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codeName="ThisWorkbook" defaultThemeVersion="124226"/>
  <xr:revisionPtr revIDLastSave="0" documentId="10_ncr:8100000_{53B26F01-BE3F-40AB-9E6E-7FCAEF5BF115}" xr6:coauthVersionLast="33" xr6:coauthVersionMax="33" xr10:uidLastSave="{00000000-0000-0000-0000-000000000000}"/>
  <bookViews>
    <workbookView xWindow="0" yWindow="0" windowWidth="24000" windowHeight="9480" xr2:uid="{00000000-000D-0000-FFFF-FFFF00000000}"/>
  </bookViews>
  <sheets>
    <sheet name="目錄" sheetId="15" r:id="rId1"/>
    <sheet name="運動局" sheetId="14" r:id="rId2"/>
  </sheets>
  <definedNames>
    <definedName name="_xlnm._FilterDatabase" localSheetId="1" hidden="1">運動局!$A$2:$M$2</definedName>
    <definedName name="_xlnm.Print_Area" localSheetId="1">運動局!$A$1:$I$28</definedName>
  </definedNames>
  <calcPr calcId="162913"/>
</workbook>
</file>

<file path=xl/calcChain.xml><?xml version="1.0" encoding="utf-8"?>
<calcChain xmlns="http://schemas.openxmlformats.org/spreadsheetml/2006/main">
  <c r="I24" i="14" l="1"/>
  <c r="I23" i="14"/>
  <c r="I13" i="14" l="1"/>
  <c r="I3" i="14"/>
</calcChain>
</file>

<file path=xl/sharedStrings.xml><?xml version="1.0" encoding="utf-8"?>
<sst xmlns="http://schemas.openxmlformats.org/spreadsheetml/2006/main" count="95" uniqueCount="36">
  <si>
    <r>
      <rPr>
        <sz val="11"/>
        <rFont val="標楷體"/>
        <family val="4"/>
        <charset val="136"/>
      </rPr>
      <t>辦理場次</t>
    </r>
  </si>
  <si>
    <r>
      <rPr>
        <sz val="11"/>
        <rFont val="標楷體"/>
        <family val="4"/>
        <charset val="136"/>
      </rPr>
      <t>競技體育活動</t>
    </r>
  </si>
  <si>
    <r>
      <rPr>
        <sz val="11"/>
        <rFont val="標楷體"/>
        <family val="4"/>
        <charset val="136"/>
      </rPr>
      <t>全民體育活動</t>
    </r>
  </si>
  <si>
    <r>
      <rPr>
        <sz val="11"/>
        <rFont val="標楷體"/>
        <family val="4"/>
        <charset val="136"/>
      </rPr>
      <t>特殊體育活動</t>
    </r>
  </si>
  <si>
    <r>
      <rPr>
        <sz val="11"/>
        <rFont val="標楷體"/>
        <family val="4"/>
        <charset val="136"/>
      </rPr>
      <t>研習訓練活動</t>
    </r>
  </si>
  <si>
    <r>
      <rPr>
        <sz val="11"/>
        <rFont val="標楷體"/>
        <family val="4"/>
        <charset val="136"/>
      </rPr>
      <t>體能檢測</t>
    </r>
  </si>
  <si>
    <r>
      <rPr>
        <sz val="11"/>
        <rFont val="標楷體"/>
        <family val="4"/>
        <charset val="136"/>
      </rPr>
      <t>其他活動</t>
    </r>
  </si>
  <si>
    <r>
      <rPr>
        <sz val="11"/>
        <rFont val="標楷體"/>
        <family val="4"/>
        <charset val="136"/>
      </rPr>
      <t>參加人次</t>
    </r>
  </si>
  <si>
    <r>
      <rPr>
        <sz val="11"/>
        <rFont val="標楷體"/>
        <family val="4"/>
        <charset val="136"/>
      </rPr>
      <t>體育場館開放使用情形</t>
    </r>
    <r>
      <rPr>
        <sz val="11"/>
        <rFont val="Times New Roman"/>
        <family val="1"/>
      </rPr>
      <t xml:space="preserve">  </t>
    </r>
  </si>
  <si>
    <r>
      <rPr>
        <sz val="11"/>
        <rFont val="標楷體"/>
        <family val="4"/>
        <charset val="136"/>
      </rPr>
      <t>臺中市豐原區體育場</t>
    </r>
  </si>
  <si>
    <r>
      <rPr>
        <b/>
        <sz val="12"/>
        <rFont val="標楷體"/>
        <family val="4"/>
        <charset val="136"/>
      </rPr>
      <t>統計項目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</si>
  <si>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2" type="noConversion"/>
  </si>
  <si>
    <r>
      <rPr>
        <b/>
        <sz val="12"/>
        <rFont val="標楷體"/>
        <family val="4"/>
        <charset val="136"/>
      </rPr>
      <t>資料期間</t>
    </r>
    <phoneticPr fontId="3" type="noConversion"/>
  </si>
  <si>
    <r>
      <rPr>
        <b/>
        <sz val="12"/>
        <rFont val="標楷體"/>
        <family val="4"/>
        <charset val="136"/>
      </rPr>
      <t>統計數據</t>
    </r>
    <phoneticPr fontId="3" type="noConversion"/>
  </si>
  <si>
    <r>
      <rPr>
        <sz val="11"/>
        <rFont val="標楷體"/>
        <family val="4"/>
        <charset val="136"/>
      </rPr>
      <t>開放日數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</si>
  <si>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</si>
  <si>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座</t>
    </r>
    <phoneticPr fontId="2" type="noConversion"/>
  </si>
  <si>
    <r>
      <rPr>
        <sz val="11"/>
        <rFont val="標楷體"/>
        <family val="4"/>
        <charset val="136"/>
      </rPr>
      <t>人次</t>
    </r>
    <phoneticPr fontId="2" type="noConversion"/>
  </si>
  <si>
    <r>
      <rPr>
        <sz val="11"/>
        <rFont val="標楷體"/>
        <family val="4"/>
        <charset val="136"/>
      </rPr>
      <t>次</t>
    </r>
    <phoneticPr fontId="2" type="noConversion"/>
  </si>
  <si>
    <r>
      <rPr>
        <sz val="11"/>
        <rFont val="標楷體"/>
        <family val="4"/>
        <charset val="136"/>
      </rPr>
      <t>按活動類別</t>
    </r>
    <phoneticPr fontId="2" type="noConversion"/>
  </si>
  <si>
    <r>
      <rPr>
        <sz val="11"/>
        <rFont val="標楷體"/>
        <family val="4"/>
        <charset val="136"/>
      </rPr>
      <t>按辦理情形別</t>
    </r>
    <phoneticPr fontId="2" type="noConversion"/>
  </si>
  <si>
    <r>
      <rPr>
        <sz val="11"/>
        <rFont val="標楷體"/>
        <family val="4"/>
        <charset val="136"/>
      </rPr>
      <t>自行舉辦</t>
    </r>
    <phoneticPr fontId="2" type="noConversion"/>
  </si>
  <si>
    <r>
      <rPr>
        <sz val="11"/>
        <rFont val="標楷體"/>
        <family val="4"/>
        <charset val="136"/>
      </rPr>
      <t>聯合辦理</t>
    </r>
    <phoneticPr fontId="2" type="noConversion"/>
  </si>
  <si>
    <r>
      <rPr>
        <sz val="11"/>
        <rFont val="標楷體"/>
        <family val="4"/>
        <charset val="136"/>
      </rPr>
      <t>委外辦理</t>
    </r>
    <phoneticPr fontId="2" type="noConversion"/>
  </si>
  <si>
    <r>
      <rPr>
        <sz val="11"/>
        <rFont val="標楷體"/>
        <family val="4"/>
        <charset val="136"/>
      </rPr>
      <t>日</t>
    </r>
    <phoneticPr fontId="2" type="noConversion"/>
  </si>
  <si>
    <r>
      <rPr>
        <sz val="11"/>
        <rFont val="標楷體"/>
        <family val="4"/>
        <charset val="136"/>
      </rPr>
      <t>使用人次</t>
    </r>
    <phoneticPr fontId="2" type="noConversion"/>
  </si>
  <si>
    <r>
      <t>106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</si>
  <si>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簡易棒壘球場建置數</t>
    </r>
    <phoneticPr fontId="2" type="noConversion"/>
  </si>
  <si>
    <r>
      <rPr>
        <sz val="11"/>
        <rFont val="標楷體"/>
        <family val="4"/>
        <charset val="136"/>
      </rPr>
      <t>現有運動場館無障礙設施改善數</t>
    </r>
  </si>
  <si>
    <r>
      <rPr>
        <sz val="11"/>
        <rFont val="標楷體"/>
        <family val="4"/>
        <charset val="136"/>
      </rPr>
      <t>國民運動中心數增設數</t>
    </r>
    <phoneticPr fontId="2" type="noConversion"/>
  </si>
  <si>
    <t>4-4 運動局目錄</t>
    <phoneticPr fontId="2" type="noConversion"/>
  </si>
  <si>
    <t>運動局辦理體育業務與推廣活動概況</t>
    <phoneticPr fontId="2" type="noConversion"/>
  </si>
  <si>
    <t xml:space="preserve">體育場館開放使用情形  </t>
    <phoneticPr fontId="2" type="noConversion"/>
  </si>
  <si>
    <t>簡易棒壘球場建置數</t>
    <phoneticPr fontId="2" type="noConversion"/>
  </si>
  <si>
    <t>現有運動場館無障礙設施改善數</t>
    <phoneticPr fontId="2" type="noConversion"/>
  </si>
  <si>
    <t>國民運動中心數增設數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</si>
</sst>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\-#,##0_);&quot;-&quot;_);@_)"/>
    <numFmt numFmtId="177" formatCode="[$NT$-404]#,##0.00;[Red]&quot;-&quot;[$NT$-404]#,##0.00"/>
    <numFmt numFmtId="178" formatCode="#,##0.00&quot; &quot;;&quot;-&quot;#,##0.00&quot; &quot;;&quot; -&quot;00&quot; &quot;;@&quot; &quot;"/>
  </numFmts>
  <fonts count="20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Times New Roman"/>
      <family val="1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u/>
      <sz val="12"/>
      <color rgb="FF0000FF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BEEE84"/>
        <bgColor rgb="FFBEEE8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1">
    <xf numFmtId="0" fontId="0" fillId="0" borderId="0"/>
    <xf numFmtId="0" fontId="10" fillId="0" borderId="0"/>
    <xf numFmtId="0" fontId="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top"/>
    </xf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4" fillId="0" borderId="0"/>
    <xf numFmtId="178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77" fontId="16" fillId="0" borderId="0"/>
    <xf numFmtId="0" fontId="17" fillId="0" borderId="0"/>
  </cellStyleXfs>
  <cellXfs count="42">
    <xf numFmtId="0" fontId="0" fillId="0" borderId="0" xfId="0"/>
    <xf numFmtId="0" fontId="4" fillId="0" borderId="0" xfId="0" applyFont="1"/>
    <xf numFmtId="0" fontId="4" fillId="0" borderId="7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9" fillId="0" borderId="0" xfId="0" applyFont="1"/>
    <xf numFmtId="176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17" fillId="0" borderId="0" xfId="30" quotePrefix="1"/>
    <xf numFmtId="0" fontId="18" fillId="4" borderId="19" xfId="24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19" fillId="5" borderId="0" xfId="30" applyFont="1" applyFill="1" applyBorder="1" applyAlignment="1"/>
    <xf numFmtId="0" fontId="19" fillId="5" borderId="20" xfId="30" applyFont="1" applyFill="1" applyBorder="1" applyAlignment="1"/>
  </cellXfs>
  <cellStyles count="31">
    <cellStyle name="Heading" xfId="26" xr:uid="{00000000-0005-0000-0000-000046000000}"/>
    <cellStyle name="Heading1" xfId="27" xr:uid="{00000000-0005-0000-0000-000047000000}"/>
    <cellStyle name="Result" xfId="28" xr:uid="{00000000-0005-0000-0000-000048000000}"/>
    <cellStyle name="Result2" xfId="29" xr:uid="{00000000-0005-0000-0000-000049000000}"/>
    <cellStyle name="一般" xfId="0" builtinId="0"/>
    <cellStyle name="一般 10" xfId="4" xr:uid="{00000000-0005-0000-0000-000001000000}"/>
    <cellStyle name="一般 11" xfId="5" xr:uid="{00000000-0005-0000-0000-000002000000}"/>
    <cellStyle name="一般 12" xfId="6" xr:uid="{00000000-0005-0000-0000-000003000000}"/>
    <cellStyle name="一般 13" xfId="3" xr:uid="{00000000-0005-0000-0000-000004000000}"/>
    <cellStyle name="一般 14" xfId="2" xr:uid="{00000000-0005-0000-0000-000005000000}"/>
    <cellStyle name="一般 15" xfId="24" xr:uid="{00000000-0005-0000-0000-00004A000000}"/>
    <cellStyle name="一般 2" xfId="1" xr:uid="{00000000-0005-0000-0000-000006000000}"/>
    <cellStyle name="一般 3" xfId="7" xr:uid="{00000000-0005-0000-0000-000007000000}"/>
    <cellStyle name="一般 3 2" xfId="8" xr:uid="{00000000-0005-0000-0000-000008000000}"/>
    <cellStyle name="一般 4" xfId="9" xr:uid="{00000000-0005-0000-0000-000009000000}"/>
    <cellStyle name="一般 4 2" xfId="10" xr:uid="{00000000-0005-0000-0000-00000A000000}"/>
    <cellStyle name="一般 4 2 2" xfId="11" xr:uid="{00000000-0005-0000-0000-00000B000000}"/>
    <cellStyle name="一般 4 3" xfId="12" xr:uid="{00000000-0005-0000-0000-00000C000000}"/>
    <cellStyle name="一般 4_101學年度臺北市立各級學校學生單位成本（預算數）概況" xfId="13" xr:uid="{00000000-0005-0000-0000-00000D000000}"/>
    <cellStyle name="一般 5" xfId="14" xr:uid="{00000000-0005-0000-0000-00000E000000}"/>
    <cellStyle name="一般 6" xfId="15" xr:uid="{00000000-0005-0000-0000-00000F000000}"/>
    <cellStyle name="一般 7" xfId="16" xr:uid="{00000000-0005-0000-0000-000010000000}"/>
    <cellStyle name="一般 8" xfId="17" xr:uid="{00000000-0005-0000-0000-000011000000}"/>
    <cellStyle name="一般 9" xfId="18" xr:uid="{00000000-0005-0000-0000-000012000000}"/>
    <cellStyle name="千分位 2" xfId="19" xr:uid="{00000000-0005-0000-0000-000013000000}"/>
    <cellStyle name="千分位 3" xfId="25" xr:uid="{00000000-0005-0000-0000-00004B000000}"/>
    <cellStyle name="貨幣 2" xfId="20" xr:uid="{00000000-0005-0000-0000-000014000000}"/>
    <cellStyle name="貨幣 2 2" xfId="21" xr:uid="{00000000-0005-0000-0000-000015000000}"/>
    <cellStyle name="貨幣 2 2 2" xfId="22" xr:uid="{00000000-0005-0000-0000-000016000000}"/>
    <cellStyle name="貨幣 2 3" xfId="23" xr:uid="{00000000-0005-0000-0000-000017000000}"/>
    <cellStyle name="超連結" xfId="30" xr:uid="{00000000-0005-0000-0000-00004C000000}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C1053-A943-4DF6-BB19-DB73D882076E}">
  <sheetPr codeName="工作表1"/>
  <dimension ref="A2:I8"/>
  <sheetViews>
    <sheetView tabSelected="1" view="pageBreakPreview" zoomScaleNormal="100" zoomScaleSheetLayoutView="100" workbookViewId="0">
      <selection activeCell="B19" sqref="B19"/>
    </sheetView>
  </sheetViews>
  <sheetFormatPr defaultRowHeight="16.5" x14ac:dyDescent="0.25"/>
  <sheetData>
    <row r="2" spans="1:9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41" t="s">
        <v>31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40" t="s">
        <v>32</v>
      </c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0" t="s">
        <v>33</v>
      </c>
      <c r="B5" s="40"/>
      <c r="C5" s="40"/>
      <c r="D5" s="40"/>
      <c r="E5" s="40"/>
      <c r="F5" s="40"/>
      <c r="G5" s="40"/>
      <c r="H5" s="40"/>
      <c r="I5" s="40"/>
    </row>
    <row r="6" spans="1:9" x14ac:dyDescent="0.25">
      <c r="A6" s="40" t="s">
        <v>34</v>
      </c>
      <c r="B6" s="40"/>
      <c r="C6" s="40"/>
      <c r="D6" s="40"/>
      <c r="E6" s="40"/>
      <c r="F6" s="40"/>
      <c r="G6" s="40"/>
      <c r="H6" s="40"/>
      <c r="I6" s="40"/>
    </row>
    <row r="7" spans="1:9" x14ac:dyDescent="0.25">
      <c r="A7" s="40" t="s">
        <v>35</v>
      </c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26"/>
    </row>
  </sheetData>
  <mergeCells count="6">
    <mergeCell ref="A7:I7"/>
    <mergeCell ref="A2:I2"/>
    <mergeCell ref="A3:I3"/>
    <mergeCell ref="A4:I4"/>
    <mergeCell ref="A5:I5"/>
    <mergeCell ref="A6:I6"/>
  </mergeCells>
  <phoneticPr fontId="2" type="noConversion"/>
  <hyperlinks>
    <hyperlink ref="A3" location="'運動局'!A3" display="'運動局'!A3" xr:uid="{00000000-0004-0000-0000-000000000000}"/>
    <hyperlink ref="A4" location="'運動局'!A23" display="'運動局'!A23" xr:uid="{00000000-0004-0000-0000-000001000000}"/>
    <hyperlink ref="A5" location="'運動局'!A25" display="'運動局'!A25" xr:uid="{00000000-0004-0000-0000-000002000000}"/>
    <hyperlink ref="A6" location="'運動局'!A26" display="'運動局'!A26" xr:uid="{00000000-0004-0000-0000-000003000000}"/>
    <hyperlink ref="A7" location="'運動局'!A27" display="'運動局'!A27" xr:uid="{00000000-0004-0000-0000-000004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I36"/>
  <sheetViews>
    <sheetView view="pageBreakPreview" zoomScale="85" zoomScaleNormal="85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ColWidth="9" defaultRowHeight="15.75" x14ac:dyDescent="0.25"/>
  <cols>
    <col min="1" max="5" width="6.75" style="18" customWidth="1"/>
    <col min="6" max="6" width="13.75" style="18" customWidth="1"/>
    <col min="7" max="8" width="12.375" style="1" customWidth="1"/>
    <col min="9" max="9" width="20.75" style="1" customWidth="1"/>
    <col min="10" max="16384" width="9" style="10"/>
  </cols>
  <sheetData>
    <row r="1" spans="1:9" ht="31.5" customHeight="1" x14ac:dyDescent="0.25">
      <c r="A1" s="17"/>
      <c r="B1" s="17"/>
      <c r="C1" s="17"/>
      <c r="D1" s="17"/>
      <c r="E1" s="17"/>
      <c r="F1" s="17"/>
      <c r="G1" s="2"/>
      <c r="H1" s="2"/>
      <c r="I1" s="2"/>
    </row>
    <row r="2" spans="1:9" s="16" customFormat="1" ht="19.899999999999999" customHeight="1" x14ac:dyDescent="0.25">
      <c r="A2" s="37" t="s">
        <v>10</v>
      </c>
      <c r="B2" s="38"/>
      <c r="C2" s="38"/>
      <c r="D2" s="38"/>
      <c r="E2" s="38"/>
      <c r="F2" s="38"/>
      <c r="G2" s="4" t="s">
        <v>11</v>
      </c>
      <c r="H2" s="3" t="s">
        <v>12</v>
      </c>
      <c r="I2" s="3" t="s">
        <v>13</v>
      </c>
    </row>
    <row r="3" spans="1:9" ht="20.100000000000001" customHeight="1" x14ac:dyDescent="0.25">
      <c r="A3" s="28" t="s">
        <v>31</v>
      </c>
      <c r="B3" s="31" t="s">
        <v>0</v>
      </c>
      <c r="C3" s="20" t="s">
        <v>15</v>
      </c>
      <c r="D3" s="20"/>
      <c r="E3" s="20"/>
      <c r="F3" s="21"/>
      <c r="G3" s="23" t="s">
        <v>18</v>
      </c>
      <c r="H3" s="5" t="s">
        <v>26</v>
      </c>
      <c r="I3" s="6">
        <f>SUM(I4:I9)</f>
        <v>815</v>
      </c>
    </row>
    <row r="4" spans="1:9" ht="20.100000000000001" customHeight="1" x14ac:dyDescent="0.25">
      <c r="A4" s="29"/>
      <c r="B4" s="32"/>
      <c r="C4" s="31" t="s">
        <v>19</v>
      </c>
      <c r="D4" s="20" t="s">
        <v>1</v>
      </c>
      <c r="E4" s="20"/>
      <c r="F4" s="21"/>
      <c r="G4" s="23" t="s">
        <v>18</v>
      </c>
      <c r="H4" s="5" t="s">
        <v>26</v>
      </c>
      <c r="I4" s="6">
        <v>420</v>
      </c>
    </row>
    <row r="5" spans="1:9" ht="20.100000000000001" customHeight="1" x14ac:dyDescent="0.25">
      <c r="A5" s="29"/>
      <c r="B5" s="32"/>
      <c r="C5" s="32"/>
      <c r="D5" s="20" t="s">
        <v>2</v>
      </c>
      <c r="E5" s="20"/>
      <c r="F5" s="21"/>
      <c r="G5" s="23" t="s">
        <v>18</v>
      </c>
      <c r="H5" s="5" t="s">
        <v>26</v>
      </c>
      <c r="I5" s="6">
        <v>294</v>
      </c>
    </row>
    <row r="6" spans="1:9" ht="20.100000000000001" customHeight="1" x14ac:dyDescent="0.25">
      <c r="A6" s="29"/>
      <c r="B6" s="32"/>
      <c r="C6" s="32"/>
      <c r="D6" s="20" t="s">
        <v>3</v>
      </c>
      <c r="E6" s="20"/>
      <c r="F6" s="21"/>
      <c r="G6" s="23" t="s">
        <v>18</v>
      </c>
      <c r="H6" s="5" t="s">
        <v>26</v>
      </c>
      <c r="I6" s="6">
        <v>30</v>
      </c>
    </row>
    <row r="7" spans="1:9" ht="20.100000000000001" customHeight="1" x14ac:dyDescent="0.25">
      <c r="A7" s="29"/>
      <c r="B7" s="32"/>
      <c r="C7" s="32"/>
      <c r="D7" s="20" t="s">
        <v>4</v>
      </c>
      <c r="E7" s="20"/>
      <c r="F7" s="21"/>
      <c r="G7" s="23" t="s">
        <v>18</v>
      </c>
      <c r="H7" s="5" t="s">
        <v>26</v>
      </c>
      <c r="I7" s="6">
        <v>41</v>
      </c>
    </row>
    <row r="8" spans="1:9" ht="20.100000000000001" customHeight="1" x14ac:dyDescent="0.25">
      <c r="A8" s="29"/>
      <c r="B8" s="32"/>
      <c r="C8" s="32"/>
      <c r="D8" s="20" t="s">
        <v>5</v>
      </c>
      <c r="E8" s="20"/>
      <c r="F8" s="21"/>
      <c r="G8" s="23" t="s">
        <v>18</v>
      </c>
      <c r="H8" s="5" t="s">
        <v>26</v>
      </c>
      <c r="I8" s="6">
        <v>30</v>
      </c>
    </row>
    <row r="9" spans="1:9" ht="20.100000000000001" customHeight="1" thickBot="1" x14ac:dyDescent="0.3">
      <c r="A9" s="29"/>
      <c r="B9" s="32"/>
      <c r="C9" s="39"/>
      <c r="D9" s="8" t="s">
        <v>6</v>
      </c>
      <c r="E9" s="8"/>
      <c r="F9" s="9"/>
      <c r="G9" s="13" t="s">
        <v>18</v>
      </c>
      <c r="H9" s="15" t="s">
        <v>26</v>
      </c>
      <c r="I9" s="12">
        <v>0</v>
      </c>
    </row>
    <row r="10" spans="1:9" ht="20.100000000000001" customHeight="1" thickTop="1" x14ac:dyDescent="0.25">
      <c r="A10" s="29"/>
      <c r="B10" s="32"/>
      <c r="C10" s="32" t="s">
        <v>20</v>
      </c>
      <c r="D10" s="7" t="s">
        <v>21</v>
      </c>
      <c r="E10" s="7"/>
      <c r="F10" s="22"/>
      <c r="G10" s="19" t="s">
        <v>18</v>
      </c>
      <c r="H10" s="14" t="s">
        <v>26</v>
      </c>
      <c r="I10" s="11">
        <v>4</v>
      </c>
    </row>
    <row r="11" spans="1:9" ht="20.100000000000001" customHeight="1" x14ac:dyDescent="0.25">
      <c r="A11" s="29"/>
      <c r="B11" s="32"/>
      <c r="C11" s="32"/>
      <c r="D11" s="20" t="s">
        <v>22</v>
      </c>
      <c r="E11" s="20"/>
      <c r="F11" s="21"/>
      <c r="G11" s="23" t="s">
        <v>18</v>
      </c>
      <c r="H11" s="5" t="s">
        <v>26</v>
      </c>
      <c r="I11" s="6">
        <v>811</v>
      </c>
    </row>
    <row r="12" spans="1:9" ht="20.100000000000001" customHeight="1" x14ac:dyDescent="0.25">
      <c r="A12" s="29"/>
      <c r="B12" s="33"/>
      <c r="C12" s="33"/>
      <c r="D12" s="20" t="s">
        <v>23</v>
      </c>
      <c r="E12" s="20"/>
      <c r="F12" s="21"/>
      <c r="G12" s="23" t="s">
        <v>18</v>
      </c>
      <c r="H12" s="5" t="s">
        <v>26</v>
      </c>
      <c r="I12" s="6">
        <v>0</v>
      </c>
    </row>
    <row r="13" spans="1:9" ht="20.100000000000001" customHeight="1" x14ac:dyDescent="0.25">
      <c r="A13" s="29"/>
      <c r="B13" s="31" t="s">
        <v>7</v>
      </c>
      <c r="C13" s="20" t="s">
        <v>15</v>
      </c>
      <c r="D13" s="20"/>
      <c r="E13" s="20"/>
      <c r="F13" s="21"/>
      <c r="G13" s="23" t="s">
        <v>17</v>
      </c>
      <c r="H13" s="5" t="s">
        <v>26</v>
      </c>
      <c r="I13" s="6">
        <f>SUM(I14:I19)</f>
        <v>486565</v>
      </c>
    </row>
    <row r="14" spans="1:9" ht="20.100000000000001" customHeight="1" x14ac:dyDescent="0.25">
      <c r="A14" s="29"/>
      <c r="B14" s="32"/>
      <c r="C14" s="31" t="s">
        <v>19</v>
      </c>
      <c r="D14" s="20" t="s">
        <v>1</v>
      </c>
      <c r="E14" s="20"/>
      <c r="F14" s="21"/>
      <c r="G14" s="23" t="s">
        <v>17</v>
      </c>
      <c r="H14" s="5" t="s">
        <v>26</v>
      </c>
      <c r="I14" s="6">
        <v>142060</v>
      </c>
    </row>
    <row r="15" spans="1:9" ht="20.100000000000001" customHeight="1" x14ac:dyDescent="0.25">
      <c r="A15" s="29"/>
      <c r="B15" s="32"/>
      <c r="C15" s="32"/>
      <c r="D15" s="20" t="s">
        <v>2</v>
      </c>
      <c r="E15" s="20"/>
      <c r="F15" s="21"/>
      <c r="G15" s="23" t="s">
        <v>17</v>
      </c>
      <c r="H15" s="5" t="s">
        <v>26</v>
      </c>
      <c r="I15" s="6">
        <v>329954</v>
      </c>
    </row>
    <row r="16" spans="1:9" ht="20.100000000000001" customHeight="1" x14ac:dyDescent="0.25">
      <c r="A16" s="29"/>
      <c r="B16" s="32"/>
      <c r="C16" s="32"/>
      <c r="D16" s="20" t="s">
        <v>3</v>
      </c>
      <c r="E16" s="20"/>
      <c r="F16" s="21"/>
      <c r="G16" s="23" t="s">
        <v>17</v>
      </c>
      <c r="H16" s="5" t="s">
        <v>26</v>
      </c>
      <c r="I16" s="6">
        <v>9846</v>
      </c>
    </row>
    <row r="17" spans="1:9" ht="20.100000000000001" customHeight="1" x14ac:dyDescent="0.25">
      <c r="A17" s="29"/>
      <c r="B17" s="32"/>
      <c r="C17" s="32"/>
      <c r="D17" s="20" t="s">
        <v>4</v>
      </c>
      <c r="E17" s="20"/>
      <c r="F17" s="21"/>
      <c r="G17" s="23" t="s">
        <v>17</v>
      </c>
      <c r="H17" s="5" t="s">
        <v>26</v>
      </c>
      <c r="I17" s="6">
        <v>2495</v>
      </c>
    </row>
    <row r="18" spans="1:9" ht="20.100000000000001" customHeight="1" x14ac:dyDescent="0.25">
      <c r="A18" s="29"/>
      <c r="B18" s="32"/>
      <c r="C18" s="32"/>
      <c r="D18" s="20" t="s">
        <v>5</v>
      </c>
      <c r="E18" s="20"/>
      <c r="F18" s="21"/>
      <c r="G18" s="23" t="s">
        <v>17</v>
      </c>
      <c r="H18" s="5" t="s">
        <v>26</v>
      </c>
      <c r="I18" s="6">
        <v>2210</v>
      </c>
    </row>
    <row r="19" spans="1:9" ht="20.100000000000001" customHeight="1" thickBot="1" x14ac:dyDescent="0.3">
      <c r="A19" s="29"/>
      <c r="B19" s="32"/>
      <c r="C19" s="39"/>
      <c r="D19" s="8" t="s">
        <v>6</v>
      </c>
      <c r="E19" s="8"/>
      <c r="F19" s="9"/>
      <c r="G19" s="13" t="s">
        <v>17</v>
      </c>
      <c r="H19" s="15" t="s">
        <v>26</v>
      </c>
      <c r="I19" s="12">
        <v>0</v>
      </c>
    </row>
    <row r="20" spans="1:9" ht="20.100000000000001" customHeight="1" thickTop="1" x14ac:dyDescent="0.25">
      <c r="A20" s="29"/>
      <c r="B20" s="32"/>
      <c r="C20" s="32" t="s">
        <v>20</v>
      </c>
      <c r="D20" s="7" t="s">
        <v>21</v>
      </c>
      <c r="E20" s="7"/>
      <c r="F20" s="22"/>
      <c r="G20" s="19" t="s">
        <v>17</v>
      </c>
      <c r="H20" s="14" t="s">
        <v>26</v>
      </c>
      <c r="I20" s="11">
        <v>2295</v>
      </c>
    </row>
    <row r="21" spans="1:9" ht="20.100000000000001" customHeight="1" x14ac:dyDescent="0.25">
      <c r="A21" s="29"/>
      <c r="B21" s="32"/>
      <c r="C21" s="32"/>
      <c r="D21" s="20" t="s">
        <v>22</v>
      </c>
      <c r="E21" s="20"/>
      <c r="F21" s="21"/>
      <c r="G21" s="23" t="s">
        <v>17</v>
      </c>
      <c r="H21" s="5" t="s">
        <v>26</v>
      </c>
      <c r="I21" s="6">
        <v>484270</v>
      </c>
    </row>
    <row r="22" spans="1:9" ht="20.100000000000001" customHeight="1" x14ac:dyDescent="0.25">
      <c r="A22" s="30"/>
      <c r="B22" s="33"/>
      <c r="C22" s="33"/>
      <c r="D22" s="20" t="s">
        <v>23</v>
      </c>
      <c r="E22" s="20"/>
      <c r="F22" s="21"/>
      <c r="G22" s="23" t="s">
        <v>17</v>
      </c>
      <c r="H22" s="5" t="s">
        <v>26</v>
      </c>
      <c r="I22" s="6">
        <v>0</v>
      </c>
    </row>
    <row r="23" spans="1:9" ht="20.100000000000001" customHeight="1" x14ac:dyDescent="0.25">
      <c r="A23" s="34" t="s">
        <v>8</v>
      </c>
      <c r="B23" s="35"/>
      <c r="C23" s="24" t="s">
        <v>14</v>
      </c>
      <c r="D23" s="25"/>
      <c r="E23" s="20" t="s">
        <v>9</v>
      </c>
      <c r="F23" s="21"/>
      <c r="G23" s="23" t="s">
        <v>24</v>
      </c>
      <c r="H23" s="5" t="s">
        <v>26</v>
      </c>
      <c r="I23" s="6">
        <f>184+181</f>
        <v>365</v>
      </c>
    </row>
    <row r="24" spans="1:9" ht="20.100000000000001" customHeight="1" x14ac:dyDescent="0.25">
      <c r="A24" s="36"/>
      <c r="B24" s="30"/>
      <c r="C24" s="24" t="s">
        <v>25</v>
      </c>
      <c r="D24" s="25"/>
      <c r="E24" s="20" t="s">
        <v>9</v>
      </c>
      <c r="F24" s="21"/>
      <c r="G24" s="23" t="s">
        <v>17</v>
      </c>
      <c r="H24" s="5" t="s">
        <v>26</v>
      </c>
      <c r="I24" s="6">
        <f>250800+265660</f>
        <v>516460</v>
      </c>
    </row>
    <row r="25" spans="1:9" ht="20.100000000000001" customHeight="1" x14ac:dyDescent="0.25">
      <c r="A25" s="20" t="s">
        <v>27</v>
      </c>
      <c r="B25" s="20"/>
      <c r="C25" s="20"/>
      <c r="D25" s="20"/>
      <c r="E25" s="20"/>
      <c r="F25" s="21"/>
      <c r="G25" s="23" t="s">
        <v>16</v>
      </c>
      <c r="H25" s="5" t="s">
        <v>26</v>
      </c>
      <c r="I25" s="6">
        <v>2</v>
      </c>
    </row>
    <row r="26" spans="1:9" ht="20.100000000000001" customHeight="1" x14ac:dyDescent="0.25">
      <c r="A26" s="20" t="s">
        <v>28</v>
      </c>
      <c r="B26" s="20"/>
      <c r="C26" s="20"/>
      <c r="D26" s="20"/>
      <c r="E26" s="20"/>
      <c r="F26" s="21"/>
      <c r="G26" s="23" t="s">
        <v>16</v>
      </c>
      <c r="H26" s="5" t="s">
        <v>26</v>
      </c>
      <c r="I26" s="6">
        <v>2</v>
      </c>
    </row>
    <row r="27" spans="1:9" ht="20.100000000000001" customHeight="1" x14ac:dyDescent="0.25">
      <c r="A27" s="20" t="s">
        <v>29</v>
      </c>
      <c r="B27" s="20"/>
      <c r="C27" s="20"/>
      <c r="D27" s="20"/>
      <c r="E27" s="20"/>
      <c r="F27" s="21"/>
      <c r="G27" s="23" t="s">
        <v>16</v>
      </c>
      <c r="H27" s="5" t="s">
        <v>26</v>
      </c>
      <c r="I27" s="6">
        <v>1</v>
      </c>
    </row>
    <row r="28" spans="1:9" ht="20.100000000000001" customHeight="1" x14ac:dyDescent="0.25"/>
    <row r="29" spans="1:9" ht="20.100000000000001" customHeight="1" x14ac:dyDescent="0.25"/>
    <row r="30" spans="1:9" ht="20.100000000000001" customHeight="1" x14ac:dyDescent="0.25"/>
    <row r="31" spans="1:9" ht="20.100000000000001" customHeight="1" x14ac:dyDescent="0.25"/>
    <row r="32" spans="1:9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9">
    <mergeCell ref="A3:A22"/>
    <mergeCell ref="B13:B22"/>
    <mergeCell ref="A23:B24"/>
    <mergeCell ref="A2:F2"/>
    <mergeCell ref="C14:C19"/>
    <mergeCell ref="C20:C22"/>
    <mergeCell ref="B3:B12"/>
    <mergeCell ref="C4:C9"/>
    <mergeCell ref="C10:C12"/>
  </mergeCells>
  <phoneticPr fontId="2" type="noConversion"/>
  <conditionalFormatting sqref="I3:I25">
    <cfRule type="containsBlanks" dxfId="2" priority="6">
      <formula>LEN(TRIM(I3))=0</formula>
    </cfRule>
  </conditionalFormatting>
  <conditionalFormatting sqref="I26">
    <cfRule type="containsBlanks" dxfId="1" priority="2">
      <formula>LEN(TRIM(I26))=0</formula>
    </cfRule>
  </conditionalFormatting>
  <conditionalFormatting sqref="I27">
    <cfRule type="containsBlanks" dxfId="0" priority="1">
      <formula>LEN(TRIM(I27))=0</formula>
    </cfRule>
  </conditionalFormatting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  <ignoredErrors>
    <ignoredError sqref="I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目錄</vt:lpstr>
      <vt:lpstr>運動局</vt:lpstr>
      <vt:lpstr>運動局!Print_Area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2018-06-08T09:00:40Z</dcterms:modified>
</cp:coreProperties>
</file>