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588"/>
  </bookViews>
  <sheets>
    <sheet name="目錄" sheetId="5" r:id="rId1"/>
    <sheet name="範例 (網)" sheetId="10" r:id="rId2"/>
  </sheets>
  <definedNames>
    <definedName name="_xlnm.Print_Titles" localSheetId="1">'範例 (網)'!$1:$2</definedName>
  </definedNames>
  <calcPr calcId="145621"/>
</workbook>
</file>

<file path=xl/calcChain.xml><?xml version="1.0" encoding="utf-8"?>
<calcChain xmlns="http://schemas.openxmlformats.org/spreadsheetml/2006/main">
  <c r="I438" i="10" l="1"/>
  <c r="I424" i="10"/>
  <c r="I411" i="10"/>
  <c r="I397" i="10"/>
  <c r="I384" i="10"/>
  <c r="I371" i="10"/>
  <c r="I272" i="10"/>
  <c r="I271" i="10"/>
  <c r="I268" i="10"/>
  <c r="I100" i="10"/>
  <c r="I95" i="10"/>
  <c r="I90" i="10"/>
  <c r="I85" i="10"/>
  <c r="I12" i="10"/>
  <c r="I3" i="10"/>
</calcChain>
</file>

<file path=xl/sharedStrings.xml><?xml version="1.0" encoding="utf-8"?>
<sst xmlns="http://schemas.openxmlformats.org/spreadsheetml/2006/main" count="2048" uniqueCount="379">
  <si>
    <r>
      <rPr>
        <b/>
        <sz val="12"/>
        <rFont val="標楷體"/>
        <family val="4"/>
        <charset val="136"/>
      </rPr>
      <t>統計項目</t>
    </r>
    <phoneticPr fontId="4" type="noConversion"/>
  </si>
  <si>
    <r>
      <rPr>
        <b/>
        <sz val="12"/>
        <rFont val="標楷體"/>
        <family val="4"/>
        <charset val="136"/>
      </rPr>
      <t>單位</t>
    </r>
    <phoneticPr fontId="4" type="noConversion"/>
  </si>
  <si>
    <r>
      <rPr>
        <b/>
        <sz val="12"/>
        <rFont val="標楷體"/>
        <family val="4"/>
        <charset val="136"/>
      </rPr>
      <t>資料期間</t>
    </r>
    <phoneticPr fontId="8" type="noConversion"/>
  </si>
  <si>
    <r>
      <rPr>
        <b/>
        <sz val="12"/>
        <rFont val="標楷體"/>
        <family val="4"/>
        <charset val="136"/>
      </rPr>
      <t>統計數據</t>
    </r>
    <phoneticPr fontId="8" type="noConversion"/>
  </si>
  <si>
    <r>
      <rPr>
        <sz val="11"/>
        <color theme="1"/>
        <rFont val="標楷體"/>
        <family val="4"/>
        <charset val="136"/>
      </rPr>
      <t>公害陳情案件受理</t>
    </r>
    <phoneticPr fontId="4" type="noConversion"/>
  </si>
  <si>
    <r>
      <rPr>
        <sz val="11"/>
        <color theme="1"/>
        <rFont val="標楷體"/>
        <family val="4"/>
        <charset val="136"/>
      </rPr>
      <t>合計</t>
    </r>
    <phoneticPr fontId="4" type="noConversion"/>
  </si>
  <si>
    <r>
      <rPr>
        <sz val="11"/>
        <rFont val="標楷體"/>
        <family val="4"/>
        <charset val="136"/>
      </rPr>
      <t>件</t>
    </r>
    <phoneticPr fontId="8" type="noConversion"/>
  </si>
  <si>
    <r>
      <rPr>
        <sz val="11"/>
        <color theme="1"/>
        <rFont val="標楷體"/>
        <family val="4"/>
        <charset val="136"/>
      </rPr>
      <t>資源回收統計</t>
    </r>
    <phoneticPr fontId="8" type="noConversion"/>
  </si>
  <si>
    <r>
      <rPr>
        <sz val="11"/>
        <color theme="1"/>
        <rFont val="標楷體"/>
        <family val="4"/>
        <charset val="136"/>
      </rPr>
      <t>合計</t>
    </r>
    <phoneticPr fontId="8" type="noConversion"/>
  </si>
  <si>
    <r>
      <rPr>
        <sz val="11"/>
        <rFont val="標楷體"/>
        <family val="4"/>
        <charset val="136"/>
      </rPr>
      <t>公斤</t>
    </r>
    <phoneticPr fontId="8" type="noConversion"/>
  </si>
  <si>
    <r>
      <rPr>
        <sz val="11"/>
        <rFont val="標楷體"/>
        <family val="4"/>
        <charset val="136"/>
      </rPr>
      <t>公噸</t>
    </r>
    <phoneticPr fontId="8" type="noConversion"/>
  </si>
  <si>
    <r>
      <rPr>
        <sz val="11"/>
        <color theme="1"/>
        <rFont val="標楷體"/>
        <family val="4"/>
        <charset val="136"/>
      </rPr>
      <t>空氣污染稽查</t>
    </r>
    <phoneticPr fontId="8" type="noConversion"/>
  </si>
  <si>
    <r>
      <rPr>
        <sz val="11"/>
        <color theme="1"/>
        <rFont val="標楷體"/>
        <family val="4"/>
        <charset val="136"/>
      </rPr>
      <t>稽查數</t>
    </r>
    <r>
      <rPr>
        <vertAlign val="superscript"/>
        <sz val="11"/>
        <color theme="1"/>
        <rFont val="標楷體"/>
        <family val="4"/>
        <charset val="136"/>
      </rPr>
      <t>①</t>
    </r>
    <phoneticPr fontId="8" type="noConversion"/>
  </si>
  <si>
    <r>
      <rPr>
        <sz val="11"/>
        <color theme="1"/>
        <rFont val="標楷體"/>
        <family val="4"/>
        <charset val="136"/>
      </rPr>
      <t>污染源</t>
    </r>
    <phoneticPr fontId="8" type="noConversion"/>
  </si>
  <si>
    <r>
      <rPr>
        <sz val="11"/>
        <color theme="1"/>
        <rFont val="標楷體"/>
        <family val="4"/>
        <charset val="136"/>
      </rPr>
      <t>商業</t>
    </r>
    <phoneticPr fontId="8" type="noConversion"/>
  </si>
  <si>
    <r>
      <rPr>
        <sz val="11"/>
        <color theme="1"/>
        <rFont val="標楷體"/>
        <family val="4"/>
        <charset val="136"/>
      </rPr>
      <t>簡易自來水</t>
    </r>
    <phoneticPr fontId="8" type="noConversion"/>
  </si>
  <si>
    <r>
      <rPr>
        <sz val="11"/>
        <color theme="1"/>
        <rFont val="標楷體"/>
        <family val="4"/>
        <charset val="136"/>
      </rPr>
      <t>檢驗件數</t>
    </r>
    <phoneticPr fontId="4" type="noConversion"/>
  </si>
  <si>
    <r>
      <rPr>
        <sz val="11"/>
        <rFont val="標楷體"/>
        <family val="4"/>
        <charset val="136"/>
      </rPr>
      <t>件</t>
    </r>
    <phoneticPr fontId="4" type="noConversion"/>
  </si>
  <si>
    <r>
      <rPr>
        <sz val="11"/>
        <color theme="1"/>
        <rFont val="標楷體"/>
        <family val="4"/>
        <charset val="136"/>
      </rPr>
      <t>販賣</t>
    </r>
    <phoneticPr fontId="8" type="noConversion"/>
  </si>
  <si>
    <r>
      <rPr>
        <sz val="11"/>
        <rFont val="標楷體"/>
        <family val="4"/>
        <charset val="136"/>
      </rPr>
      <t>家次</t>
    </r>
    <phoneticPr fontId="8" type="noConversion"/>
  </si>
  <si>
    <r>
      <rPr>
        <sz val="10"/>
        <color theme="1"/>
        <rFont val="標楷體"/>
        <family val="4"/>
        <charset val="136"/>
      </rPr>
      <t>地下水及山泉水水質</t>
    </r>
    <phoneticPr fontId="8" type="noConversion"/>
  </si>
  <si>
    <r>
      <rPr>
        <sz val="11"/>
        <color theme="1"/>
        <rFont val="標楷體"/>
        <family val="4"/>
        <charset val="136"/>
      </rPr>
      <t>處罰件數</t>
    </r>
    <phoneticPr fontId="8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</si>
  <si>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社區及其他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</si>
  <si>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仍施工中工程</t>
    </r>
    <phoneticPr fontId="8" type="noConversion"/>
  </si>
  <si>
    <r>
      <rPr>
        <sz val="11"/>
        <color theme="1"/>
        <rFont val="標楷體"/>
        <family val="4"/>
        <charset val="136"/>
      </rPr>
      <t>其他營建工程</t>
    </r>
    <phoneticPr fontId="4" type="noConversion"/>
  </si>
  <si>
    <r>
      <rPr>
        <sz val="11"/>
        <color theme="1"/>
        <rFont val="標楷體"/>
        <family val="4"/>
        <charset val="136"/>
      </rPr>
      <t>疏濬工程</t>
    </r>
    <phoneticPr fontId="4" type="noConversion"/>
  </si>
  <si>
    <r>
      <rPr>
        <sz val="11"/>
        <rFont val="標楷體"/>
        <family val="4"/>
        <charset val="136"/>
      </rPr>
      <t>元</t>
    </r>
    <phoneticPr fontId="4" type="noConversion"/>
  </si>
  <si>
    <r>
      <rPr>
        <sz val="11"/>
        <color theme="1"/>
        <rFont val="標楷體"/>
        <family val="4"/>
        <charset val="136"/>
      </rPr>
      <t>污染源稽查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處份概況</t>
    </r>
    <phoneticPr fontId="8" type="noConversion"/>
  </si>
  <si>
    <r>
      <rPr>
        <sz val="11"/>
        <color theme="1"/>
        <rFont val="標楷體"/>
        <family val="4"/>
        <charset val="136"/>
      </rPr>
      <t>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次數</t>
    </r>
    <r>
      <rPr>
        <vertAlign val="superscript"/>
        <sz val="11"/>
        <color theme="1"/>
        <rFont val="標楷體"/>
        <family val="4"/>
        <charset val="136"/>
      </rPr>
      <t>④</t>
    </r>
    <phoneticPr fontId="8" type="noConversion"/>
  </si>
  <si>
    <r>
      <rPr>
        <sz val="11"/>
        <color theme="1"/>
        <rFont val="標楷體"/>
        <family val="4"/>
        <charset val="136"/>
      </rPr>
      <t>移動污染源</t>
    </r>
    <phoneticPr fontId="8" type="noConversion"/>
  </si>
  <si>
    <r>
      <rPr>
        <sz val="11"/>
        <rFont val="標楷體"/>
        <family val="4"/>
        <charset val="136"/>
      </rPr>
      <t>次</t>
    </r>
    <phoneticPr fontId="8" type="noConversion"/>
  </si>
  <si>
    <r>
      <rPr>
        <sz val="11"/>
        <color theme="1"/>
        <rFont val="標楷體"/>
        <family val="4"/>
        <charset val="136"/>
      </rPr>
      <t>其他</t>
    </r>
    <phoneticPr fontId="8" type="noConversion"/>
  </si>
  <si>
    <r>
      <rPr>
        <sz val="11"/>
        <color theme="1"/>
        <rFont val="標楷體"/>
        <family val="4"/>
        <charset val="136"/>
      </rPr>
      <t>海洋污染</t>
    </r>
    <phoneticPr fontId="8" type="noConversion"/>
  </si>
  <si>
    <r>
      <rPr>
        <sz val="11"/>
        <color theme="1"/>
        <rFont val="標楷體"/>
        <family val="4"/>
        <charset val="136"/>
      </rPr>
      <t>廢機動車輛認定及移置</t>
    </r>
    <phoneticPr fontId="8" type="noConversion"/>
  </si>
  <si>
    <r>
      <rPr>
        <sz val="11"/>
        <color theme="1"/>
        <rFont val="標楷體"/>
        <family val="4"/>
        <charset val="136"/>
      </rPr>
      <t>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通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報數</t>
    </r>
    <phoneticPr fontId="8" type="noConversion"/>
  </si>
  <si>
    <r>
      <rPr>
        <sz val="11"/>
        <color theme="1"/>
        <rFont val="標楷體"/>
        <family val="4"/>
        <charset val="136"/>
      </rPr>
      <t>總計</t>
    </r>
    <phoneticPr fontId="8" type="noConversion"/>
  </si>
  <si>
    <r>
      <rPr>
        <sz val="11"/>
        <rFont val="標楷體"/>
        <family val="4"/>
        <charset val="136"/>
      </rPr>
      <t>輛</t>
    </r>
    <phoneticPr fontId="8" type="noConversion"/>
  </si>
  <si>
    <r>
      <rPr>
        <sz val="11"/>
        <color theme="1"/>
        <rFont val="標楷體"/>
        <family val="4"/>
        <charset val="136"/>
      </rPr>
      <t>工業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廠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</si>
  <si>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不合格數</t>
    </r>
    <phoneticPr fontId="8" type="noConversion"/>
  </si>
  <si>
    <r>
      <rPr>
        <sz val="11"/>
        <color theme="1"/>
        <rFont val="標楷體"/>
        <family val="4"/>
        <charset val="136"/>
      </rPr>
      <t>使用</t>
    </r>
    <phoneticPr fontId="8" type="noConversion"/>
  </si>
  <si>
    <r>
      <rPr>
        <sz val="11"/>
        <color theme="1"/>
        <rFont val="標楷體"/>
        <family val="4"/>
        <charset val="136"/>
      </rPr>
      <t>飲用水</t>
    </r>
    <phoneticPr fontId="8" type="noConversion"/>
  </si>
  <si>
    <r>
      <rPr>
        <sz val="11"/>
        <color theme="1"/>
        <rFont val="標楷體"/>
        <family val="4"/>
        <charset val="136"/>
      </rPr>
      <t>公共及社區</t>
    </r>
    <phoneticPr fontId="8" type="noConversion"/>
  </si>
  <si>
    <r>
      <rPr>
        <sz val="11"/>
        <color theme="1"/>
        <rFont val="標楷體"/>
        <family val="4"/>
        <charset val="136"/>
      </rPr>
      <t>列管系統數</t>
    </r>
    <phoneticPr fontId="8" type="noConversion"/>
  </si>
  <si>
    <r>
      <rPr>
        <sz val="11"/>
        <rFont val="標楷體"/>
        <family val="4"/>
        <charset val="136"/>
      </rPr>
      <t>系統</t>
    </r>
    <phoneticPr fontId="8" type="noConversion"/>
  </si>
  <si>
    <r>
      <rPr>
        <sz val="11"/>
        <color theme="1"/>
        <rFont val="標楷體"/>
        <family val="4"/>
        <charset val="136"/>
      </rPr>
      <t>違規處分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含標示查核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</si>
  <si>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家次</t>
    </r>
    <phoneticPr fontId="4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</si>
  <si>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工業區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</si>
  <si>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平方公尺</t>
    </r>
    <phoneticPr fontId="4" type="noConversion"/>
  </si>
  <si>
    <r>
      <rPr>
        <sz val="11"/>
        <color theme="1"/>
        <rFont val="標楷體"/>
        <family val="4"/>
        <charset val="136"/>
      </rPr>
      <t>噪音</t>
    </r>
    <phoneticPr fontId="8" type="noConversion"/>
  </si>
  <si>
    <r>
      <rPr>
        <sz val="11"/>
        <color theme="1"/>
        <rFont val="標楷體"/>
        <family val="4"/>
        <charset val="136"/>
      </rPr>
      <t>廢棄物</t>
    </r>
    <phoneticPr fontId="8" type="noConversion"/>
  </si>
  <si>
    <r>
      <rPr>
        <sz val="11"/>
        <color theme="1"/>
        <rFont val="標楷體"/>
        <family val="4"/>
        <charset val="136"/>
      </rPr>
      <t>一般廢棄物</t>
    </r>
    <phoneticPr fontId="8" type="noConversion"/>
  </si>
  <si>
    <r>
      <rPr>
        <sz val="11"/>
        <color theme="1"/>
        <rFont val="標楷體"/>
        <family val="4"/>
        <charset val="136"/>
      </rPr>
      <t>環保單位通知</t>
    </r>
    <phoneticPr fontId="8" type="noConversion"/>
  </si>
  <si>
    <r>
      <rPr>
        <sz val="11"/>
        <color theme="1"/>
        <rFont val="標楷體"/>
        <family val="4"/>
        <charset val="136"/>
      </rPr>
      <t>一般居民</t>
    </r>
    <phoneticPr fontId="8" type="noConversion"/>
  </si>
  <si>
    <r>
      <rPr>
        <sz val="11"/>
        <color theme="1"/>
        <rFont val="標楷體"/>
        <family val="4"/>
        <charset val="136"/>
      </rPr>
      <t>檢驗件數不合格率</t>
    </r>
    <phoneticPr fontId="8" type="noConversion"/>
  </si>
  <si>
    <t>%</t>
    <phoneticPr fontId="4" type="noConversion"/>
  </si>
  <si>
    <r>
      <rPr>
        <sz val="11"/>
        <color theme="1"/>
        <rFont val="標楷體"/>
        <family val="4"/>
        <charset val="136"/>
      </rPr>
      <t>貯存</t>
    </r>
    <phoneticPr fontId="8" type="noConversion"/>
  </si>
  <si>
    <r>
      <rPr>
        <sz val="11"/>
        <color theme="1"/>
        <rFont val="標楷體"/>
        <family val="4"/>
        <charset val="136"/>
      </rPr>
      <t>檢驗項次</t>
    </r>
    <phoneticPr fontId="8" type="noConversion"/>
  </si>
  <si>
    <r>
      <rPr>
        <sz val="11"/>
        <rFont val="標楷體"/>
        <family val="4"/>
        <charset val="136"/>
      </rPr>
      <t>項次</t>
    </r>
    <phoneticPr fontId="8" type="noConversion"/>
  </si>
  <si>
    <r>
      <rPr>
        <sz val="11"/>
        <color theme="1"/>
        <rFont val="標楷體"/>
        <family val="4"/>
        <charset val="136"/>
      </rPr>
      <t>查核數</t>
    </r>
    <phoneticPr fontId="8" type="noConversion"/>
  </si>
  <si>
    <r>
      <rPr>
        <sz val="11"/>
        <color theme="1"/>
        <rFont val="標楷體"/>
        <family val="4"/>
        <charset val="136"/>
      </rPr>
      <t>系統數</t>
    </r>
    <phoneticPr fontId="8" type="noConversion"/>
  </si>
  <si>
    <r>
      <rPr>
        <sz val="11"/>
        <rFont val="標楷體"/>
        <family val="4"/>
        <charset val="136"/>
      </rPr>
      <t>家</t>
    </r>
    <phoneticPr fontId="4" type="noConversion"/>
  </si>
  <si>
    <r>
      <rPr>
        <sz val="11"/>
        <color theme="1"/>
        <rFont val="標楷體"/>
        <family val="4"/>
        <charset val="136"/>
      </rPr>
      <t>建築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房屋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工程</t>
    </r>
    <r>
      <rPr>
        <sz val="11"/>
        <color theme="1"/>
        <rFont val="Times New Roman"/>
        <family val="1"/>
      </rPr>
      <t xml:space="preserve">(RC) </t>
    </r>
    <phoneticPr fontId="4" type="noConversion"/>
  </si>
  <si>
    <r>
      <rPr>
        <sz val="11"/>
        <color theme="1"/>
        <rFont val="標楷體"/>
        <family val="4"/>
        <charset val="136"/>
      </rPr>
      <t>年底列管家數</t>
    </r>
    <phoneticPr fontId="8" type="noConversion"/>
  </si>
  <si>
    <r>
      <rPr>
        <sz val="11"/>
        <color theme="1"/>
        <rFont val="標楷體"/>
        <family val="4"/>
        <charset val="136"/>
      </rPr>
      <t>毒性化學物質</t>
    </r>
    <phoneticPr fontId="8" type="noConversion"/>
  </si>
  <si>
    <r>
      <rPr>
        <sz val="11"/>
        <color theme="1"/>
        <rFont val="標楷體"/>
        <family val="4"/>
        <charset val="136"/>
      </rPr>
      <t>事業廢棄物</t>
    </r>
    <phoneticPr fontId="8" type="noConversion"/>
  </si>
  <si>
    <r>
      <rPr>
        <sz val="11"/>
        <color theme="1"/>
        <rFont val="標楷體"/>
        <family val="4"/>
        <charset val="136"/>
      </rPr>
      <t>罰款收繳概況</t>
    </r>
    <phoneticPr fontId="8" type="noConversion"/>
  </si>
  <si>
    <r>
      <rPr>
        <sz val="11"/>
        <color theme="1"/>
        <rFont val="標楷體"/>
        <family val="4"/>
        <charset val="136"/>
      </rPr>
      <t>實收金額</t>
    </r>
    <phoneticPr fontId="8" type="noConversion"/>
  </si>
  <si>
    <r>
      <rPr>
        <sz val="11"/>
        <color theme="1"/>
        <rFont val="標楷體"/>
        <family val="4"/>
        <charset val="136"/>
      </rPr>
      <t>噪音</t>
    </r>
    <phoneticPr fontId="4" type="noConversion"/>
  </si>
  <si>
    <r>
      <rPr>
        <sz val="11"/>
        <color theme="1"/>
        <rFont val="標楷體"/>
        <family val="4"/>
        <charset val="136"/>
      </rPr>
      <t>汽車</t>
    </r>
    <phoneticPr fontId="8" type="noConversion"/>
  </si>
  <si>
    <r>
      <rPr>
        <sz val="11"/>
        <color theme="1"/>
        <rFont val="標楷體"/>
        <family val="4"/>
        <charset val="136"/>
      </rPr>
      <t>營建工程</t>
    </r>
    <phoneticPr fontId="8" type="noConversion"/>
  </si>
  <si>
    <r>
      <rPr>
        <sz val="11"/>
        <color theme="1"/>
        <rFont val="標楷體"/>
        <family val="4"/>
        <charset val="136"/>
      </rPr>
      <t>檢驗項次</t>
    </r>
    <phoneticPr fontId="4" type="noConversion"/>
  </si>
  <si>
    <r>
      <rPr>
        <sz val="11"/>
        <rFont val="標楷體"/>
        <family val="4"/>
        <charset val="136"/>
      </rPr>
      <t>項</t>
    </r>
    <phoneticPr fontId="4" type="noConversion"/>
  </si>
  <si>
    <r>
      <rPr>
        <sz val="11"/>
        <color theme="1"/>
        <rFont val="標楷體"/>
        <family val="4"/>
        <charset val="136"/>
      </rPr>
      <t>廢棄物檢驗</t>
    </r>
    <phoneticPr fontId="8" type="noConversion"/>
  </si>
  <si>
    <r>
      <rPr>
        <sz val="11"/>
        <color theme="1"/>
        <rFont val="標楷體"/>
        <family val="4"/>
        <charset val="136"/>
      </rPr>
      <t>次數</t>
    </r>
    <phoneticPr fontId="8" type="noConversion"/>
  </si>
  <si>
    <r>
      <rPr>
        <sz val="11"/>
        <color theme="1"/>
        <rFont val="標楷體"/>
        <family val="4"/>
        <charset val="136"/>
      </rPr>
      <t>教育宣導</t>
    </r>
    <phoneticPr fontId="4" type="noConversion"/>
  </si>
  <si>
    <r>
      <rPr>
        <sz val="11"/>
        <rFont val="標楷體"/>
        <family val="4"/>
        <charset val="136"/>
      </rPr>
      <t>場</t>
    </r>
    <phoneticPr fontId="4" type="noConversion"/>
  </si>
  <si>
    <r>
      <rPr>
        <sz val="11"/>
        <color theme="1"/>
        <rFont val="標楷體"/>
        <family val="4"/>
        <charset val="136"/>
      </rPr>
      <t>實際施工日數</t>
    </r>
    <phoneticPr fontId="8" type="noConversion"/>
  </si>
  <si>
    <r>
      <rPr>
        <sz val="11"/>
        <rFont val="標楷體"/>
        <family val="4"/>
        <charset val="136"/>
      </rPr>
      <t>日</t>
    </r>
    <phoneticPr fontId="4" type="noConversion"/>
  </si>
  <si>
    <r>
      <rPr>
        <sz val="11"/>
        <color theme="1"/>
        <rFont val="標楷體"/>
        <family val="4"/>
        <charset val="136"/>
      </rPr>
      <t>建築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房屋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工程</t>
    </r>
    <r>
      <rPr>
        <sz val="11"/>
        <color theme="1"/>
        <rFont val="Times New Roman"/>
        <family val="1"/>
      </rPr>
      <t xml:space="preserve">(SRC) </t>
    </r>
    <phoneticPr fontId="4" type="noConversion"/>
  </si>
  <si>
    <r>
      <rPr>
        <sz val="11"/>
        <color theme="1"/>
        <rFont val="標楷體"/>
        <family val="4"/>
        <charset val="136"/>
      </rPr>
      <t>水污染</t>
    </r>
    <phoneticPr fontId="8" type="noConversion"/>
  </si>
  <si>
    <r>
      <rPr>
        <sz val="11"/>
        <color theme="1"/>
        <rFont val="標楷體"/>
        <family val="4"/>
        <charset val="136"/>
      </rPr>
      <t>事業廢水</t>
    </r>
    <phoneticPr fontId="8" type="noConversion"/>
  </si>
  <si>
    <r>
      <rPr>
        <sz val="11"/>
        <color theme="1"/>
        <rFont val="標楷體"/>
        <family val="4"/>
        <charset val="136"/>
      </rPr>
      <t>環境用藥</t>
    </r>
    <phoneticPr fontId="8" type="noConversion"/>
  </si>
  <si>
    <r>
      <rPr>
        <sz val="11"/>
        <color theme="1"/>
        <rFont val="標楷體"/>
        <family val="4"/>
        <charset val="136"/>
      </rPr>
      <t>廢棄物清除處理機構</t>
    </r>
    <phoneticPr fontId="8" type="noConversion"/>
  </si>
  <si>
    <r>
      <rPr>
        <sz val="11"/>
        <color theme="1"/>
        <rFont val="標楷體"/>
        <family val="4"/>
        <charset val="136"/>
      </rPr>
      <t>水污染</t>
    </r>
    <phoneticPr fontId="4" type="noConversion"/>
  </si>
  <si>
    <r>
      <rPr>
        <sz val="11"/>
        <color theme="1"/>
        <rFont val="標楷體"/>
        <family val="4"/>
        <charset val="136"/>
      </rPr>
      <t>機車</t>
    </r>
    <phoneticPr fontId="8" type="noConversion"/>
  </si>
  <si>
    <r>
      <rPr>
        <sz val="11"/>
        <color theme="1"/>
        <rFont val="標楷體"/>
        <family val="4"/>
        <charset val="136"/>
      </rPr>
      <t>生物檢定</t>
    </r>
    <phoneticPr fontId="8" type="noConversion"/>
  </si>
  <si>
    <r>
      <rPr>
        <sz val="11"/>
        <color theme="1"/>
        <rFont val="標楷體"/>
        <family val="4"/>
        <charset val="136"/>
      </rPr>
      <t>水樣檢驗結果</t>
    </r>
    <phoneticPr fontId="8" type="noConversion"/>
  </si>
  <si>
    <r>
      <rPr>
        <sz val="11"/>
        <color theme="1"/>
        <rFont val="標楷體"/>
        <family val="4"/>
        <charset val="136"/>
      </rPr>
      <t>合格</t>
    </r>
    <phoneticPr fontId="8" type="noConversion"/>
  </si>
  <si>
    <r>
      <rPr>
        <sz val="11"/>
        <rFont val="標楷體"/>
        <family val="4"/>
        <charset val="136"/>
      </rPr>
      <t>人次</t>
    </r>
    <phoneticPr fontId="4" type="noConversion"/>
  </si>
  <si>
    <r>
      <rPr>
        <sz val="11"/>
        <color theme="1"/>
        <rFont val="標楷體"/>
        <family val="4"/>
        <charset val="136"/>
      </rPr>
      <t>建築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房屋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拆除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</si>
  <si>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畜牧業廢水</t>
    </r>
    <phoneticPr fontId="8" type="noConversion"/>
  </si>
  <si>
    <r>
      <rPr>
        <sz val="11"/>
        <color theme="1"/>
        <rFont val="標楷體"/>
        <family val="4"/>
        <charset val="136"/>
      </rPr>
      <t>回收資源及其他</t>
    </r>
    <phoneticPr fontId="8" type="noConversion"/>
  </si>
  <si>
    <r>
      <rPr>
        <sz val="11"/>
        <color theme="1"/>
        <rFont val="標楷體"/>
        <family val="4"/>
        <charset val="136"/>
      </rPr>
      <t>廢棄物</t>
    </r>
    <phoneticPr fontId="4" type="noConversion"/>
  </si>
  <si>
    <r>
      <rPr>
        <sz val="11"/>
        <color theme="1"/>
        <rFont val="標楷體"/>
        <family val="4"/>
        <charset val="136"/>
      </rPr>
      <t>警察單位通知</t>
    </r>
    <phoneticPr fontId="8" type="noConversion"/>
  </si>
  <si>
    <r>
      <rPr>
        <sz val="11"/>
        <color theme="1"/>
        <rFont val="標楷體"/>
        <family val="4"/>
        <charset val="136"/>
      </rPr>
      <t>檢驗項次不合格率</t>
    </r>
    <phoneticPr fontId="8" type="noConversion"/>
  </si>
  <si>
    <r>
      <rPr>
        <sz val="11"/>
        <color theme="1"/>
        <rFont val="標楷體"/>
        <family val="4"/>
        <charset val="136"/>
      </rPr>
      <t>製造</t>
    </r>
    <phoneticPr fontId="8" type="noConversion"/>
  </si>
  <si>
    <r>
      <rPr>
        <sz val="11"/>
        <color theme="1"/>
        <rFont val="標楷體"/>
        <family val="4"/>
        <charset val="136"/>
      </rPr>
      <t>水質水量及飲用水檢驗</t>
    </r>
    <phoneticPr fontId="8" type="noConversion"/>
  </si>
  <si>
    <r>
      <rPr>
        <sz val="11"/>
        <color theme="1"/>
        <rFont val="標楷體"/>
        <family val="4"/>
        <charset val="136"/>
      </rPr>
      <t>事業廢水</t>
    </r>
  </si>
  <si>
    <r>
      <rPr>
        <sz val="11"/>
        <color theme="1"/>
        <rFont val="標楷體"/>
        <family val="4"/>
        <charset val="136"/>
      </rPr>
      <t>不合格</t>
    </r>
    <phoneticPr fontId="8" type="noConversion"/>
  </si>
  <si>
    <r>
      <rPr>
        <sz val="11"/>
        <color theme="1"/>
        <rFont val="標楷體"/>
        <family val="4"/>
        <charset val="136"/>
      </rPr>
      <t>施藥訓練、法規說明會</t>
    </r>
    <phoneticPr fontId="4" type="noConversion"/>
  </si>
  <si>
    <r>
      <rPr>
        <sz val="11"/>
        <color theme="1"/>
        <rFont val="標楷體"/>
        <family val="4"/>
        <charset val="136"/>
      </rPr>
      <t>道路工程</t>
    </r>
    <phoneticPr fontId="4" type="noConversion"/>
  </si>
  <si>
    <r>
      <rPr>
        <sz val="11"/>
        <color theme="1"/>
        <rFont val="標楷體"/>
        <family val="4"/>
        <charset val="136"/>
      </rPr>
      <t>環境影響評估</t>
    </r>
    <phoneticPr fontId="8" type="noConversion"/>
  </si>
  <si>
    <r>
      <rPr>
        <sz val="11"/>
        <color theme="1"/>
        <rFont val="標楷體"/>
        <family val="4"/>
        <charset val="136"/>
      </rPr>
      <t>空氣污染</t>
    </r>
    <phoneticPr fontId="8" type="noConversion"/>
  </si>
  <si>
    <r>
      <rPr>
        <sz val="11"/>
        <color theme="1"/>
        <rFont val="標楷體"/>
        <family val="4"/>
        <charset val="136"/>
      </rPr>
      <t>振動</t>
    </r>
    <phoneticPr fontId="4" type="noConversion"/>
  </si>
  <si>
    <r>
      <rPr>
        <sz val="11"/>
        <color theme="1"/>
        <rFont val="標楷體"/>
        <family val="4"/>
        <charset val="136"/>
      </rPr>
      <t>處分數</t>
    </r>
    <phoneticPr fontId="8" type="noConversion"/>
  </si>
  <si>
    <r>
      <rPr>
        <sz val="11"/>
        <color theme="1"/>
        <rFont val="標楷體"/>
        <family val="4"/>
        <charset val="136"/>
      </rPr>
      <t>道路交通音量監測不合格情形</t>
    </r>
  </si>
  <si>
    <t>%</t>
    <phoneticPr fontId="8" type="noConversion"/>
  </si>
  <si>
    <r>
      <rPr>
        <sz val="11"/>
        <color theme="1"/>
        <rFont val="標楷體"/>
        <family val="4"/>
        <charset val="136"/>
      </rPr>
      <t>輸入</t>
    </r>
    <phoneticPr fontId="8" type="noConversion"/>
  </si>
  <si>
    <r>
      <rPr>
        <sz val="11"/>
        <color theme="1"/>
        <rFont val="標楷體"/>
        <family val="4"/>
        <charset val="136"/>
      </rPr>
      <t>河川水質</t>
    </r>
  </si>
  <si>
    <r>
      <rPr>
        <sz val="11"/>
        <color theme="1"/>
        <rFont val="標楷體"/>
        <family val="4"/>
        <charset val="136"/>
      </rPr>
      <t>隧道工程</t>
    </r>
    <phoneticPr fontId="4" type="noConversion"/>
  </si>
  <si>
    <r>
      <rPr>
        <sz val="11"/>
        <color theme="1"/>
        <rFont val="標楷體"/>
        <family val="4"/>
        <charset val="136"/>
      </rPr>
      <t>公共及社區下水道系統</t>
    </r>
    <phoneticPr fontId="8" type="noConversion"/>
  </si>
  <si>
    <r>
      <rPr>
        <sz val="11"/>
        <color theme="1"/>
        <rFont val="標楷體"/>
        <family val="4"/>
        <charset val="136"/>
      </rPr>
      <t>土壤及地下水污染</t>
    </r>
    <phoneticPr fontId="8" type="noConversion"/>
  </si>
  <si>
    <r>
      <rPr>
        <sz val="11"/>
        <color theme="1"/>
        <rFont val="標楷體"/>
        <family val="4"/>
        <charset val="136"/>
      </rPr>
      <t>其他固定污染源</t>
    </r>
    <phoneticPr fontId="8" type="noConversion"/>
  </si>
  <si>
    <r>
      <rPr>
        <sz val="10"/>
        <color theme="1"/>
        <rFont val="標楷體"/>
        <family val="4"/>
        <charset val="136"/>
      </rPr>
      <t>公共及社區下水道系統</t>
    </r>
    <phoneticPr fontId="8" type="noConversion"/>
  </si>
  <si>
    <r>
      <rPr>
        <sz val="11"/>
        <color theme="1"/>
        <rFont val="標楷體"/>
        <family val="4"/>
        <charset val="136"/>
      </rPr>
      <t>環境衛生</t>
    </r>
    <phoneticPr fontId="4" type="noConversion"/>
  </si>
  <si>
    <r>
      <rPr>
        <sz val="11"/>
        <color theme="1"/>
        <rFont val="標楷體"/>
        <family val="4"/>
        <charset val="136"/>
      </rPr>
      <t>按清運單位分</t>
    </r>
    <phoneticPr fontId="8" type="noConversion"/>
  </si>
  <si>
    <r>
      <rPr>
        <sz val="11"/>
        <color theme="1"/>
        <rFont val="標楷體"/>
        <family val="4"/>
        <charset val="136"/>
      </rPr>
      <t>環保單位自行清運</t>
    </r>
    <phoneticPr fontId="8" type="noConversion"/>
  </si>
  <si>
    <r>
      <rPr>
        <sz val="11"/>
        <color theme="1"/>
        <rFont val="標楷體"/>
        <family val="4"/>
        <charset val="136"/>
      </rPr>
      <t>污染項目</t>
    </r>
    <phoneticPr fontId="8" type="noConversion"/>
  </si>
  <si>
    <r>
      <rPr>
        <sz val="11"/>
        <color theme="1"/>
        <rFont val="標楷體"/>
        <family val="4"/>
        <charset val="136"/>
      </rPr>
      <t>噪音稽查</t>
    </r>
    <phoneticPr fontId="8" type="noConversion"/>
  </si>
  <si>
    <r>
      <rPr>
        <sz val="11"/>
        <color theme="1"/>
        <rFont val="標楷體"/>
        <family val="4"/>
        <charset val="136"/>
      </rPr>
      <t>稽查數</t>
    </r>
    <r>
      <rPr>
        <vertAlign val="superscript"/>
        <sz val="11"/>
        <color theme="1"/>
        <rFont val="標楷體"/>
        <family val="4"/>
        <charset val="136"/>
      </rPr>
      <t>②</t>
    </r>
    <phoneticPr fontId="8" type="noConversion"/>
  </si>
  <si>
    <r>
      <rPr>
        <sz val="11"/>
        <color theme="1"/>
        <rFont val="標楷體"/>
        <family val="4"/>
        <charset val="136"/>
      </rPr>
      <t>地下水及山泉水水質</t>
    </r>
    <phoneticPr fontId="8" type="noConversion"/>
  </si>
  <si>
    <r>
      <rPr>
        <sz val="11"/>
        <color theme="1"/>
        <rFont val="標楷體"/>
        <family val="4"/>
        <charset val="136"/>
      </rPr>
      <t>事業廢水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畜牧業除外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</si>
  <si>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rFont val="標楷體"/>
        <family val="4"/>
        <charset val="136"/>
      </rPr>
      <t>家</t>
    </r>
    <phoneticPr fontId="8" type="noConversion"/>
  </si>
  <si>
    <r>
      <rPr>
        <sz val="11"/>
        <color theme="1"/>
        <rFont val="標楷體"/>
        <family val="4"/>
        <charset val="136"/>
      </rPr>
      <t>辦理涉及不法利得案件裁處情形</t>
    </r>
    <phoneticPr fontId="8" type="noConversion"/>
  </si>
  <si>
    <r>
      <rPr>
        <sz val="11"/>
        <color theme="1"/>
        <rFont val="標楷體"/>
        <family val="4"/>
        <charset val="136"/>
      </rPr>
      <t>廢棄物清理法</t>
    </r>
    <phoneticPr fontId="4" type="noConversion"/>
  </si>
  <si>
    <r>
      <rPr>
        <sz val="11"/>
        <color theme="1"/>
        <rFont val="標楷體"/>
        <family val="4"/>
        <charset val="136"/>
      </rPr>
      <t>裁處</t>
    </r>
    <phoneticPr fontId="4" type="noConversion"/>
  </si>
  <si>
    <r>
      <rPr>
        <sz val="11"/>
        <color theme="1"/>
        <rFont val="標楷體"/>
        <family val="4"/>
        <charset val="136"/>
      </rPr>
      <t>件數</t>
    </r>
    <phoneticPr fontId="4" type="noConversion"/>
  </si>
  <si>
    <r>
      <rPr>
        <sz val="11"/>
        <color theme="1"/>
        <rFont val="標楷體"/>
        <family val="4"/>
        <charset val="136"/>
      </rPr>
      <t>管線工程</t>
    </r>
    <phoneticPr fontId="4" type="noConversion"/>
  </si>
  <si>
    <r>
      <rPr>
        <sz val="11"/>
        <color theme="1"/>
        <rFont val="標楷體"/>
        <family val="4"/>
        <charset val="136"/>
      </rPr>
      <t>其他</t>
    </r>
    <phoneticPr fontId="4" type="noConversion"/>
  </si>
  <si>
    <r>
      <rPr>
        <sz val="11"/>
        <color theme="1"/>
        <rFont val="標楷體"/>
        <family val="4"/>
        <charset val="136"/>
      </rPr>
      <t>公私處所自行或委託清運</t>
    </r>
    <phoneticPr fontId="8" type="noConversion"/>
  </si>
  <si>
    <r>
      <rPr>
        <sz val="11"/>
        <color theme="1"/>
        <rFont val="標楷體"/>
        <family val="4"/>
        <charset val="136"/>
      </rPr>
      <t>現場查核數</t>
    </r>
    <phoneticPr fontId="8" type="noConversion"/>
  </si>
  <si>
    <r>
      <rPr>
        <sz val="11"/>
        <color theme="1"/>
        <rFont val="標楷體"/>
        <family val="4"/>
        <charset val="136"/>
      </rPr>
      <t>家數</t>
    </r>
    <phoneticPr fontId="8" type="noConversion"/>
  </si>
  <si>
    <r>
      <rPr>
        <sz val="11"/>
        <color theme="1"/>
        <rFont val="標楷體"/>
        <family val="4"/>
        <charset val="136"/>
      </rPr>
      <t>金額</t>
    </r>
    <phoneticPr fontId="4" type="noConversion"/>
  </si>
  <si>
    <r>
      <rPr>
        <sz val="11"/>
        <rFont val="標楷體"/>
        <family val="4"/>
        <charset val="136"/>
      </rPr>
      <t>千元</t>
    </r>
    <phoneticPr fontId="4" type="noConversion"/>
  </si>
  <si>
    <r>
      <rPr>
        <sz val="11"/>
        <color theme="1"/>
        <rFont val="標楷體"/>
        <family val="4"/>
        <charset val="136"/>
      </rPr>
      <t>橋樑工程</t>
    </r>
    <phoneticPr fontId="4" type="noConversion"/>
  </si>
  <si>
    <r>
      <rPr>
        <sz val="11"/>
        <color theme="1"/>
        <rFont val="標楷體"/>
        <family val="4"/>
        <charset val="136"/>
      </rPr>
      <t>總計</t>
    </r>
    <phoneticPr fontId="4" type="noConversion"/>
  </si>
  <si>
    <r>
      <rPr>
        <sz val="11"/>
        <color theme="1"/>
        <rFont val="標楷體"/>
        <family val="4"/>
        <charset val="136"/>
      </rPr>
      <t>按處理方式分</t>
    </r>
    <phoneticPr fontId="8" type="noConversion"/>
  </si>
  <si>
    <r>
      <rPr>
        <sz val="11"/>
        <color theme="1"/>
        <rFont val="標楷體"/>
        <family val="4"/>
        <charset val="136"/>
      </rPr>
      <t>黑煙</t>
    </r>
    <phoneticPr fontId="8" type="noConversion"/>
  </si>
  <si>
    <r>
      <rPr>
        <sz val="11"/>
        <color theme="1"/>
        <rFont val="標楷體"/>
        <family val="4"/>
        <charset val="136"/>
      </rPr>
      <t>工廠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場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</si>
  <si>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未取得許可運作之業者</t>
    </r>
    <phoneticPr fontId="8" type="noConversion"/>
  </si>
  <si>
    <r>
      <rPr>
        <sz val="11"/>
        <color theme="1"/>
        <rFont val="標楷體"/>
        <family val="4"/>
        <charset val="136"/>
      </rPr>
      <t>查核家數</t>
    </r>
    <phoneticPr fontId="8" type="noConversion"/>
  </si>
  <si>
    <r>
      <rPr>
        <sz val="11"/>
        <color theme="1"/>
        <rFont val="標楷體"/>
        <family val="4"/>
        <charset val="136"/>
      </rPr>
      <t>期末列管處所數</t>
    </r>
    <phoneticPr fontId="8" type="noConversion"/>
  </si>
  <si>
    <r>
      <rPr>
        <sz val="11"/>
        <rFont val="標楷體"/>
        <family val="4"/>
        <charset val="136"/>
      </rPr>
      <t>處</t>
    </r>
    <phoneticPr fontId="8" type="noConversion"/>
  </si>
  <si>
    <r>
      <rPr>
        <sz val="11"/>
        <color theme="1"/>
        <rFont val="標楷體"/>
        <family val="4"/>
        <charset val="136"/>
      </rPr>
      <t>不法利得</t>
    </r>
    <phoneticPr fontId="4" type="noConversion"/>
  </si>
  <si>
    <r>
      <rPr>
        <sz val="11"/>
        <color theme="1"/>
        <rFont val="標楷體"/>
        <family val="4"/>
        <charset val="136"/>
      </rPr>
      <t>處分次數</t>
    </r>
    <r>
      <rPr>
        <vertAlign val="superscript"/>
        <sz val="11"/>
        <color theme="1"/>
        <rFont val="標楷體"/>
        <family val="4"/>
        <charset val="136"/>
      </rPr>
      <t>⑤</t>
    </r>
    <phoneticPr fontId="8" type="noConversion"/>
  </si>
  <si>
    <r>
      <rPr>
        <sz val="11"/>
        <rFont val="標楷體"/>
        <family val="4"/>
        <charset val="136"/>
      </rPr>
      <t>大安溪與大甲溪流域內測站平均</t>
    </r>
    <r>
      <rPr>
        <sz val="11"/>
        <rFont val="Times New Roman"/>
        <family val="1"/>
      </rPr>
      <t>RPI</t>
    </r>
    <r>
      <rPr>
        <sz val="11"/>
        <rFont val="標楷體"/>
        <family val="4"/>
        <charset val="136"/>
      </rPr>
      <t>值</t>
    </r>
    <phoneticPr fontId="4" type="noConversion"/>
  </si>
  <si>
    <t>RPI</t>
    <phoneticPr fontId="4" type="noConversion"/>
  </si>
  <si>
    <r>
      <rPr>
        <sz val="11"/>
        <color theme="1"/>
        <rFont val="標楷體"/>
        <family val="4"/>
        <charset val="136"/>
      </rPr>
      <t>娛樂營業場所</t>
    </r>
    <phoneticPr fontId="8" type="noConversion"/>
  </si>
  <si>
    <r>
      <rPr>
        <sz val="11"/>
        <rFont val="標楷體"/>
        <family val="4"/>
        <charset val="136"/>
      </rPr>
      <t>處次</t>
    </r>
    <phoneticPr fontId="8" type="noConversion"/>
  </si>
  <si>
    <r>
      <rPr>
        <sz val="11"/>
        <color theme="1"/>
        <rFont val="標楷體"/>
        <family val="4"/>
        <charset val="136"/>
      </rPr>
      <t>撤銷</t>
    </r>
    <phoneticPr fontId="4" type="noConversion"/>
  </si>
  <si>
    <r>
      <rPr>
        <sz val="10"/>
        <color theme="1"/>
        <rFont val="標楷體"/>
        <family val="4"/>
        <charset val="136"/>
      </rPr>
      <t>廢棄物清除處理機構</t>
    </r>
    <phoneticPr fontId="8" type="noConversion"/>
  </si>
  <si>
    <r>
      <rPr>
        <sz val="11"/>
        <rFont val="標楷體"/>
        <family val="4"/>
        <charset val="136"/>
      </rPr>
      <t>烏溪流域關鍵測站</t>
    </r>
    <r>
      <rPr>
        <sz val="11"/>
        <rFont val="Times New Roman"/>
        <family val="1"/>
      </rPr>
      <t>RPI</t>
    </r>
    <r>
      <rPr>
        <sz val="11"/>
        <rFont val="標楷體"/>
        <family val="4"/>
        <charset val="136"/>
      </rPr>
      <t>值</t>
    </r>
    <phoneticPr fontId="4" type="noConversion"/>
  </si>
  <si>
    <r>
      <rPr>
        <sz val="11"/>
        <color theme="1"/>
        <rFont val="標楷體"/>
        <family val="4"/>
        <charset val="136"/>
      </rPr>
      <t>焚化</t>
    </r>
    <phoneticPr fontId="8" type="noConversion"/>
  </si>
  <si>
    <r>
      <rPr>
        <sz val="11"/>
        <rFont val="標楷體"/>
        <family val="4"/>
        <charset val="136"/>
      </rPr>
      <t>轄內流域測站水質達嚴重污染程度比率</t>
    </r>
    <phoneticPr fontId="4" type="noConversion"/>
  </si>
  <si>
    <r>
      <rPr>
        <sz val="11"/>
        <color theme="1"/>
        <rFont val="標楷體"/>
        <family val="4"/>
        <charset val="136"/>
      </rPr>
      <t>擴音設施</t>
    </r>
    <phoneticPr fontId="8" type="noConversion"/>
  </si>
  <si>
    <r>
      <rPr>
        <sz val="11"/>
        <color theme="1"/>
        <rFont val="標楷體"/>
        <family val="4"/>
        <charset val="136"/>
      </rPr>
      <t>取締家數</t>
    </r>
    <phoneticPr fontId="8" type="noConversion"/>
  </si>
  <si>
    <r>
      <rPr>
        <sz val="11"/>
        <color theme="1"/>
        <rFont val="標楷體"/>
        <family val="4"/>
        <charset val="136"/>
      </rPr>
      <t>整頓髒亂死角</t>
    </r>
    <phoneticPr fontId="8" type="noConversion"/>
  </si>
  <si>
    <r>
      <rPr>
        <sz val="11"/>
        <color theme="1"/>
        <rFont val="標楷體"/>
        <family val="4"/>
        <charset val="136"/>
      </rPr>
      <t>清除死角處數</t>
    </r>
    <phoneticPr fontId="8" type="noConversion"/>
  </si>
  <si>
    <r>
      <rPr>
        <sz val="11"/>
        <color theme="1"/>
        <rFont val="標楷體"/>
        <family val="4"/>
        <charset val="136"/>
      </rPr>
      <t>機關團體及學校醫院</t>
    </r>
    <phoneticPr fontId="8" type="noConversion"/>
  </si>
  <si>
    <r>
      <rPr>
        <sz val="11"/>
        <color theme="1"/>
        <rFont val="標楷體"/>
        <family val="4"/>
        <charset val="136"/>
      </rPr>
      <t>告發取締</t>
    </r>
    <phoneticPr fontId="8" type="noConversion"/>
  </si>
  <si>
    <r>
      <rPr>
        <sz val="11"/>
        <color theme="1"/>
        <rFont val="標楷體"/>
        <family val="4"/>
        <charset val="136"/>
      </rPr>
      <t>列管家數</t>
    </r>
    <phoneticPr fontId="8" type="noConversion"/>
  </si>
  <si>
    <r>
      <rPr>
        <sz val="11"/>
        <color theme="1"/>
        <rFont val="標楷體"/>
        <family val="4"/>
        <charset val="136"/>
      </rPr>
      <t>繳款</t>
    </r>
    <phoneticPr fontId="4" type="noConversion"/>
  </si>
  <si>
    <r>
      <rPr>
        <sz val="11"/>
        <color theme="1"/>
        <rFont val="標楷體"/>
        <family val="4"/>
        <charset val="136"/>
      </rPr>
      <t>主體工程總面積</t>
    </r>
    <phoneticPr fontId="4" type="noConversion"/>
  </si>
  <si>
    <r>
      <rPr>
        <sz val="11"/>
        <color theme="1"/>
        <rFont val="標楷體"/>
        <family val="4"/>
        <charset val="136"/>
      </rPr>
      <t>核算完成原始應繳費件數及金額</t>
    </r>
    <phoneticPr fontId="8" type="noConversion"/>
  </si>
  <si>
    <r>
      <rPr>
        <sz val="11"/>
        <rFont val="標楷體"/>
        <family val="4"/>
        <charset val="136"/>
      </rPr>
      <t>清潔隊人力數</t>
    </r>
    <phoneticPr fontId="4" type="noConversion"/>
  </si>
  <si>
    <r>
      <rPr>
        <sz val="11"/>
        <rFont val="標楷體"/>
        <family val="4"/>
        <charset val="136"/>
      </rPr>
      <t>人</t>
    </r>
    <phoneticPr fontId="4" type="noConversion"/>
  </si>
  <si>
    <r>
      <rPr>
        <sz val="11"/>
        <color theme="1"/>
        <rFont val="標楷體"/>
        <family val="4"/>
        <charset val="136"/>
      </rPr>
      <t>軍事機關及所屬單位</t>
    </r>
    <phoneticPr fontId="8" type="noConversion"/>
  </si>
  <si>
    <r>
      <rPr>
        <sz val="11"/>
        <color theme="1"/>
        <rFont val="標楷體"/>
        <family val="4"/>
        <charset val="136"/>
      </rPr>
      <t>符合標準</t>
    </r>
    <phoneticPr fontId="8" type="noConversion"/>
  </si>
  <si>
    <r>
      <rPr>
        <sz val="11"/>
        <color theme="1"/>
        <rFont val="標楷體"/>
        <family val="4"/>
        <charset val="136"/>
      </rPr>
      <t>排水溝幹支線清整</t>
    </r>
    <phoneticPr fontId="8" type="noConversion"/>
  </si>
  <si>
    <r>
      <rPr>
        <sz val="11"/>
        <color theme="1"/>
        <rFont val="標楷體"/>
        <family val="4"/>
        <charset val="136"/>
      </rPr>
      <t>長度</t>
    </r>
    <phoneticPr fontId="8" type="noConversion"/>
  </si>
  <si>
    <r>
      <rPr>
        <sz val="11"/>
        <rFont val="標楷體"/>
        <family val="4"/>
        <charset val="136"/>
      </rPr>
      <t>公尺</t>
    </r>
    <phoneticPr fontId="8" type="noConversion"/>
  </si>
  <si>
    <r>
      <rPr>
        <sz val="11"/>
        <rFont val="標楷體"/>
        <family val="4"/>
        <charset val="136"/>
      </rPr>
      <t>清潔車輛汰換數</t>
    </r>
    <phoneticPr fontId="4" type="noConversion"/>
  </si>
  <si>
    <r>
      <rPr>
        <sz val="11"/>
        <rFont val="標楷體"/>
        <family val="4"/>
        <charset val="136"/>
      </rPr>
      <t>輛</t>
    </r>
    <phoneticPr fontId="4" type="noConversion"/>
  </si>
  <si>
    <r>
      <rPr>
        <sz val="11"/>
        <color theme="1"/>
        <rFont val="標楷體"/>
        <family val="4"/>
        <charset val="136"/>
      </rPr>
      <t>張貼通知數</t>
    </r>
    <phoneticPr fontId="8" type="noConversion"/>
  </si>
  <si>
    <r>
      <rPr>
        <sz val="11"/>
        <color theme="1"/>
        <rFont val="標楷體"/>
        <family val="4"/>
        <charset val="136"/>
      </rPr>
      <t>公廁衛生管理</t>
    </r>
    <phoneticPr fontId="8" type="noConversion"/>
  </si>
  <si>
    <r>
      <rPr>
        <sz val="11"/>
        <color theme="1"/>
        <rFont val="標楷體"/>
        <family val="4"/>
        <charset val="136"/>
      </rPr>
      <t>現有列管公廁數量</t>
    </r>
    <phoneticPr fontId="8" type="noConversion"/>
  </si>
  <si>
    <r>
      <rPr>
        <sz val="11"/>
        <color theme="1"/>
        <rFont val="標楷體"/>
        <family val="4"/>
        <charset val="136"/>
      </rPr>
      <t>列管座數</t>
    </r>
    <phoneticPr fontId="8" type="noConversion"/>
  </si>
  <si>
    <r>
      <rPr>
        <sz val="11"/>
        <rFont val="標楷體"/>
        <family val="4"/>
        <charset val="136"/>
      </rPr>
      <t>座</t>
    </r>
    <phoneticPr fontId="8" type="noConversion"/>
  </si>
  <si>
    <r>
      <rPr>
        <sz val="11"/>
        <color theme="1"/>
        <rFont val="標楷體"/>
        <family val="4"/>
        <charset val="136"/>
      </rPr>
      <t>清除淤泥</t>
    </r>
    <phoneticPr fontId="8" type="noConversion"/>
  </si>
  <si>
    <r>
      <rPr>
        <sz val="11"/>
        <rFont val="標楷體"/>
        <family val="4"/>
        <charset val="136"/>
      </rPr>
      <t>空地綠美化面積</t>
    </r>
    <phoneticPr fontId="4" type="noConversion"/>
  </si>
  <si>
    <r>
      <rPr>
        <sz val="11"/>
        <color theme="1"/>
        <rFont val="標楷體"/>
        <family val="4"/>
        <charset val="136"/>
      </rPr>
      <t>廁所個數</t>
    </r>
    <phoneticPr fontId="8" type="noConversion"/>
  </si>
  <si>
    <r>
      <rPr>
        <sz val="11"/>
        <rFont val="標楷體"/>
        <family val="4"/>
        <charset val="136"/>
      </rPr>
      <t>個</t>
    </r>
    <phoneticPr fontId="8" type="noConversion"/>
  </si>
  <si>
    <r>
      <rPr>
        <sz val="11"/>
        <color theme="1"/>
        <rFont val="標楷體"/>
        <family val="4"/>
        <charset val="136"/>
      </rPr>
      <t>行人專用清潔箱</t>
    </r>
    <phoneticPr fontId="8" type="noConversion"/>
  </si>
  <si>
    <r>
      <rPr>
        <sz val="11"/>
        <color theme="1"/>
        <rFont val="標楷體"/>
        <family val="4"/>
        <charset val="136"/>
      </rPr>
      <t>徵收營建工程空氣污染防制費統計</t>
    </r>
    <phoneticPr fontId="4" type="noConversion"/>
  </si>
  <si>
    <r>
      <rPr>
        <sz val="11"/>
        <color theme="1"/>
        <rFont val="標楷體"/>
        <family val="4"/>
        <charset val="136"/>
      </rPr>
      <t>收繳淨額</t>
    </r>
    <phoneticPr fontId="4" type="noConversion"/>
  </si>
  <si>
    <r>
      <rPr>
        <sz val="11"/>
        <color theme="1"/>
        <rFont val="標楷體"/>
        <family val="4"/>
        <charset val="136"/>
      </rPr>
      <t>已收繳罰鍰件數</t>
    </r>
    <phoneticPr fontId="8" type="noConversion"/>
  </si>
  <si>
    <r>
      <rPr>
        <sz val="11"/>
        <rFont val="標楷體"/>
        <family val="4"/>
        <charset val="136"/>
      </rPr>
      <t>提供環保農園種植區面積</t>
    </r>
    <phoneticPr fontId="4" type="noConversion"/>
  </si>
  <si>
    <r>
      <rPr>
        <sz val="11"/>
        <color theme="1"/>
        <rFont val="標楷體"/>
        <family val="4"/>
        <charset val="136"/>
      </rPr>
      <t>男廁</t>
    </r>
    <phoneticPr fontId="8" type="noConversion"/>
  </si>
  <si>
    <r>
      <rPr>
        <sz val="11"/>
        <color theme="1"/>
        <rFont val="標楷體"/>
        <family val="4"/>
        <charset val="136"/>
      </rPr>
      <t>座式</t>
    </r>
    <phoneticPr fontId="8" type="noConversion"/>
  </si>
  <si>
    <r>
      <rPr>
        <sz val="11"/>
        <color theme="1"/>
        <rFont val="標楷體"/>
        <family val="4"/>
        <charset val="136"/>
      </rPr>
      <t>蹲式</t>
    </r>
    <phoneticPr fontId="8" type="noConversion"/>
  </si>
  <si>
    <r>
      <rPr>
        <sz val="11"/>
        <color theme="1"/>
        <rFont val="標楷體"/>
        <family val="4"/>
        <charset val="136"/>
      </rPr>
      <t>列管業者家數</t>
    </r>
    <phoneticPr fontId="4" type="noConversion"/>
  </si>
  <si>
    <r>
      <rPr>
        <sz val="11"/>
        <color theme="1"/>
        <rFont val="標楷體"/>
        <family val="4"/>
        <charset val="136"/>
      </rPr>
      <t>製造業</t>
    </r>
    <phoneticPr fontId="4" type="noConversion"/>
  </si>
  <si>
    <r>
      <rPr>
        <sz val="11"/>
        <color theme="1"/>
        <rFont val="標楷體"/>
        <family val="4"/>
        <charset val="136"/>
      </rPr>
      <t>不符合標準</t>
    </r>
    <phoneticPr fontId="8" type="noConversion"/>
  </si>
  <si>
    <r>
      <rPr>
        <sz val="11"/>
        <color theme="1"/>
        <rFont val="標楷體"/>
        <family val="4"/>
        <charset val="136"/>
      </rPr>
      <t>小便斗</t>
    </r>
    <phoneticPr fontId="8" type="noConversion"/>
  </si>
  <si>
    <r>
      <rPr>
        <sz val="11"/>
        <color theme="1"/>
        <rFont val="標楷體"/>
        <family val="4"/>
        <charset val="136"/>
      </rPr>
      <t>公民營廢棄物清除處理機構許可統計</t>
    </r>
  </si>
  <si>
    <r>
      <rPr>
        <sz val="11"/>
        <color theme="1"/>
        <rFont val="標楷體"/>
        <family val="4"/>
        <charset val="136"/>
      </rPr>
      <t>清除機構</t>
    </r>
    <phoneticPr fontId="4" type="noConversion"/>
  </si>
  <si>
    <r>
      <rPr>
        <sz val="11"/>
        <color theme="1"/>
        <rFont val="標楷體"/>
        <family val="4"/>
        <charset val="136"/>
      </rPr>
      <t>販賣業</t>
    </r>
    <phoneticPr fontId="4" type="noConversion"/>
  </si>
  <si>
    <r>
      <rPr>
        <sz val="11"/>
        <color theme="1"/>
        <rFont val="標楷體"/>
        <family val="4"/>
        <charset val="136"/>
      </rPr>
      <t>空氣污染測定</t>
    </r>
    <phoneticPr fontId="8" type="noConversion"/>
  </si>
  <si>
    <r>
      <rPr>
        <sz val="11"/>
        <color theme="1"/>
        <rFont val="標楷體"/>
        <family val="4"/>
        <charset val="136"/>
      </rPr>
      <t>空氣污染指標</t>
    </r>
    <r>
      <rPr>
        <sz val="11"/>
        <color theme="1"/>
        <rFont val="Times New Roman"/>
        <family val="1"/>
      </rPr>
      <t>(PSI)&gt;100</t>
    </r>
    <r>
      <rPr>
        <sz val="11"/>
        <color theme="1"/>
        <rFont val="標楷體"/>
        <family val="4"/>
        <charset val="136"/>
      </rPr>
      <t>日數</t>
    </r>
    <phoneticPr fontId="8" type="noConversion"/>
  </si>
  <si>
    <r>
      <rPr>
        <sz val="11"/>
        <color theme="1"/>
        <rFont val="標楷體"/>
        <family val="4"/>
        <charset val="136"/>
      </rPr>
      <t>女廁</t>
    </r>
    <phoneticPr fontId="8" type="noConversion"/>
  </si>
  <si>
    <r>
      <rPr>
        <sz val="11"/>
        <color theme="1"/>
        <rFont val="標楷體"/>
        <family val="4"/>
        <charset val="136"/>
      </rPr>
      <t>甲級</t>
    </r>
    <phoneticPr fontId="4" type="noConversion"/>
  </si>
  <si>
    <r>
      <rPr>
        <sz val="11"/>
        <color theme="1"/>
        <rFont val="標楷體"/>
        <family val="4"/>
        <charset val="136"/>
      </rPr>
      <t>病媒防治業</t>
    </r>
    <phoneticPr fontId="4" type="noConversion"/>
  </si>
  <si>
    <r>
      <rPr>
        <sz val="11"/>
        <color theme="1"/>
        <rFont val="標楷體"/>
        <family val="4"/>
        <charset val="136"/>
      </rPr>
      <t>清理期限內完成移置數</t>
    </r>
    <phoneticPr fontId="8" type="noConversion"/>
  </si>
  <si>
    <r>
      <rPr>
        <sz val="11"/>
        <color theme="1"/>
        <rFont val="標楷體"/>
        <family val="4"/>
        <charset val="136"/>
      </rPr>
      <t>總懸浮微粒</t>
    </r>
    <r>
      <rPr>
        <sz val="11"/>
        <color theme="1"/>
        <rFont val="Times New Roman"/>
        <family val="1"/>
      </rPr>
      <t>(TSP)</t>
    </r>
    <phoneticPr fontId="8" type="noConversion"/>
  </si>
  <si>
    <r>
      <rPr>
        <sz val="9"/>
        <rFont val="標楷體"/>
        <family val="4"/>
        <charset val="136"/>
      </rPr>
      <t>微克</t>
    </r>
    <r>
      <rPr>
        <sz val="9"/>
        <rFont val="Times New Roman"/>
        <family val="1"/>
      </rPr>
      <t>/</t>
    </r>
    <r>
      <rPr>
        <sz val="9"/>
        <rFont val="標楷體"/>
        <family val="4"/>
        <charset val="136"/>
      </rPr>
      <t>立方公尺</t>
    </r>
    <phoneticPr fontId="8" type="noConversion"/>
  </si>
  <si>
    <r>
      <rPr>
        <sz val="11"/>
        <color theme="1"/>
        <rFont val="標楷體"/>
        <family val="4"/>
        <charset val="136"/>
      </rPr>
      <t>乙級</t>
    </r>
    <phoneticPr fontId="4" type="noConversion"/>
  </si>
  <si>
    <r>
      <rPr>
        <sz val="10"/>
        <color theme="1"/>
        <rFont val="標楷體"/>
        <family val="4"/>
        <charset val="136"/>
      </rPr>
      <t>申請審查案件數</t>
    </r>
    <phoneticPr fontId="4" type="noConversion"/>
  </si>
  <si>
    <r>
      <rPr>
        <sz val="11"/>
        <color theme="1"/>
        <rFont val="標楷體"/>
        <family val="4"/>
        <charset val="136"/>
      </rPr>
      <t>販賣業許可執照</t>
    </r>
    <phoneticPr fontId="4" type="noConversion"/>
  </si>
  <si>
    <r>
      <rPr>
        <sz val="11"/>
        <color theme="1"/>
        <rFont val="標楷體"/>
        <family val="4"/>
        <charset val="136"/>
      </rPr>
      <t>管線工程</t>
    </r>
    <r>
      <rPr>
        <sz val="11"/>
        <color theme="1"/>
        <rFont val="Times New Roman"/>
        <family val="1"/>
      </rPr>
      <t xml:space="preserve">   </t>
    </r>
    <phoneticPr fontId="4" type="noConversion"/>
  </si>
  <si>
    <r>
      <rPr>
        <sz val="11"/>
        <color theme="1"/>
        <rFont val="標楷體"/>
        <family val="4"/>
        <charset val="136"/>
      </rPr>
      <t>疏濬工程</t>
    </r>
  </si>
  <si>
    <r>
      <rPr>
        <sz val="11"/>
        <color theme="1"/>
        <rFont val="標楷體"/>
        <family val="4"/>
        <charset val="136"/>
      </rPr>
      <t>清理期限內執行，惟無法完成移置之數量</t>
    </r>
    <phoneticPr fontId="8" type="noConversion"/>
  </si>
  <si>
    <r>
      <rPr>
        <sz val="11"/>
        <color theme="1"/>
        <rFont val="標楷體"/>
        <family val="4"/>
        <charset val="136"/>
      </rPr>
      <t>粒徑</t>
    </r>
    <r>
      <rPr>
        <sz val="11"/>
        <color theme="1"/>
        <rFont val="Times New Roman"/>
        <family val="1"/>
      </rPr>
      <t>10</t>
    </r>
    <r>
      <rPr>
        <sz val="11"/>
        <color theme="1"/>
        <rFont val="標楷體"/>
        <family val="4"/>
        <charset val="136"/>
      </rPr>
      <t>微米以下懸浮微粒</t>
    </r>
    <r>
      <rPr>
        <sz val="11"/>
        <color theme="1"/>
        <rFont val="Times New Roman"/>
        <family val="1"/>
      </rPr>
      <t>(PM</t>
    </r>
    <r>
      <rPr>
        <vertAlign val="subscript"/>
        <sz val="11"/>
        <color theme="1"/>
        <rFont val="Times New Roman"/>
        <family val="1"/>
      </rPr>
      <t>10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</si>
  <si>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丙級</t>
    </r>
    <phoneticPr fontId="4" type="noConversion"/>
  </si>
  <si>
    <r>
      <rPr>
        <sz val="11"/>
        <color theme="1"/>
        <rFont val="標楷體"/>
        <family val="4"/>
        <charset val="136"/>
      </rPr>
      <t>病媒防治業許可執照</t>
    </r>
    <phoneticPr fontId="4" type="noConversion"/>
  </si>
  <si>
    <r>
      <rPr>
        <sz val="11"/>
        <color theme="1"/>
        <rFont val="標楷體"/>
        <family val="4"/>
        <charset val="136"/>
      </rPr>
      <t>環保單位自行清運</t>
    </r>
  </si>
  <si>
    <r>
      <rPr>
        <sz val="11"/>
        <color theme="1"/>
        <rFont val="標楷體"/>
        <family val="4"/>
        <charset val="136"/>
      </rPr>
      <t>清理期限內移置率</t>
    </r>
    <phoneticPr fontId="8" type="noConversion"/>
  </si>
  <si>
    <r>
      <rPr>
        <sz val="11"/>
        <color theme="1"/>
        <rFont val="標楷體"/>
        <family val="4"/>
        <charset val="136"/>
      </rPr>
      <t>粒徑</t>
    </r>
    <r>
      <rPr>
        <sz val="11"/>
        <color theme="1"/>
        <rFont val="Times New Roman"/>
        <family val="1"/>
      </rPr>
      <t>2.5</t>
    </r>
    <r>
      <rPr>
        <sz val="11"/>
        <color theme="1"/>
        <rFont val="標楷體"/>
        <family val="4"/>
        <charset val="136"/>
      </rPr>
      <t>微米以下懸浮微粒</t>
    </r>
    <r>
      <rPr>
        <sz val="11"/>
        <color theme="1"/>
        <rFont val="Times New Roman"/>
        <family val="1"/>
      </rPr>
      <t>(PM</t>
    </r>
    <r>
      <rPr>
        <vertAlign val="subscript"/>
        <sz val="11"/>
        <color theme="1"/>
        <rFont val="Times New Roman"/>
        <family val="1"/>
      </rPr>
      <t>2.5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</si>
  <si>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不分男女</t>
    </r>
    <phoneticPr fontId="8" type="noConversion"/>
  </si>
  <si>
    <r>
      <rPr>
        <sz val="11"/>
        <color theme="1"/>
        <rFont val="標楷體"/>
        <family val="4"/>
        <charset val="136"/>
      </rPr>
      <t>處理機構</t>
    </r>
  </si>
  <si>
    <r>
      <rPr>
        <sz val="11"/>
        <color theme="1"/>
        <rFont val="標楷體"/>
        <family val="4"/>
        <charset val="136"/>
      </rPr>
      <t>同意設置</t>
    </r>
    <phoneticPr fontId="4" type="noConversion"/>
  </si>
  <si>
    <r>
      <rPr>
        <sz val="10"/>
        <color theme="1"/>
        <rFont val="標楷體"/>
        <family val="4"/>
        <charset val="136"/>
      </rPr>
      <t>許可執照核發件數</t>
    </r>
    <phoneticPr fontId="4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</si>
  <si>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社區及其他</t>
    </r>
    <r>
      <rPr>
        <sz val="11"/>
        <color theme="1"/>
        <rFont val="Times New Roman"/>
        <family val="1"/>
      </rPr>
      <t xml:space="preserve">)  </t>
    </r>
    <phoneticPr fontId="4" type="noConversion"/>
  </si>
  <si>
    <r>
      <rPr>
        <sz val="11"/>
        <color theme="1"/>
        <rFont val="標楷體"/>
        <family val="4"/>
        <charset val="136"/>
      </rPr>
      <t>環保單位委託清運</t>
    </r>
  </si>
  <si>
    <r>
      <rPr>
        <sz val="11"/>
        <color theme="1"/>
        <rFont val="標楷體"/>
        <family val="4"/>
        <charset val="136"/>
      </rPr>
      <t>總移置率</t>
    </r>
    <phoneticPr fontId="8" type="noConversion"/>
  </si>
  <si>
    <r>
      <rPr>
        <sz val="11"/>
        <color theme="1"/>
        <rFont val="標楷體"/>
        <family val="4"/>
        <charset val="136"/>
      </rPr>
      <t>二氧化硫</t>
    </r>
    <phoneticPr fontId="8" type="noConversion"/>
  </si>
  <si>
    <t>ppm</t>
    <phoneticPr fontId="8" type="noConversion"/>
  </si>
  <si>
    <r>
      <rPr>
        <sz val="10"/>
        <color theme="1"/>
        <rFont val="標楷體"/>
        <family val="4"/>
        <charset val="136"/>
      </rPr>
      <t>現有列管公廁督導檢驗及抽查數</t>
    </r>
    <phoneticPr fontId="8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</si>
  <si>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工業區</t>
    </r>
    <r>
      <rPr>
        <sz val="11"/>
        <color theme="1"/>
        <rFont val="Times New Roman"/>
        <family val="1"/>
      </rPr>
      <t xml:space="preserve">)  </t>
    </r>
    <phoneticPr fontId="4" type="noConversion"/>
  </si>
  <si>
    <t>公私處所自行或委託清運</t>
    <phoneticPr fontId="8" type="noConversion"/>
  </si>
  <si>
    <r>
      <rPr>
        <sz val="11"/>
        <color theme="1"/>
        <rFont val="標楷體"/>
        <family val="4"/>
        <charset val="136"/>
      </rPr>
      <t>臭氧</t>
    </r>
    <phoneticPr fontId="8" type="noConversion"/>
  </si>
  <si>
    <r>
      <rPr>
        <sz val="11"/>
        <color theme="1"/>
        <rFont val="標楷體"/>
        <family val="4"/>
        <charset val="136"/>
      </rPr>
      <t>座數</t>
    </r>
    <phoneticPr fontId="8" type="noConversion"/>
  </si>
  <si>
    <r>
      <rPr>
        <sz val="11"/>
        <color theme="1"/>
        <rFont val="標楷體"/>
        <family val="4"/>
        <charset val="136"/>
      </rPr>
      <t>環境用藥查核</t>
    </r>
    <phoneticPr fontId="4" type="noConversion"/>
  </si>
  <si>
    <r>
      <rPr>
        <sz val="11"/>
        <color theme="1"/>
        <rFont val="標楷體"/>
        <family val="4"/>
        <charset val="136"/>
      </rPr>
      <t>按處理方式分</t>
    </r>
  </si>
  <si>
    <r>
      <rPr>
        <sz val="11"/>
        <color theme="1"/>
        <rFont val="標楷體"/>
        <family val="4"/>
        <charset val="136"/>
      </rPr>
      <t>鉛</t>
    </r>
    <phoneticPr fontId="8" type="noConversion"/>
  </si>
  <si>
    <t>mg/L</t>
    <phoneticPr fontId="8" type="noConversion"/>
  </si>
  <si>
    <r>
      <rPr>
        <sz val="11"/>
        <color theme="1"/>
        <rFont val="標楷體"/>
        <family val="4"/>
        <charset val="136"/>
      </rPr>
      <t>流動廁所</t>
    </r>
    <phoneticPr fontId="8" type="noConversion"/>
  </si>
  <si>
    <r>
      <rPr>
        <sz val="11"/>
        <color theme="1"/>
        <rFont val="標楷體"/>
        <family val="4"/>
        <charset val="136"/>
      </rPr>
      <t>現有數量</t>
    </r>
    <phoneticPr fontId="8" type="noConversion"/>
  </si>
  <si>
    <r>
      <rPr>
        <sz val="11"/>
        <color theme="1"/>
        <rFont val="標楷體"/>
        <family val="4"/>
        <charset val="136"/>
      </rPr>
      <t>處理許可</t>
    </r>
    <phoneticPr fontId="8" type="noConversion"/>
  </si>
  <si>
    <r>
      <rPr>
        <sz val="11"/>
        <color theme="1"/>
        <rFont val="標楷體"/>
        <family val="4"/>
        <charset val="136"/>
      </rPr>
      <t>衛生掩埋</t>
    </r>
  </si>
  <si>
    <r>
      <rPr>
        <sz val="11"/>
        <color theme="1"/>
        <rFont val="標楷體"/>
        <family val="4"/>
        <charset val="136"/>
      </rPr>
      <t>落塵量</t>
    </r>
    <phoneticPr fontId="8" type="noConversion"/>
  </si>
  <si>
    <r>
      <rPr>
        <sz val="8"/>
        <rFont val="標楷體"/>
        <family val="4"/>
        <charset val="136"/>
      </rPr>
      <t>公噸</t>
    </r>
    <r>
      <rPr>
        <sz val="8"/>
        <rFont val="Times New Roman"/>
        <family val="1"/>
      </rPr>
      <t>/</t>
    </r>
    <r>
      <rPr>
        <sz val="8"/>
        <rFont val="標楷體"/>
        <family val="4"/>
        <charset val="136"/>
      </rPr>
      <t>平方公里</t>
    </r>
    <r>
      <rPr>
        <sz val="8"/>
        <rFont val="Times New Roman"/>
        <family val="1"/>
      </rPr>
      <t>/</t>
    </r>
    <r>
      <rPr>
        <sz val="8"/>
        <rFont val="標楷體"/>
        <family val="4"/>
        <charset val="136"/>
      </rPr>
      <t>月</t>
    </r>
    <phoneticPr fontId="8" type="noConversion"/>
  </si>
  <si>
    <r>
      <rPr>
        <sz val="11"/>
        <color theme="1"/>
        <rFont val="標楷體"/>
        <family val="4"/>
        <charset val="136"/>
      </rPr>
      <t>支援</t>
    </r>
    <phoneticPr fontId="8" type="noConversion"/>
  </si>
  <si>
    <r>
      <rPr>
        <sz val="11"/>
        <rFont val="標楷體"/>
        <family val="4"/>
        <charset val="136"/>
      </rPr>
      <t>車次</t>
    </r>
    <phoneticPr fontId="8" type="noConversion"/>
  </si>
  <si>
    <r>
      <rPr>
        <sz val="11"/>
        <color theme="1"/>
        <rFont val="標楷體"/>
        <family val="4"/>
        <charset val="136"/>
      </rPr>
      <t>販賣業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不含一般環境用藥零售業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</si>
  <si>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完工工程</t>
    </r>
    <phoneticPr fontId="4" type="noConversion"/>
  </si>
  <si>
    <r>
      <rPr>
        <sz val="11"/>
        <color theme="1"/>
        <rFont val="標楷體"/>
        <family val="4"/>
        <charset val="136"/>
      </rPr>
      <t>自來水</t>
    </r>
    <phoneticPr fontId="8" type="noConversion"/>
  </si>
  <si>
    <r>
      <rPr>
        <sz val="11"/>
        <color theme="1"/>
        <rFont val="標楷體"/>
        <family val="4"/>
        <charset val="136"/>
      </rPr>
      <t>租借</t>
    </r>
    <phoneticPr fontId="8" type="noConversion"/>
  </si>
  <si>
    <r>
      <rPr>
        <sz val="11"/>
        <rFont val="標楷體"/>
        <family val="4"/>
        <charset val="136"/>
      </rPr>
      <t>座次</t>
    </r>
    <phoneticPr fontId="8" type="noConversion"/>
  </si>
  <si>
    <r>
      <rPr>
        <sz val="11"/>
        <color theme="1"/>
        <rFont val="標楷體"/>
        <family val="4"/>
        <charset val="136"/>
      </rPr>
      <t>廚餘回收量</t>
    </r>
    <phoneticPr fontId="4" type="noConversion"/>
  </si>
  <si>
    <r>
      <rPr>
        <sz val="11"/>
        <color theme="1"/>
        <rFont val="標楷體"/>
        <family val="4"/>
        <charset val="136"/>
      </rPr>
      <t>油煙</t>
    </r>
    <phoneticPr fontId="8" type="noConversion"/>
  </si>
  <si>
    <r>
      <rPr>
        <sz val="11"/>
        <color theme="1"/>
        <rFont val="標楷體"/>
        <family val="4"/>
        <charset val="136"/>
      </rPr>
      <t>一般地區環境音量監測不合格情形</t>
    </r>
  </si>
  <si>
    <r>
      <rPr>
        <sz val="11"/>
        <color theme="1"/>
        <rFont val="標楷體"/>
        <family val="4"/>
        <charset val="136"/>
      </rPr>
      <t>工業區專用</t>
    </r>
    <phoneticPr fontId="8" type="noConversion"/>
  </si>
  <si>
    <r>
      <rPr>
        <sz val="11"/>
        <color theme="1"/>
        <rFont val="標楷體"/>
        <family val="4"/>
        <charset val="136"/>
      </rPr>
      <t>列管系統數</t>
    </r>
    <r>
      <rPr>
        <vertAlign val="superscript"/>
        <sz val="11"/>
        <color theme="1"/>
        <rFont val="標楷體"/>
        <family val="4"/>
        <charset val="136"/>
      </rPr>
      <t>③</t>
    </r>
    <phoneticPr fontId="8" type="noConversion"/>
  </si>
  <si>
    <r>
      <rPr>
        <sz val="11"/>
        <color theme="1"/>
        <rFont val="標楷體"/>
        <family val="4"/>
        <charset val="136"/>
      </rPr>
      <t>登記列管家數</t>
    </r>
    <phoneticPr fontId="8" type="noConversion"/>
  </si>
  <si>
    <r>
      <rPr>
        <sz val="11"/>
        <color theme="1"/>
        <rFont val="標楷體"/>
        <family val="4"/>
        <charset val="136"/>
      </rPr>
      <t>環境用藥廣告件數</t>
    </r>
    <phoneticPr fontId="4" type="noConversion"/>
  </si>
  <si>
    <r>
      <rPr>
        <sz val="11"/>
        <color theme="1"/>
        <rFont val="標楷體"/>
        <family val="4"/>
        <charset val="136"/>
      </rPr>
      <t>堆肥</t>
    </r>
    <phoneticPr fontId="8" type="noConversion"/>
  </si>
  <si>
    <r>
      <rPr>
        <sz val="11"/>
        <color theme="1"/>
        <rFont val="標楷體"/>
        <family val="4"/>
        <charset val="136"/>
      </rPr>
      <t>環境用藥標示件數</t>
    </r>
    <phoneticPr fontId="4" type="noConversion"/>
  </si>
  <si>
    <r>
      <rPr>
        <sz val="11"/>
        <color theme="1"/>
        <rFont val="標楷體"/>
        <family val="4"/>
        <charset val="136"/>
      </rPr>
      <t>養豬</t>
    </r>
    <phoneticPr fontId="8" type="noConversion"/>
  </si>
  <si>
    <r>
      <rPr>
        <sz val="11"/>
        <color theme="1"/>
        <rFont val="標楷體"/>
        <family val="4"/>
        <charset val="136"/>
      </rPr>
      <t>環境用藥查核抽驗樣品送驗件數</t>
    </r>
    <phoneticPr fontId="4" type="noConversion"/>
  </si>
  <si>
    <r>
      <rPr>
        <sz val="11"/>
        <color theme="1"/>
        <rFont val="標楷體"/>
        <family val="4"/>
        <charset val="136"/>
      </rPr>
      <t>附註：①係指當年實際稽查之案件數，含外單位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上級單位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移至本單位之稽查案件，但不含本單位移至
</t>
    </r>
    <r>
      <rPr>
        <sz val="11"/>
        <color theme="0"/>
        <rFont val="標楷體"/>
        <family val="4"/>
        <charset val="136"/>
      </rPr>
      <t>附註：</t>
    </r>
    <r>
      <rPr>
        <sz val="11"/>
        <color theme="1"/>
        <rFont val="標楷體"/>
        <family val="4"/>
        <charset val="136"/>
      </rPr>
      <t>其他單位之稽查案件。</t>
    </r>
    <phoneticPr fontId="8" type="noConversion"/>
  </si>
  <si>
    <r>
      <rPr>
        <sz val="11"/>
        <color theme="1"/>
        <rFont val="標楷體"/>
        <family val="4"/>
        <charset val="136"/>
      </rPr>
      <t>附註：④指本市環境保護局人員當年因巡邏稽查或因陳情而查勘次數，含本單位稽查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後已
</t>
    </r>
    <r>
      <rPr>
        <sz val="11"/>
        <color theme="0"/>
        <rFont val="標楷體"/>
        <family val="4"/>
        <charset val="136"/>
      </rPr>
      <t>附註：</t>
    </r>
    <r>
      <rPr>
        <sz val="11"/>
        <color theme="1"/>
        <rFont val="標楷體"/>
        <family val="4"/>
        <charset val="136"/>
      </rPr>
      <t>移至外單位案件。</t>
    </r>
    <phoneticPr fontId="8" type="noConversion"/>
  </si>
  <si>
    <r>
      <t>105</t>
    </r>
    <r>
      <rPr>
        <sz val="11"/>
        <rFont val="標楷體"/>
        <family val="4"/>
        <charset val="136"/>
      </rPr>
      <t>年</t>
    </r>
  </si>
  <si>
    <r>
      <t>105</t>
    </r>
    <r>
      <rPr>
        <sz val="11"/>
        <rFont val="標楷體"/>
        <family val="4"/>
        <charset val="136"/>
      </rPr>
      <t>年底</t>
    </r>
  </si>
  <si>
    <r>
      <t>105</t>
    </r>
    <r>
      <rPr>
        <sz val="11"/>
        <rFont val="標楷體"/>
        <family val="4"/>
        <charset val="136"/>
      </rPr>
      <t>年底</t>
    </r>
    <phoneticPr fontId="4" type="noConversion"/>
  </si>
  <si>
    <t>2-3 環境保護局目錄</t>
    <phoneticPr fontId="8" type="noConversion"/>
  </si>
  <si>
    <t>公害陳情案件受理</t>
    <phoneticPr fontId="4" type="noConversion"/>
  </si>
  <si>
    <t>資源回收統計</t>
    <phoneticPr fontId="4" type="noConversion"/>
  </si>
  <si>
    <r>
      <rPr>
        <sz val="11"/>
        <color theme="1"/>
        <rFont val="標楷體"/>
        <family val="4"/>
        <charset val="136"/>
      </rPr>
      <t>紙類</t>
    </r>
    <phoneticPr fontId="4" type="noConversion"/>
  </si>
  <si>
    <r>
      <rPr>
        <sz val="11"/>
        <color theme="1"/>
        <rFont val="標楷體"/>
        <family val="4"/>
        <charset val="136"/>
      </rPr>
      <t>紙容器</t>
    </r>
    <phoneticPr fontId="4" type="noConversion"/>
  </si>
  <si>
    <r>
      <rPr>
        <sz val="11"/>
        <color theme="1"/>
        <rFont val="標楷體"/>
        <family val="4"/>
        <charset val="136"/>
      </rPr>
      <t>鋁箔包</t>
    </r>
    <phoneticPr fontId="4" type="noConversion"/>
  </si>
  <si>
    <r>
      <rPr>
        <sz val="11"/>
        <color theme="1"/>
        <rFont val="標楷體"/>
        <family val="4"/>
        <charset val="136"/>
      </rPr>
      <t>鋁罐</t>
    </r>
    <phoneticPr fontId="4" type="noConversion"/>
  </si>
  <si>
    <r>
      <rPr>
        <sz val="11"/>
        <color theme="1"/>
        <rFont val="標楷體"/>
        <family val="4"/>
        <charset val="136"/>
      </rPr>
      <t>鐵罐</t>
    </r>
    <phoneticPr fontId="4" type="noConversion"/>
  </si>
  <si>
    <r>
      <rPr>
        <sz val="11"/>
        <color theme="1"/>
        <rFont val="標楷體"/>
        <family val="4"/>
        <charset val="136"/>
      </rPr>
      <t>其他金屬製品</t>
    </r>
    <phoneticPr fontId="4" type="noConversion"/>
  </si>
  <si>
    <r>
      <rPr>
        <sz val="11"/>
        <color theme="1"/>
        <rFont val="標楷體"/>
        <family val="4"/>
        <charset val="136"/>
      </rPr>
      <t>塑膠容器</t>
    </r>
    <phoneticPr fontId="4" type="noConversion"/>
  </si>
  <si>
    <r>
      <rPr>
        <sz val="11"/>
        <color theme="1"/>
        <rFont val="標楷體"/>
        <family val="4"/>
        <charset val="136"/>
      </rPr>
      <t>包裝用發泡塑膠</t>
    </r>
    <phoneticPr fontId="4" type="noConversion"/>
  </si>
  <si>
    <r>
      <rPr>
        <sz val="11"/>
        <color theme="1"/>
        <rFont val="標楷體"/>
        <family val="4"/>
        <charset val="136"/>
      </rPr>
      <t>輪胎</t>
    </r>
    <phoneticPr fontId="4" type="noConversion"/>
  </si>
  <si>
    <r>
      <rPr>
        <sz val="11"/>
        <color theme="1"/>
        <rFont val="標楷體"/>
        <family val="4"/>
        <charset val="136"/>
      </rPr>
      <t>玻璃容器</t>
    </r>
    <phoneticPr fontId="4" type="noConversion"/>
  </si>
  <si>
    <r>
      <rPr>
        <sz val="11"/>
        <color theme="1"/>
        <rFont val="標楷體"/>
        <family val="4"/>
        <charset val="136"/>
      </rPr>
      <t>照明光源</t>
    </r>
    <phoneticPr fontId="4" type="noConversion"/>
  </si>
  <si>
    <r>
      <rPr>
        <sz val="11"/>
        <color theme="1"/>
        <rFont val="標楷體"/>
        <family val="4"/>
        <charset val="136"/>
      </rPr>
      <t>舊衣類</t>
    </r>
    <phoneticPr fontId="4" type="noConversion"/>
  </si>
  <si>
    <r>
      <rPr>
        <sz val="11"/>
        <color theme="1"/>
        <rFont val="標楷體"/>
        <family val="4"/>
        <charset val="136"/>
      </rPr>
      <t>電池</t>
    </r>
    <phoneticPr fontId="4" type="noConversion"/>
  </si>
  <si>
    <r>
      <rPr>
        <sz val="11"/>
        <color theme="1"/>
        <rFont val="標楷體"/>
        <family val="4"/>
        <charset val="136"/>
      </rPr>
      <t>家電</t>
    </r>
    <phoneticPr fontId="4" type="noConversion"/>
  </si>
  <si>
    <r>
      <rPr>
        <sz val="11"/>
        <color theme="1"/>
        <rFont val="標楷體"/>
        <family val="4"/>
        <charset val="136"/>
      </rPr>
      <t>光碟片</t>
    </r>
    <phoneticPr fontId="4" type="noConversion"/>
  </si>
  <si>
    <r>
      <rPr>
        <sz val="11"/>
        <color theme="1"/>
        <rFont val="標楷體"/>
        <family val="4"/>
        <charset val="136"/>
      </rPr>
      <t>行動電話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含充電器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</si>
  <si>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農藥容器及特殊環境用藥容器</t>
    </r>
    <phoneticPr fontId="4" type="noConversion"/>
  </si>
  <si>
    <r>
      <rPr>
        <sz val="11"/>
        <color theme="1"/>
        <rFont val="標楷體"/>
        <family val="4"/>
        <charset val="136"/>
      </rPr>
      <t>食用油</t>
    </r>
    <phoneticPr fontId="4" type="noConversion"/>
  </si>
  <si>
    <r>
      <rPr>
        <sz val="11"/>
        <color theme="1"/>
        <rFont val="標楷體"/>
        <family val="4"/>
        <charset val="136"/>
      </rPr>
      <t>回收物類別</t>
    </r>
    <r>
      <rPr>
        <sz val="11"/>
        <color theme="1"/>
        <rFont val="Times New Roman"/>
        <family val="1"/>
      </rPr>
      <t>_</t>
    </r>
    <r>
      <rPr>
        <sz val="11"/>
        <color theme="1"/>
        <rFont val="標楷體"/>
        <family val="4"/>
        <charset val="136"/>
      </rPr>
      <t>其他</t>
    </r>
    <phoneticPr fontId="4" type="noConversion"/>
  </si>
  <si>
    <r>
      <rPr>
        <sz val="11"/>
        <color theme="1"/>
        <rFont val="標楷體"/>
        <family val="4"/>
        <charset val="136"/>
      </rPr>
      <t>其他塑膠製品</t>
    </r>
    <phoneticPr fontId="4" type="noConversion"/>
  </si>
  <si>
    <r>
      <rPr>
        <sz val="11"/>
        <color theme="1"/>
        <rFont val="標楷體"/>
        <family val="4"/>
        <charset val="136"/>
      </rPr>
      <t>其他玻璃製品</t>
    </r>
    <phoneticPr fontId="4" type="noConversion"/>
  </si>
  <si>
    <r>
      <rPr>
        <sz val="11"/>
        <color theme="1"/>
        <rFont val="標楷體"/>
        <family val="4"/>
        <charset val="136"/>
      </rPr>
      <t>資訊物品</t>
    </r>
    <phoneticPr fontId="4" type="noConversion"/>
  </si>
  <si>
    <r>
      <rPr>
        <sz val="11"/>
        <color theme="1"/>
        <rFont val="標楷體"/>
        <family val="4"/>
        <charset val="136"/>
      </rPr>
      <t>環保單位委託清運</t>
    </r>
    <phoneticPr fontId="8" type="noConversion"/>
  </si>
  <si>
    <t>徵收營建工程空氣污染防制費統計</t>
    <phoneticPr fontId="4" type="noConversion"/>
  </si>
  <si>
    <r>
      <rPr>
        <sz val="11"/>
        <color theme="1"/>
        <rFont val="標楷體"/>
        <family val="4"/>
        <charset val="136"/>
      </rPr>
      <t>垃圾清理狀況</t>
    </r>
    <phoneticPr fontId="8" type="noConversion"/>
  </si>
  <si>
    <r>
      <rPr>
        <sz val="11"/>
        <color theme="1"/>
        <rFont val="標楷體"/>
        <family val="4"/>
        <charset val="136"/>
      </rPr>
      <t>交通工具</t>
    </r>
    <phoneticPr fontId="8" type="noConversion"/>
  </si>
  <si>
    <r>
      <rPr>
        <sz val="11"/>
        <color theme="1"/>
        <rFont val="標楷體"/>
        <family val="4"/>
        <charset val="136"/>
      </rPr>
      <t>飲用水水質檢驗</t>
    </r>
    <phoneticPr fontId="8" type="noConversion"/>
  </si>
  <si>
    <r>
      <rPr>
        <sz val="11"/>
        <color theme="1"/>
        <rFont val="標楷體"/>
        <family val="4"/>
        <charset val="136"/>
      </rPr>
      <t>交通噪音</t>
    </r>
    <phoneticPr fontId="8" type="noConversion"/>
  </si>
  <si>
    <r>
      <rPr>
        <sz val="11"/>
        <color theme="1"/>
        <rFont val="標楷體"/>
        <family val="4"/>
        <charset val="136"/>
      </rPr>
      <t>罰鍰</t>
    </r>
  </si>
  <si>
    <r>
      <rPr>
        <sz val="11"/>
        <color theme="1"/>
        <rFont val="標楷體"/>
        <family val="4"/>
        <charset val="136"/>
      </rPr>
      <t>列管毒性化學物質查核取締</t>
    </r>
    <phoneticPr fontId="8" type="noConversion"/>
  </si>
  <si>
    <r>
      <rPr>
        <sz val="11"/>
        <color theme="1"/>
        <rFont val="標楷體"/>
        <family val="4"/>
        <charset val="136"/>
      </rPr>
      <t>已取得許可運作之業者</t>
    </r>
    <phoneticPr fontId="8" type="noConversion"/>
  </si>
  <si>
    <r>
      <rPr>
        <sz val="11"/>
        <color theme="1"/>
        <rFont val="標楷體"/>
        <family val="4"/>
        <charset val="136"/>
      </rPr>
      <t>環境衛生管理</t>
    </r>
    <phoneticPr fontId="8" type="noConversion"/>
  </si>
  <si>
    <r>
      <rPr>
        <sz val="11"/>
        <color theme="1"/>
        <rFont val="標楷體"/>
        <family val="4"/>
        <charset val="136"/>
      </rPr>
      <t>風景名勝、遊樂地區、公民營市場、鐵公路、客運車站環境衛生督導</t>
    </r>
    <phoneticPr fontId="8" type="noConversion"/>
  </si>
  <si>
    <r>
      <rPr>
        <sz val="11"/>
        <color theme="1"/>
        <rFont val="標楷體"/>
        <family val="4"/>
        <charset val="136"/>
      </rPr>
      <t>抽查次數</t>
    </r>
    <phoneticPr fontId="8" type="noConversion"/>
  </si>
  <si>
    <r>
      <rPr>
        <sz val="11"/>
        <color theme="1"/>
        <rFont val="標楷體"/>
        <family val="4"/>
        <charset val="136"/>
      </rPr>
      <t>輔導改善處</t>
    </r>
    <phoneticPr fontId="8" type="noConversion"/>
  </si>
  <si>
    <r>
      <rPr>
        <sz val="11"/>
        <color theme="1"/>
        <rFont val="標楷體"/>
        <family val="4"/>
        <charset val="136"/>
      </rPr>
      <t>環境檢驗樣品</t>
    </r>
    <phoneticPr fontId="8" type="noConversion"/>
  </si>
  <si>
    <r>
      <rPr>
        <sz val="11"/>
        <color theme="1"/>
        <rFont val="標楷體"/>
        <family val="4"/>
        <charset val="136"/>
      </rPr>
      <t>檢驗件數</t>
    </r>
    <phoneticPr fontId="8" type="noConversion"/>
  </si>
  <si>
    <r>
      <rPr>
        <sz val="11"/>
        <color theme="1"/>
        <rFont val="標楷體"/>
        <family val="4"/>
        <charset val="136"/>
      </rPr>
      <t>空氣檢驗</t>
    </r>
    <phoneticPr fontId="8" type="noConversion"/>
  </si>
  <si>
    <r>
      <rPr>
        <sz val="11"/>
        <color theme="1"/>
        <rFont val="標楷體"/>
        <family val="4"/>
        <charset val="136"/>
      </rPr>
      <t>空氣品質</t>
    </r>
  </si>
  <si>
    <r>
      <rPr>
        <sz val="11"/>
        <color theme="1"/>
        <rFont val="標楷體"/>
        <family val="4"/>
        <charset val="136"/>
      </rPr>
      <t>移動污染源</t>
    </r>
  </si>
  <si>
    <r>
      <rPr>
        <sz val="11"/>
        <color theme="1"/>
        <rFont val="標楷體"/>
        <family val="4"/>
        <charset val="136"/>
      </rPr>
      <t>水質盲樣</t>
    </r>
    <phoneticPr fontId="8" type="noConversion"/>
  </si>
  <si>
    <r>
      <rPr>
        <sz val="11"/>
        <color theme="1"/>
        <rFont val="標楷體"/>
        <family val="4"/>
        <charset val="136"/>
      </rPr>
      <t>其他水質檢驗</t>
    </r>
    <phoneticPr fontId="8" type="noConversion"/>
  </si>
  <si>
    <r>
      <rPr>
        <sz val="11"/>
        <color theme="1"/>
        <rFont val="標楷體"/>
        <family val="4"/>
        <charset val="136"/>
      </rPr>
      <t>列管家數</t>
    </r>
    <r>
      <rPr>
        <vertAlign val="superscript"/>
        <sz val="11"/>
        <color theme="1"/>
        <rFont val="標楷體"/>
        <family val="4"/>
        <charset val="136"/>
      </rPr>
      <t>③</t>
    </r>
    <phoneticPr fontId="8" type="noConversion"/>
  </si>
  <si>
    <r>
      <rPr>
        <sz val="11"/>
        <color theme="1"/>
        <rFont val="標楷體"/>
        <family val="4"/>
        <charset val="136"/>
      </rPr>
      <t>環境用藥管理成果</t>
    </r>
    <phoneticPr fontId="4" type="noConversion"/>
  </si>
  <si>
    <r>
      <rPr>
        <sz val="11"/>
        <color theme="1"/>
        <rFont val="標楷體"/>
        <family val="4"/>
        <charset val="136"/>
      </rPr>
      <t>特殊環境用藥施藥查核件數</t>
    </r>
  </si>
  <si>
    <r>
      <rPr>
        <sz val="11"/>
        <color theme="1"/>
        <rFont val="標楷體"/>
        <family val="4"/>
        <charset val="136"/>
      </rPr>
      <t>查獲劣質環境用藥件數</t>
    </r>
    <phoneticPr fontId="4" type="noConversion"/>
  </si>
  <si>
    <r>
      <rPr>
        <sz val="11"/>
        <color theme="1"/>
        <rFont val="標楷體"/>
        <family val="4"/>
        <charset val="136"/>
      </rPr>
      <t>查獲偽造、禁用環境用藥件數</t>
    </r>
    <phoneticPr fontId="8" type="noConversion"/>
  </si>
  <si>
    <r>
      <rPr>
        <sz val="11"/>
        <color theme="1"/>
        <rFont val="標楷體"/>
        <family val="4"/>
        <charset val="136"/>
      </rPr>
      <t>主體工程總面積</t>
    </r>
    <phoneticPr fontId="8" type="noConversion"/>
  </si>
  <si>
    <r>
      <rPr>
        <sz val="11"/>
        <color theme="1"/>
        <rFont val="標楷體"/>
        <family val="4"/>
        <charset val="136"/>
      </rPr>
      <t>罰鍰次數</t>
    </r>
    <phoneticPr fontId="8" type="noConversion"/>
  </si>
  <si>
    <r>
      <rPr>
        <sz val="11"/>
        <color theme="1"/>
        <rFont val="標楷體"/>
        <family val="4"/>
        <charset val="136"/>
      </rPr>
      <t>至本年底止未繳清罰鍰</t>
    </r>
    <phoneticPr fontId="8" type="noConversion"/>
  </si>
  <si>
    <r>
      <rPr>
        <sz val="11"/>
        <color theme="1"/>
        <rFont val="標楷體"/>
        <family val="4"/>
        <charset val="136"/>
      </rPr>
      <t>廚餘再利用</t>
    </r>
    <phoneticPr fontId="8" type="noConversion"/>
  </si>
  <si>
    <r>
      <rPr>
        <sz val="11"/>
        <color theme="1"/>
        <rFont val="標楷體"/>
        <family val="4"/>
        <charset val="136"/>
      </rPr>
      <t>噪音稽查</t>
    </r>
  </si>
  <si>
    <r>
      <rPr>
        <sz val="11"/>
        <color theme="1"/>
        <rFont val="標楷體"/>
        <family val="4"/>
        <charset val="136"/>
      </rPr>
      <t>稽查數②</t>
    </r>
    <phoneticPr fontId="8" type="noConversion"/>
  </si>
  <si>
    <r>
      <rPr>
        <sz val="11"/>
        <color theme="1"/>
        <rFont val="標楷體"/>
        <family val="4"/>
        <charset val="136"/>
      </rPr>
      <t>水樣檢</t>
    </r>
    <phoneticPr fontId="8" type="noConversion"/>
  </si>
  <si>
    <r>
      <rPr>
        <sz val="11"/>
        <color theme="1"/>
        <rFont val="標楷體"/>
        <family val="4"/>
        <charset val="136"/>
      </rPr>
      <t>驗結果</t>
    </r>
    <phoneticPr fontId="8" type="noConversion"/>
  </si>
  <si>
    <r>
      <rPr>
        <sz val="11"/>
        <color theme="1"/>
        <rFont val="標楷體"/>
        <family val="4"/>
        <charset val="136"/>
      </rPr>
      <t>仍施工中工程</t>
    </r>
    <phoneticPr fontId="4" type="noConversion"/>
  </si>
  <si>
    <r>
      <rPr>
        <sz val="11"/>
        <color theme="1"/>
        <rFont val="標楷體"/>
        <family val="4"/>
        <charset val="136"/>
      </rPr>
      <t>污染源稽查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處份概況</t>
    </r>
    <phoneticPr fontId="4" type="noConversion"/>
  </si>
  <si>
    <t>巨大垃圾</t>
    <phoneticPr fontId="4" type="noConversion"/>
  </si>
  <si>
    <t>垃圾清理狀況</t>
    <phoneticPr fontId="4" type="noConversion"/>
  </si>
  <si>
    <t>廢機動車輛認定及移置</t>
    <phoneticPr fontId="4" type="noConversion"/>
  </si>
  <si>
    <t>空氣污染稽查</t>
    <phoneticPr fontId="4" type="noConversion"/>
  </si>
  <si>
    <t>空氣污染測定</t>
    <phoneticPr fontId="4" type="noConversion"/>
  </si>
  <si>
    <t>飲用水水質檢驗</t>
    <phoneticPr fontId="4" type="noConversion"/>
  </si>
  <si>
    <t>噪音稽查</t>
    <phoneticPr fontId="4" type="noConversion"/>
  </si>
  <si>
    <t>列管毒性化學物質查核取締</t>
    <phoneticPr fontId="4" type="noConversion"/>
  </si>
  <si>
    <t>環境衛生管理</t>
    <phoneticPr fontId="4" type="noConversion"/>
  </si>
  <si>
    <t>公廁衛生管理</t>
    <phoneticPr fontId="4" type="noConversion"/>
  </si>
  <si>
    <t>環境檢驗樣品</t>
    <phoneticPr fontId="4" type="noConversion"/>
  </si>
  <si>
    <t>公民營廢棄物清除處理機構許可統計</t>
    <phoneticPr fontId="4" type="noConversion"/>
  </si>
  <si>
    <t>汙水下水道系統汙染管制情形</t>
    <phoneticPr fontId="4" type="noConversion"/>
  </si>
  <si>
    <t>事業廢水汙染管制情形</t>
    <phoneticPr fontId="4" type="noConversion"/>
  </si>
  <si>
    <t>環境用藥管理成果</t>
    <phoneticPr fontId="4" type="noConversion"/>
  </si>
  <si>
    <t>辦理涉及不法利得案件裁處情形</t>
    <phoneticPr fontId="4" type="noConversion"/>
  </si>
  <si>
    <t>污染源稽查(查核)處份概況</t>
    <phoneticPr fontId="4" type="noConversion"/>
  </si>
  <si>
    <t>環保單位自行清運</t>
    <phoneticPr fontId="8" type="noConversion"/>
  </si>
  <si>
    <r>
      <rPr>
        <sz val="11"/>
        <color theme="1"/>
        <rFont val="標楷體"/>
        <family val="4"/>
        <charset val="136"/>
      </rPr>
      <t>區域開發工程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遊樂區</t>
    </r>
    <r>
      <rPr>
        <sz val="11"/>
        <color theme="1"/>
        <rFont val="Times New Roman"/>
        <family val="1"/>
      </rPr>
      <t xml:space="preserve">)  </t>
    </r>
    <phoneticPr fontId="4" type="noConversion"/>
  </si>
  <si>
    <r>
      <rPr>
        <sz val="10"/>
        <color theme="1"/>
        <rFont val="標楷體"/>
        <family val="4"/>
        <charset val="136"/>
      </rPr>
      <t>環保單位委託清運</t>
    </r>
    <phoneticPr fontId="8" type="noConversion"/>
  </si>
  <si>
    <r>
      <rPr>
        <sz val="11"/>
        <color theme="1"/>
        <rFont val="標楷體"/>
        <family val="4"/>
        <charset val="136"/>
      </rPr>
      <t>空氣污染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不含異味污染物</t>
    </r>
    <r>
      <rPr>
        <sz val="11"/>
        <color theme="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</si>
  <si>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異味污染物</t>
    </r>
    <phoneticPr fontId="4" type="noConversion"/>
  </si>
  <si>
    <r>
      <rPr>
        <sz val="11"/>
        <color theme="1"/>
        <rFont val="標楷體"/>
        <family val="4"/>
        <charset val="136"/>
      </rPr>
      <t>一般垃圾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不含巨大垃圾</t>
    </r>
    <r>
      <rPr>
        <sz val="11"/>
        <color theme="1"/>
        <rFont val="Times New Roman"/>
        <family val="1"/>
      </rPr>
      <t>)</t>
    </r>
    <phoneticPr fontId="8" type="noConversion"/>
  </si>
  <si>
    <r>
      <rPr>
        <sz val="11"/>
        <color theme="1"/>
        <rFont val="標楷體"/>
        <family val="4"/>
        <charset val="136"/>
      </rPr>
      <t>一般垃圾</t>
    </r>
    <phoneticPr fontId="4" type="noConversion"/>
  </si>
  <si>
    <r>
      <rPr>
        <sz val="11"/>
        <color theme="1"/>
        <rFont val="標楷體"/>
        <family val="4"/>
        <charset val="136"/>
      </rPr>
      <t>氣狀污染物</t>
    </r>
  </si>
  <si>
    <r>
      <rPr>
        <sz val="11"/>
        <color theme="1"/>
        <rFont val="標楷體"/>
        <family val="4"/>
        <charset val="136"/>
      </rPr>
      <t>粒狀污染物</t>
    </r>
  </si>
  <si>
    <r>
      <rPr>
        <sz val="11"/>
        <color theme="1"/>
        <rFont val="標楷體"/>
        <family val="4"/>
        <charset val="136"/>
      </rPr>
      <t>異味污染物</t>
    </r>
  </si>
  <si>
    <r>
      <rPr>
        <sz val="11"/>
        <color theme="1"/>
        <rFont val="標楷體"/>
        <family val="4"/>
        <charset val="136"/>
      </rPr>
      <t>無法監測或未發現污染</t>
    </r>
  </si>
  <si>
    <r>
      <rPr>
        <sz val="11"/>
        <color theme="1"/>
        <rFont val="標楷體"/>
        <family val="4"/>
        <charset val="136"/>
      </rPr>
      <t>固定污染源</t>
    </r>
  </si>
  <si>
    <r>
      <rPr>
        <sz val="11"/>
        <color theme="1"/>
        <rFont val="標楷體"/>
        <family val="4"/>
        <charset val="136"/>
      </rPr>
      <t>污水下水道系統污染管制情形</t>
    </r>
  </si>
  <si>
    <r>
      <rPr>
        <sz val="11"/>
        <color theme="1"/>
        <rFont val="標楷體"/>
        <family val="4"/>
        <charset val="136"/>
      </rPr>
      <t>事業廢水污染管制情形</t>
    </r>
  </si>
  <si>
    <r>
      <rPr>
        <sz val="11"/>
        <color theme="1"/>
        <rFont val="標楷體"/>
        <family val="4"/>
        <charset val="136"/>
      </rPr>
      <t>附註：③不含永久停工及無法追蹤之事業單位</t>
    </r>
    <phoneticPr fontId="8" type="noConversion"/>
  </si>
  <si>
    <r>
      <rPr>
        <sz val="11"/>
        <color theme="1"/>
        <rFont val="標楷體"/>
        <family val="4"/>
        <charset val="136"/>
      </rPr>
      <t>件數</t>
    </r>
    <phoneticPr fontId="8" type="noConversion"/>
  </si>
  <si>
    <r>
      <rPr>
        <sz val="11"/>
        <color theme="1"/>
        <rFont val="標楷體"/>
        <family val="4"/>
        <charset val="136"/>
      </rPr>
      <t>核算完成原始應繳費件數及金額</t>
    </r>
    <phoneticPr fontId="4" type="noConversion"/>
  </si>
  <si>
    <r>
      <rPr>
        <sz val="11"/>
        <color theme="1"/>
        <rFont val="標楷體"/>
        <family val="4"/>
        <charset val="136"/>
      </rPr>
      <t>工業區專用污水下水道系統</t>
    </r>
  </si>
  <si>
    <r>
      <rPr>
        <sz val="11"/>
        <color theme="1"/>
        <rFont val="標楷體"/>
        <family val="4"/>
        <charset val="136"/>
      </rPr>
      <t>附註：⑤指本市環境保護局人員當年實際開具裁處書數，包括行政院環境保護署移交之裁處案。</t>
    </r>
    <phoneticPr fontId="8" type="noConversion"/>
  </si>
  <si>
    <r>
      <rPr>
        <sz val="11"/>
        <color theme="1"/>
        <rFont val="標楷體"/>
        <family val="4"/>
        <charset val="136"/>
      </rPr>
      <t>已收繳罰鍰件數</t>
    </r>
    <phoneticPr fontId="4" type="noConversion"/>
  </si>
  <si>
    <r>
      <rPr>
        <sz val="9"/>
        <color theme="1"/>
        <rFont val="標楷體"/>
        <family val="4"/>
        <charset val="136"/>
      </rPr>
      <t>工業區專用污水下水道系統</t>
    </r>
  </si>
  <si>
    <r>
      <rPr>
        <sz val="11"/>
        <rFont val="標楷體"/>
        <family val="4"/>
        <charset val="136"/>
      </rPr>
      <t>受污染農地改善面積比</t>
    </r>
  </si>
  <si>
    <t>按清運單位分</t>
    <phoneticPr fontId="4" type="noConversion"/>
  </si>
  <si>
    <t>回收再利用</t>
    <phoneticPr fontId="4" type="noConversion"/>
  </si>
  <si>
    <t>傢俱清運量</t>
    <phoneticPr fontId="4" type="noConversion"/>
  </si>
  <si>
    <t>彈簧床清運量</t>
    <phoneticPr fontId="4" type="noConversion"/>
  </si>
  <si>
    <t>腳踏車清運量</t>
    <phoneticPr fontId="4" type="noConversion"/>
  </si>
  <si>
    <t>樹枝清運量</t>
    <phoneticPr fontId="4" type="noConversion"/>
  </si>
  <si>
    <t>巨大垃圾</t>
  </si>
  <si>
    <t>總計</t>
    <phoneticPr fontId="8" type="noConversion"/>
  </si>
  <si>
    <t>合計</t>
    <phoneticPr fontId="8" type="noConversion"/>
  </si>
  <si>
    <t>破碎分選後再利用</t>
  </si>
  <si>
    <t>修復後再使用</t>
  </si>
  <si>
    <t>萬元</t>
    <phoneticPr fontId="8" type="noConversion"/>
  </si>
  <si>
    <r>
      <rPr>
        <sz val="11"/>
        <color theme="1"/>
        <rFont val="標楷體"/>
        <family val="4"/>
        <charset val="136"/>
      </rPr>
      <t>附註：①係指當年實際稽查之案件數，含外單位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上級單位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移至本單位之稽查案件，但不含本單位移至</t>
    </r>
    <r>
      <rPr>
        <sz val="11"/>
        <color theme="1"/>
        <rFont val="標楷體"/>
        <family val="4"/>
        <charset val="136"/>
      </rPr>
      <t>其他單位之稽查案件。</t>
    </r>
    <phoneticPr fontId="8" type="noConversion"/>
  </si>
  <si>
    <r>
      <rPr>
        <sz val="11"/>
        <color theme="1"/>
        <rFont val="標楷體"/>
        <family val="4"/>
        <charset val="136"/>
      </rPr>
      <t>附註：②係指當年實際稽查之案件數，含外單位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上級單位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 xml:space="preserve">移至本單位之稽查案件，但不含本單位移至
</t>
    </r>
    <r>
      <rPr>
        <sz val="11"/>
        <color theme="0"/>
        <rFont val="標楷體"/>
        <family val="4"/>
        <charset val="136"/>
      </rPr>
      <t>附註：</t>
    </r>
    <r>
      <rPr>
        <sz val="11"/>
        <color theme="1"/>
        <rFont val="標楷體"/>
        <family val="4"/>
        <charset val="136"/>
      </rPr>
      <t>其他單位之稽查案件。</t>
    </r>
    <phoneticPr fontId="8" type="noConversion"/>
  </si>
  <si>
    <r>
      <rPr>
        <sz val="11"/>
        <color theme="1"/>
        <rFont val="標楷體"/>
        <family val="4"/>
        <charset val="136"/>
      </rPr>
      <t>附註：②係指當年實際稽查之案件數，含外單位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上級單位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移至本單位之稽查案件，但不含本單位移至</t>
    </r>
    <r>
      <rPr>
        <sz val="11"/>
        <color theme="1"/>
        <rFont val="標楷體"/>
        <family val="4"/>
        <charset val="136"/>
      </rPr>
      <t>其他單位之稽查案件。</t>
    </r>
    <phoneticPr fontId="8" type="noConversion"/>
  </si>
  <si>
    <r>
      <rPr>
        <sz val="11"/>
        <color theme="1"/>
        <rFont val="標楷體"/>
        <family val="4"/>
        <charset val="136"/>
      </rPr>
      <t>附註：④指本市環境保護局人員當年因巡邏稽查或因陳情而查勘次數，含本單位稽查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查核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後已</t>
    </r>
    <r>
      <rPr>
        <sz val="11"/>
        <color theme="1"/>
        <rFont val="標楷體"/>
        <family val="4"/>
        <charset val="136"/>
      </rPr>
      <t>移至外單位案件。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</si>
</sst>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\-#,##0_);&quot;-&quot;_);@_)"/>
    <numFmt numFmtId="177" formatCode="#,##0.00_);\-#,##0.00_);&quot;-&quot;_);@_)"/>
    <numFmt numFmtId="178" formatCode="#,##0.000_);\-#,##0.000_);&quot;-&quot;_);@_)"/>
  </numFmts>
  <fonts count="5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vertAlign val="superscript"/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name val="標楷體"/>
      <family val="4"/>
      <charset val="136"/>
    </font>
    <font>
      <vertAlign val="subscript"/>
      <sz val="11"/>
      <color theme="1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11"/>
      <color theme="0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EEE8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0"/>
    <xf numFmtId="0" fontId="24" fillId="0" borderId="0" applyFill="0" applyBorder="0" applyAlignment="0"/>
    <xf numFmtId="0" fontId="25" fillId="0" borderId="0" applyFill="0" applyBorder="0">
      <alignment vertical="center"/>
    </xf>
    <xf numFmtId="0" fontId="2" fillId="0" borderId="0">
      <alignment vertical="center"/>
    </xf>
    <xf numFmtId="0" fontId="26" fillId="0" borderId="0" applyFill="0" applyBorder="0" applyAlignment="0"/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4" borderId="0" applyNumberFormat="0" applyBorder="0" applyAlignment="0" applyProtection="0"/>
    <xf numFmtId="0" fontId="33" fillId="8" borderId="0" applyNumberFormat="0" applyBorder="0" applyAlignment="0" applyProtection="0"/>
    <xf numFmtId="0" fontId="34" fillId="25" borderId="21" applyNumberFormat="0" applyAlignment="0" applyProtection="0"/>
    <xf numFmtId="0" fontId="35" fillId="26" borderId="22" applyNumberFormat="0" applyAlignment="0" applyProtection="0"/>
    <xf numFmtId="0" fontId="36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12" borderId="21" applyNumberFormat="0" applyAlignment="0" applyProtection="0"/>
    <xf numFmtId="0" fontId="42" fillId="0" borderId="26" applyNumberFormat="0" applyFill="0" applyAlignment="0" applyProtection="0"/>
    <xf numFmtId="0" fontId="43" fillId="27" borderId="0" applyNumberFormat="0" applyBorder="0" applyAlignment="0" applyProtection="0"/>
    <xf numFmtId="0" fontId="31" fillId="28" borderId="27" applyNumberFormat="0" applyFont="0" applyAlignment="0" applyProtection="0"/>
    <xf numFmtId="0" fontId="44" fillId="25" borderId="28" applyNumberFormat="0" applyAlignment="0" applyProtection="0"/>
    <xf numFmtId="0" fontId="31" fillId="0" borderId="0"/>
    <xf numFmtId="0" fontId="45" fillId="0" borderId="0" applyNumberFormat="0" applyFill="0" applyBorder="0" applyAlignment="0" applyProtection="0"/>
    <xf numFmtId="0" fontId="46" fillId="0" borderId="29" applyNumberFormat="0" applyFill="0" applyAlignment="0" applyProtection="0"/>
    <xf numFmtId="0" fontId="47" fillId="0" borderId="0" applyNumberFormat="0" applyFill="0" applyBorder="0" applyAlignment="0" applyProtection="0"/>
    <xf numFmtId="43" fontId="48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176" fontId="10" fillId="4" borderId="4" xfId="0" applyNumberFormat="1" applyFont="1" applyFill="1" applyBorder="1" applyAlignment="1">
      <alignment horizontal="right" vertical="center"/>
    </xf>
    <xf numFmtId="0" fontId="3" fillId="0" borderId="0" xfId="0" applyFont="1"/>
    <xf numFmtId="177" fontId="10" fillId="4" borderId="4" xfId="0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0" fontId="21" fillId="4" borderId="5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28" fillId="0" borderId="0" xfId="0" applyFont="1"/>
    <xf numFmtId="2" fontId="3" fillId="0" borderId="14" xfId="0" applyNumberFormat="1" applyFont="1" applyBorder="1"/>
    <xf numFmtId="178" fontId="10" fillId="0" borderId="13" xfId="0" applyNumberFormat="1" applyFont="1" applyFill="1" applyBorder="1" applyAlignment="1">
      <alignment vertical="center"/>
    </xf>
    <xf numFmtId="176" fontId="10" fillId="4" borderId="13" xfId="0" applyNumberFormat="1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2" fontId="3" fillId="0" borderId="0" xfId="0" applyNumberFormat="1" applyFont="1"/>
    <xf numFmtId="43" fontId="3" fillId="0" borderId="37" xfId="52" applyFont="1" applyBorder="1" applyAlignment="1">
      <alignment horizontal="right" vertical="center"/>
    </xf>
    <xf numFmtId="176" fontId="5" fillId="0" borderId="0" xfId="0" applyNumberFormat="1" applyFont="1"/>
    <xf numFmtId="0" fontId="3" fillId="3" borderId="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177" fontId="3" fillId="0" borderId="0" xfId="0" applyNumberFormat="1" applyFont="1"/>
    <xf numFmtId="177" fontId="3" fillId="0" borderId="2" xfId="0" applyNumberFormat="1" applyFont="1" applyBorder="1"/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7" fillId="2" borderId="10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top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/>
    </xf>
    <xf numFmtId="0" fontId="13" fillId="3" borderId="7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9" fillId="6" borderId="0" xfId="9" applyFont="1" applyFill="1" applyBorder="1" applyAlignment="1">
      <alignment horizontal="left"/>
    </xf>
  </cellXfs>
  <cellStyles count="53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te" xfId="46"/>
    <cellStyle name="Output" xfId="47"/>
    <cellStyle name="SMARTQUERY06_Rpt1_S_div._d" xfId="48"/>
    <cellStyle name="Title" xfId="49"/>
    <cellStyle name="Total" xfId="50"/>
    <cellStyle name="Warning Text" xfId="51"/>
    <cellStyle name="一般" xfId="0" builtinId="0"/>
    <cellStyle name="一般 2" xfId="1"/>
    <cellStyle name="一般 2 2" xfId="2"/>
    <cellStyle name="一般 2 3" xfId="3"/>
    <cellStyle name="一般 3" xfId="4"/>
    <cellStyle name="一般 4" xfId="5"/>
    <cellStyle name="一般 5" xfId="6"/>
    <cellStyle name="一般 6" xfId="7"/>
    <cellStyle name="一般 7" xfId="8"/>
    <cellStyle name="千分位" xfId="52" builtinId="3"/>
    <cellStyle name="超連結" xfId="9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K11" sqref="K11"/>
    </sheetView>
  </sheetViews>
  <sheetFormatPr defaultColWidth="9" defaultRowHeight="16.2"/>
  <cols>
    <col min="1" max="1" width="9" style="36" customWidth="1"/>
    <col min="2" max="16384" width="9" style="36"/>
  </cols>
  <sheetData>
    <row r="1" spans="1:9">
      <c r="A1" s="65"/>
      <c r="B1" s="66"/>
      <c r="C1" s="66"/>
      <c r="D1" s="66"/>
      <c r="E1" s="66"/>
      <c r="F1" s="66"/>
      <c r="G1" s="66"/>
      <c r="H1" s="66"/>
      <c r="I1" s="66"/>
    </row>
    <row r="2" spans="1:9">
      <c r="A2" s="67" t="s">
        <v>264</v>
      </c>
      <c r="B2" s="68"/>
      <c r="C2" s="68"/>
      <c r="D2" s="68"/>
      <c r="E2" s="68"/>
      <c r="F2" s="68"/>
      <c r="G2" s="68"/>
      <c r="H2" s="68"/>
      <c r="I2" s="68"/>
    </row>
    <row r="3" spans="1:9">
      <c r="A3" s="156" t="s">
        <v>265</v>
      </c>
      <c r="B3" s="156"/>
      <c r="C3" s="156"/>
      <c r="D3" s="156"/>
      <c r="E3" s="156"/>
      <c r="F3" s="156"/>
      <c r="G3" s="156"/>
      <c r="H3" s="156"/>
      <c r="I3" s="156"/>
    </row>
    <row r="4" spans="1:9">
      <c r="A4" s="156" t="s">
        <v>266</v>
      </c>
      <c r="B4" s="156"/>
      <c r="C4" s="156"/>
      <c r="D4" s="156"/>
      <c r="E4" s="156"/>
      <c r="F4" s="156"/>
      <c r="G4" s="156"/>
      <c r="H4" s="156"/>
      <c r="I4" s="156"/>
    </row>
    <row r="5" spans="1:9">
      <c r="A5" s="156" t="s">
        <v>324</v>
      </c>
      <c r="B5" s="156"/>
      <c r="C5" s="156"/>
      <c r="D5" s="156"/>
      <c r="E5" s="156"/>
      <c r="F5" s="156"/>
      <c r="G5" s="156"/>
      <c r="H5" s="156"/>
      <c r="I5" s="156"/>
    </row>
    <row r="6" spans="1:9">
      <c r="A6" s="156" t="s">
        <v>325</v>
      </c>
      <c r="B6" s="156"/>
      <c r="C6" s="156"/>
      <c r="D6" s="156"/>
      <c r="E6" s="156"/>
      <c r="F6" s="156"/>
      <c r="G6" s="156"/>
      <c r="H6" s="156"/>
      <c r="I6" s="156"/>
    </row>
    <row r="7" spans="1:9">
      <c r="A7" s="156" t="s">
        <v>326</v>
      </c>
      <c r="B7" s="156"/>
      <c r="C7" s="156"/>
      <c r="D7" s="156"/>
      <c r="E7" s="156"/>
      <c r="F7" s="156"/>
      <c r="G7" s="156"/>
      <c r="H7" s="156"/>
      <c r="I7" s="156"/>
    </row>
    <row r="8" spans="1:9">
      <c r="A8" s="156" t="s">
        <v>327</v>
      </c>
      <c r="B8" s="156"/>
      <c r="C8" s="156"/>
      <c r="D8" s="156"/>
      <c r="E8" s="156"/>
      <c r="F8" s="156"/>
      <c r="G8" s="156"/>
      <c r="H8" s="156"/>
      <c r="I8" s="156"/>
    </row>
    <row r="9" spans="1:9">
      <c r="A9" s="156" t="s">
        <v>328</v>
      </c>
      <c r="B9" s="156"/>
      <c r="C9" s="156"/>
      <c r="D9" s="156"/>
      <c r="E9" s="156"/>
      <c r="F9" s="156"/>
      <c r="G9" s="156"/>
      <c r="H9" s="156"/>
      <c r="I9" s="156"/>
    </row>
    <row r="10" spans="1:9">
      <c r="A10" s="156" t="s">
        <v>329</v>
      </c>
      <c r="B10" s="156"/>
      <c r="C10" s="156"/>
      <c r="D10" s="156"/>
      <c r="E10" s="156"/>
      <c r="F10" s="156"/>
      <c r="G10" s="156"/>
      <c r="H10" s="156"/>
      <c r="I10" s="156"/>
    </row>
    <row r="11" spans="1:9">
      <c r="A11" s="156" t="s">
        <v>330</v>
      </c>
      <c r="B11" s="156"/>
      <c r="C11" s="156"/>
      <c r="D11" s="156"/>
      <c r="E11" s="156"/>
      <c r="F11" s="156"/>
      <c r="G11" s="156"/>
      <c r="H11" s="156"/>
      <c r="I11" s="156"/>
    </row>
    <row r="12" spans="1:9">
      <c r="A12" s="156" t="s">
        <v>331</v>
      </c>
      <c r="B12" s="156"/>
      <c r="C12" s="156"/>
      <c r="D12" s="156"/>
      <c r="E12" s="156"/>
      <c r="F12" s="156"/>
      <c r="G12" s="156"/>
      <c r="H12" s="156"/>
      <c r="I12" s="156"/>
    </row>
    <row r="13" spans="1:9">
      <c r="A13" s="156" t="s">
        <v>332</v>
      </c>
      <c r="B13" s="156"/>
      <c r="C13" s="156"/>
      <c r="D13" s="156"/>
      <c r="E13" s="156"/>
      <c r="F13" s="156"/>
      <c r="G13" s="156"/>
      <c r="H13" s="156"/>
      <c r="I13" s="156"/>
    </row>
    <row r="14" spans="1:9">
      <c r="A14" s="156" t="s">
        <v>333</v>
      </c>
      <c r="B14" s="156"/>
      <c r="C14" s="156"/>
      <c r="D14" s="156"/>
      <c r="E14" s="156"/>
      <c r="F14" s="156"/>
      <c r="G14" s="156"/>
      <c r="H14" s="156"/>
      <c r="I14" s="156"/>
    </row>
    <row r="15" spans="1:9">
      <c r="A15" s="156" t="s">
        <v>334</v>
      </c>
      <c r="B15" s="156"/>
      <c r="C15" s="156"/>
      <c r="D15" s="156"/>
      <c r="E15" s="156"/>
      <c r="F15" s="156"/>
      <c r="G15" s="156"/>
      <c r="H15" s="156"/>
      <c r="I15" s="156"/>
    </row>
    <row r="16" spans="1:9">
      <c r="A16" s="156" t="s">
        <v>335</v>
      </c>
      <c r="B16" s="156"/>
      <c r="C16" s="156"/>
      <c r="D16" s="156"/>
      <c r="E16" s="156"/>
      <c r="F16" s="156"/>
      <c r="G16" s="156"/>
      <c r="H16" s="156"/>
      <c r="I16" s="156"/>
    </row>
    <row r="17" spans="1:9">
      <c r="A17" s="156" t="s">
        <v>336</v>
      </c>
      <c r="B17" s="156"/>
      <c r="C17" s="156"/>
      <c r="D17" s="156"/>
      <c r="E17" s="156"/>
      <c r="F17" s="156"/>
      <c r="G17" s="156"/>
      <c r="H17" s="156"/>
      <c r="I17" s="156"/>
    </row>
    <row r="18" spans="1:9">
      <c r="A18" s="156" t="s">
        <v>337</v>
      </c>
      <c r="B18" s="156"/>
      <c r="C18" s="156"/>
      <c r="D18" s="156"/>
      <c r="E18" s="156"/>
      <c r="F18" s="156"/>
      <c r="G18" s="156"/>
      <c r="H18" s="156"/>
      <c r="I18" s="156"/>
    </row>
    <row r="19" spans="1:9">
      <c r="A19" s="156" t="s">
        <v>338</v>
      </c>
      <c r="B19" s="156"/>
      <c r="C19" s="156"/>
      <c r="D19" s="156"/>
      <c r="E19" s="156"/>
      <c r="F19" s="156"/>
      <c r="G19" s="156"/>
      <c r="H19" s="156"/>
      <c r="I19" s="156"/>
    </row>
    <row r="20" spans="1:9">
      <c r="A20" s="156" t="s">
        <v>339</v>
      </c>
      <c r="B20" s="156"/>
      <c r="C20" s="156"/>
      <c r="D20" s="156"/>
      <c r="E20" s="156"/>
      <c r="F20" s="156"/>
      <c r="G20" s="156"/>
      <c r="H20" s="156"/>
      <c r="I20" s="156"/>
    </row>
    <row r="21" spans="1:9">
      <c r="A21" s="156" t="s">
        <v>290</v>
      </c>
      <c r="B21" s="156"/>
      <c r="C21" s="156"/>
      <c r="D21" s="156"/>
      <c r="E21" s="156"/>
      <c r="F21" s="156"/>
      <c r="G21" s="156"/>
      <c r="H21" s="156"/>
      <c r="I21" s="156"/>
    </row>
    <row r="22" spans="1:9">
      <c r="A22" s="156" t="s">
        <v>340</v>
      </c>
      <c r="B22" s="156"/>
      <c r="C22" s="156"/>
      <c r="D22" s="156"/>
      <c r="E22" s="156"/>
      <c r="F22" s="156"/>
      <c r="G22" s="156"/>
      <c r="H22" s="156"/>
      <c r="I22" s="156"/>
    </row>
  </sheetData>
  <mergeCells count="22">
    <mergeCell ref="A21:I21"/>
    <mergeCell ref="A22:I22"/>
    <mergeCell ref="A16:I16"/>
    <mergeCell ref="A17:I17"/>
    <mergeCell ref="A18:I18"/>
    <mergeCell ref="A19:I19"/>
    <mergeCell ref="A20:I20"/>
    <mergeCell ref="A15:I15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4:I14"/>
    <mergeCell ref="A13:I13"/>
  </mergeCells>
  <phoneticPr fontId="4" type="noConversion"/>
  <hyperlinks>
    <hyperlink ref="A3" location="'範例 (網)'!A3" display="臺中市政府各一級機關(暨其所屬)及區公所全年應辦理採購發包案件"/>
    <hyperlink ref="A4" location="'範例 (網)'!A31" display="臺中市政府收發文統計"/>
    <hyperlink ref="A4:I4" location="'範例 (網)'!A12" display="資源回收統計"/>
    <hyperlink ref="A3:I3" location="'範例 (網)'!A3" display="公害陳情案件受理"/>
    <hyperlink ref="A5:I5" location="'範例 (網)'!A84" display="巨大垃圾"/>
    <hyperlink ref="A6:I6" location="'範例 (網)'!A106" display="垃圾清理狀況"/>
    <hyperlink ref="A7:I7" location="'範例 (網)'!A121" display="廢機動車輛認定及移置"/>
    <hyperlink ref="A8:I8" location="'範例 (網)'!A151" display="空氣污染稽查"/>
    <hyperlink ref="A9:I9" location="'範例 (網)'!A177" display="空氣污染測定"/>
    <hyperlink ref="A10:I10" location="'範例 (網)'!A186" display="飲用水水質檢驗"/>
    <hyperlink ref="A11:I11" location="'範例 (網)'!A198" display="噪音稽查"/>
    <hyperlink ref="A12:I12" location="'範例 (網)'!A230" display="列管毒性化學物質查核取締"/>
    <hyperlink ref="A13" location="'範例 (網)'!A243" display="環境衛生管理"/>
    <hyperlink ref="A14:I14" location="'範例 (網)'!A258" display="公廁衛生管理"/>
    <hyperlink ref="A15:I15" location="'範例 (網)'!A273" display="環境檢驗樣品"/>
    <hyperlink ref="A16:I16" location="'範例 (網)'!A300" display="公民營廢棄物清除處理機構許可統計"/>
    <hyperlink ref="A17:I17" location="'範例 (網)'!A310" display="汙水下水道系統汙染管制情形"/>
    <hyperlink ref="A18:I18" location="'範例 (網)'!A322" display="事業廢水汙染管制情形"/>
    <hyperlink ref="A19:I19" location="'範例 (網)'!A335" display="環境用藥管理成果"/>
    <hyperlink ref="A20:I20" location="'範例 (網)'!A364" display="辦理涉及不法利得案件裁處情形"/>
    <hyperlink ref="A21:I21" location="'範例 (網)'!A371" display="徵收營建工程空氣污染防制費統計"/>
    <hyperlink ref="A22:I22" location="'範例 (網)'!A478" display="污染源稽查(查核)處份概況"/>
    <hyperlink ref="A13:I13" location="'範例 (網)'!A249" display="環境衛生管理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4"/>
  <sheetViews>
    <sheetView view="pageBreakPreview" topLeftCell="A3" zoomScale="90" zoomScaleNormal="80" zoomScaleSheetLayoutView="90" workbookViewId="0">
      <selection activeCell="A3" sqref="A3:A11"/>
    </sheetView>
  </sheetViews>
  <sheetFormatPr defaultRowHeight="19.95" customHeight="1"/>
  <cols>
    <col min="1" max="5" width="6.77734375" style="33" customWidth="1"/>
    <col min="6" max="6" width="13.77734375" style="33" customWidth="1"/>
    <col min="7" max="8" width="12.33203125" style="15" customWidth="1"/>
    <col min="9" max="9" width="20.77734375" style="15" customWidth="1"/>
    <col min="10" max="10" width="8.88671875" style="45"/>
    <col min="11" max="16384" width="8.88671875" style="3"/>
  </cols>
  <sheetData>
    <row r="1" spans="1:10" ht="31.95" customHeight="1">
      <c r="A1" s="62"/>
      <c r="B1" s="62"/>
      <c r="C1" s="62"/>
      <c r="D1" s="62"/>
      <c r="E1" s="62"/>
      <c r="F1" s="62"/>
      <c r="G1" s="1"/>
      <c r="H1" s="1"/>
      <c r="I1" s="1"/>
    </row>
    <row r="2" spans="1:10" s="6" customFormat="1" ht="19.95" customHeight="1">
      <c r="A2" s="69" t="s">
        <v>0</v>
      </c>
      <c r="B2" s="69"/>
      <c r="C2" s="69"/>
      <c r="D2" s="69"/>
      <c r="E2" s="69"/>
      <c r="F2" s="69"/>
      <c r="G2" s="4" t="s">
        <v>1</v>
      </c>
      <c r="H2" s="5" t="s">
        <v>2</v>
      </c>
      <c r="I2" s="5" t="s">
        <v>3</v>
      </c>
      <c r="J2" s="46"/>
    </row>
    <row r="3" spans="1:10" s="15" customFormat="1" ht="19.95" customHeight="1">
      <c r="A3" s="70" t="s">
        <v>4</v>
      </c>
      <c r="B3" s="73" t="s">
        <v>5</v>
      </c>
      <c r="C3" s="74"/>
      <c r="D3" s="74"/>
      <c r="E3" s="74"/>
      <c r="F3" s="75"/>
      <c r="G3" s="7" t="s">
        <v>6</v>
      </c>
      <c r="H3" s="8" t="s">
        <v>261</v>
      </c>
      <c r="I3" s="9">
        <f>SUM(I4:I11)</f>
        <v>41278</v>
      </c>
      <c r="J3" s="44"/>
    </row>
    <row r="4" spans="1:10" s="15" customFormat="1" ht="19.95" customHeight="1">
      <c r="A4" s="71"/>
      <c r="B4" s="73" t="s">
        <v>344</v>
      </c>
      <c r="C4" s="74"/>
      <c r="D4" s="74"/>
      <c r="E4" s="74"/>
      <c r="F4" s="75"/>
      <c r="G4" s="7" t="s">
        <v>6</v>
      </c>
      <c r="H4" s="8" t="s">
        <v>261</v>
      </c>
      <c r="I4" s="9">
        <v>1673</v>
      </c>
      <c r="J4" s="44"/>
    </row>
    <row r="5" spans="1:10" s="15" customFormat="1" ht="19.95" customHeight="1">
      <c r="A5" s="71"/>
      <c r="B5" s="73" t="s">
        <v>345</v>
      </c>
      <c r="C5" s="74"/>
      <c r="D5" s="74"/>
      <c r="E5" s="74"/>
      <c r="F5" s="75"/>
      <c r="G5" s="7" t="s">
        <v>6</v>
      </c>
      <c r="H5" s="8" t="s">
        <v>261</v>
      </c>
      <c r="I5" s="9">
        <v>13871</v>
      </c>
      <c r="J5" s="44"/>
    </row>
    <row r="6" spans="1:10" s="15" customFormat="1" ht="19.95" customHeight="1">
      <c r="A6" s="71"/>
      <c r="B6" s="73" t="s">
        <v>67</v>
      </c>
      <c r="C6" s="74"/>
      <c r="D6" s="74"/>
      <c r="E6" s="74"/>
      <c r="F6" s="75"/>
      <c r="G6" s="7" t="s">
        <v>6</v>
      </c>
      <c r="H6" s="8" t="s">
        <v>261</v>
      </c>
      <c r="I6" s="9">
        <v>13707</v>
      </c>
      <c r="J6" s="44"/>
    </row>
    <row r="7" spans="1:10" s="15" customFormat="1" ht="19.95" customHeight="1">
      <c r="A7" s="71"/>
      <c r="B7" s="73" t="s">
        <v>83</v>
      </c>
      <c r="C7" s="74"/>
      <c r="D7" s="74"/>
      <c r="E7" s="74"/>
      <c r="F7" s="75"/>
      <c r="G7" s="7" t="s">
        <v>6</v>
      </c>
      <c r="H7" s="8" t="s">
        <v>261</v>
      </c>
      <c r="I7" s="9">
        <v>1423</v>
      </c>
      <c r="J7" s="44"/>
    </row>
    <row r="8" spans="1:10" s="15" customFormat="1" ht="19.95" customHeight="1">
      <c r="A8" s="71"/>
      <c r="B8" s="73" t="s">
        <v>92</v>
      </c>
      <c r="C8" s="74"/>
      <c r="D8" s="74"/>
      <c r="E8" s="74"/>
      <c r="F8" s="75"/>
      <c r="G8" s="7" t="s">
        <v>6</v>
      </c>
      <c r="H8" s="8" t="s">
        <v>261</v>
      </c>
      <c r="I8" s="9">
        <v>7378</v>
      </c>
      <c r="J8" s="44"/>
    </row>
    <row r="9" spans="1:10" s="15" customFormat="1" ht="19.95" customHeight="1">
      <c r="A9" s="71"/>
      <c r="B9" s="73" t="s">
        <v>103</v>
      </c>
      <c r="C9" s="74"/>
      <c r="D9" s="74"/>
      <c r="E9" s="74"/>
      <c r="F9" s="75"/>
      <c r="G9" s="7" t="s">
        <v>6</v>
      </c>
      <c r="H9" s="8" t="s">
        <v>261</v>
      </c>
      <c r="I9" s="9">
        <v>2911</v>
      </c>
      <c r="J9" s="44"/>
    </row>
    <row r="10" spans="1:10" s="15" customFormat="1" ht="19.95" customHeight="1">
      <c r="A10" s="71"/>
      <c r="B10" s="73" t="s">
        <v>114</v>
      </c>
      <c r="C10" s="74"/>
      <c r="D10" s="74"/>
      <c r="E10" s="74"/>
      <c r="F10" s="75"/>
      <c r="G10" s="7" t="s">
        <v>6</v>
      </c>
      <c r="H10" s="8" t="s">
        <v>261</v>
      </c>
      <c r="I10" s="9">
        <v>38</v>
      </c>
      <c r="J10" s="44"/>
    </row>
    <row r="11" spans="1:10" s="15" customFormat="1" ht="19.95" customHeight="1">
      <c r="A11" s="72"/>
      <c r="B11" s="73" t="s">
        <v>128</v>
      </c>
      <c r="C11" s="74"/>
      <c r="D11" s="74"/>
      <c r="E11" s="74"/>
      <c r="F11" s="75"/>
      <c r="G11" s="7" t="s">
        <v>6</v>
      </c>
      <c r="H11" s="8" t="s">
        <v>261</v>
      </c>
      <c r="I11" s="9">
        <v>277</v>
      </c>
      <c r="J11" s="44"/>
    </row>
    <row r="12" spans="1:10" s="15" customFormat="1" ht="19.95" customHeight="1">
      <c r="A12" s="70" t="s">
        <v>7</v>
      </c>
      <c r="B12" s="73" t="s">
        <v>135</v>
      </c>
      <c r="C12" s="74"/>
      <c r="D12" s="74"/>
      <c r="E12" s="74"/>
      <c r="F12" s="75"/>
      <c r="G12" s="7" t="s">
        <v>9</v>
      </c>
      <c r="H12" s="8" t="s">
        <v>261</v>
      </c>
      <c r="I12" s="48">
        <f>I13+I36+I60</f>
        <v>404326487.88400006</v>
      </c>
      <c r="J12" s="44"/>
    </row>
    <row r="13" spans="1:10" s="15" customFormat="1" ht="19.95" customHeight="1">
      <c r="A13" s="79"/>
      <c r="B13" s="81" t="s">
        <v>116</v>
      </c>
      <c r="C13" s="76" t="s">
        <v>5</v>
      </c>
      <c r="D13" s="77"/>
      <c r="E13" s="77"/>
      <c r="F13" s="78"/>
      <c r="G13" s="7" t="s">
        <v>9</v>
      </c>
      <c r="H13" s="8" t="s">
        <v>261</v>
      </c>
      <c r="I13" s="48">
        <v>90480009.319999993</v>
      </c>
      <c r="J13" s="44"/>
    </row>
    <row r="14" spans="1:10" s="15" customFormat="1" ht="19.95" customHeight="1">
      <c r="A14" s="79"/>
      <c r="B14" s="82"/>
      <c r="C14" s="76" t="s">
        <v>267</v>
      </c>
      <c r="D14" s="77"/>
      <c r="E14" s="77"/>
      <c r="F14" s="78"/>
      <c r="G14" s="7" t="s">
        <v>9</v>
      </c>
      <c r="H14" s="8" t="s">
        <v>261</v>
      </c>
      <c r="I14" s="48">
        <v>34624533</v>
      </c>
      <c r="J14" s="44"/>
    </row>
    <row r="15" spans="1:10" s="15" customFormat="1" ht="19.95" customHeight="1">
      <c r="A15" s="79"/>
      <c r="B15" s="82"/>
      <c r="C15" s="76" t="s">
        <v>268</v>
      </c>
      <c r="D15" s="77"/>
      <c r="E15" s="77"/>
      <c r="F15" s="78"/>
      <c r="G15" s="7" t="s">
        <v>9</v>
      </c>
      <c r="H15" s="8" t="s">
        <v>261</v>
      </c>
      <c r="I15" s="48">
        <v>2185877.2999999998</v>
      </c>
      <c r="J15" s="44"/>
    </row>
    <row r="16" spans="1:10" s="15" customFormat="1" ht="19.95" customHeight="1">
      <c r="A16" s="79"/>
      <c r="B16" s="82"/>
      <c r="C16" s="76" t="s">
        <v>269</v>
      </c>
      <c r="D16" s="77"/>
      <c r="E16" s="77"/>
      <c r="F16" s="78"/>
      <c r="G16" s="7" t="s">
        <v>9</v>
      </c>
      <c r="H16" s="8" t="s">
        <v>261</v>
      </c>
      <c r="I16" s="48">
        <v>733765.4</v>
      </c>
      <c r="J16" s="44"/>
    </row>
    <row r="17" spans="1:10" s="15" customFormat="1" ht="19.95" customHeight="1">
      <c r="A17" s="79"/>
      <c r="B17" s="82"/>
      <c r="C17" s="76" t="s">
        <v>270</v>
      </c>
      <c r="D17" s="77"/>
      <c r="E17" s="77"/>
      <c r="F17" s="78"/>
      <c r="G17" s="7" t="s">
        <v>9</v>
      </c>
      <c r="H17" s="8" t="s">
        <v>261</v>
      </c>
      <c r="I17" s="48">
        <v>665260.1</v>
      </c>
      <c r="J17" s="44"/>
    </row>
    <row r="18" spans="1:10" s="15" customFormat="1" ht="19.95" customHeight="1">
      <c r="A18" s="79"/>
      <c r="B18" s="82"/>
      <c r="C18" s="76" t="s">
        <v>271</v>
      </c>
      <c r="D18" s="77"/>
      <c r="E18" s="77"/>
      <c r="F18" s="78"/>
      <c r="G18" s="7" t="s">
        <v>9</v>
      </c>
      <c r="H18" s="8" t="s">
        <v>261</v>
      </c>
      <c r="I18" s="48">
        <v>2983443.6</v>
      </c>
      <c r="J18" s="44"/>
    </row>
    <row r="19" spans="1:10" s="15" customFormat="1" ht="19.95" customHeight="1">
      <c r="A19" s="79"/>
      <c r="B19" s="82"/>
      <c r="C19" s="76" t="s">
        <v>272</v>
      </c>
      <c r="D19" s="77"/>
      <c r="E19" s="77"/>
      <c r="F19" s="78"/>
      <c r="G19" s="7" t="s">
        <v>9</v>
      </c>
      <c r="H19" s="8" t="s">
        <v>261</v>
      </c>
      <c r="I19" s="48">
        <v>6250562.9000000004</v>
      </c>
      <c r="J19" s="44"/>
    </row>
    <row r="20" spans="1:10" s="15" customFormat="1" ht="19.95" customHeight="1">
      <c r="A20" s="79"/>
      <c r="B20" s="82"/>
      <c r="C20" s="76" t="s">
        <v>273</v>
      </c>
      <c r="D20" s="77"/>
      <c r="E20" s="77"/>
      <c r="F20" s="78"/>
      <c r="G20" s="7" t="s">
        <v>9</v>
      </c>
      <c r="H20" s="8" t="s">
        <v>261</v>
      </c>
      <c r="I20" s="48">
        <v>6953367</v>
      </c>
      <c r="J20" s="44"/>
    </row>
    <row r="21" spans="1:10" s="15" customFormat="1" ht="19.95" customHeight="1">
      <c r="A21" s="79"/>
      <c r="B21" s="82"/>
      <c r="C21" s="76" t="s">
        <v>274</v>
      </c>
      <c r="D21" s="77"/>
      <c r="E21" s="77"/>
      <c r="F21" s="78"/>
      <c r="G21" s="7" t="s">
        <v>9</v>
      </c>
      <c r="H21" s="8" t="s">
        <v>261</v>
      </c>
      <c r="I21" s="48">
        <v>366156</v>
      </c>
      <c r="J21" s="44"/>
    </row>
    <row r="22" spans="1:10" s="15" customFormat="1" ht="19.95" customHeight="1">
      <c r="A22" s="79"/>
      <c r="B22" s="82"/>
      <c r="C22" s="76" t="s">
        <v>275</v>
      </c>
      <c r="D22" s="77"/>
      <c r="E22" s="77"/>
      <c r="F22" s="78"/>
      <c r="G22" s="7" t="s">
        <v>9</v>
      </c>
      <c r="H22" s="8" t="s">
        <v>261</v>
      </c>
      <c r="I22" s="48">
        <v>1543391.3</v>
      </c>
      <c r="J22" s="44"/>
    </row>
    <row r="23" spans="1:10" s="15" customFormat="1" ht="19.95" customHeight="1">
      <c r="A23" s="79"/>
      <c r="B23" s="82"/>
      <c r="C23" s="76" t="s">
        <v>276</v>
      </c>
      <c r="D23" s="77"/>
      <c r="E23" s="77"/>
      <c r="F23" s="78"/>
      <c r="G23" s="7" t="s">
        <v>9</v>
      </c>
      <c r="H23" s="8" t="s">
        <v>261</v>
      </c>
      <c r="I23" s="48">
        <v>19677928.300000001</v>
      </c>
      <c r="J23" s="44"/>
    </row>
    <row r="24" spans="1:10" s="15" customFormat="1" ht="19.95" customHeight="1">
      <c r="A24" s="79"/>
      <c r="B24" s="82"/>
      <c r="C24" s="76" t="s">
        <v>277</v>
      </c>
      <c r="D24" s="77"/>
      <c r="E24" s="77"/>
      <c r="F24" s="78"/>
      <c r="G24" s="7" t="s">
        <v>9</v>
      </c>
      <c r="H24" s="8" t="s">
        <v>261</v>
      </c>
      <c r="I24" s="48">
        <v>231418</v>
      </c>
      <c r="J24" s="44"/>
    </row>
    <row r="25" spans="1:10" s="15" customFormat="1" ht="19.95" customHeight="1">
      <c r="A25" s="79"/>
      <c r="B25" s="82"/>
      <c r="C25" s="76" t="s">
        <v>278</v>
      </c>
      <c r="D25" s="77"/>
      <c r="E25" s="77"/>
      <c r="F25" s="78"/>
      <c r="G25" s="7" t="s">
        <v>9</v>
      </c>
      <c r="H25" s="8" t="s">
        <v>261</v>
      </c>
      <c r="I25" s="48">
        <v>1158238.5</v>
      </c>
      <c r="J25" s="44"/>
    </row>
    <row r="26" spans="1:10" s="15" customFormat="1" ht="19.95" customHeight="1">
      <c r="A26" s="79"/>
      <c r="B26" s="82"/>
      <c r="C26" s="76" t="s">
        <v>279</v>
      </c>
      <c r="D26" s="77"/>
      <c r="E26" s="77"/>
      <c r="F26" s="78"/>
      <c r="G26" s="7" t="s">
        <v>9</v>
      </c>
      <c r="H26" s="8" t="s">
        <v>261</v>
      </c>
      <c r="I26" s="48">
        <v>204749.5</v>
      </c>
      <c r="J26" s="44"/>
    </row>
    <row r="27" spans="1:10" s="15" customFormat="1" ht="19.95" customHeight="1">
      <c r="A27" s="79"/>
      <c r="B27" s="82"/>
      <c r="C27" s="76" t="s">
        <v>280</v>
      </c>
      <c r="D27" s="77"/>
      <c r="E27" s="77"/>
      <c r="F27" s="78"/>
      <c r="G27" s="7" t="s">
        <v>9</v>
      </c>
      <c r="H27" s="8" t="s">
        <v>261</v>
      </c>
      <c r="I27" s="48">
        <v>649005</v>
      </c>
      <c r="J27" s="44"/>
    </row>
    <row r="28" spans="1:10" s="15" customFormat="1" ht="19.95" customHeight="1">
      <c r="A28" s="79"/>
      <c r="B28" s="82"/>
      <c r="C28" s="76" t="s">
        <v>281</v>
      </c>
      <c r="D28" s="77"/>
      <c r="E28" s="77"/>
      <c r="F28" s="78"/>
      <c r="G28" s="7" t="s">
        <v>9</v>
      </c>
      <c r="H28" s="8" t="s">
        <v>261</v>
      </c>
      <c r="I28" s="48">
        <v>532542.5</v>
      </c>
      <c r="J28" s="44"/>
    </row>
    <row r="29" spans="1:10" s="15" customFormat="1" ht="19.95" customHeight="1">
      <c r="A29" s="79"/>
      <c r="B29" s="82"/>
      <c r="C29" s="76" t="s">
        <v>282</v>
      </c>
      <c r="D29" s="77"/>
      <c r="E29" s="77"/>
      <c r="F29" s="78"/>
      <c r="G29" s="7" t="s">
        <v>9</v>
      </c>
      <c r="H29" s="8" t="s">
        <v>261</v>
      </c>
      <c r="I29" s="48">
        <v>2600.1999999999998</v>
      </c>
      <c r="J29" s="44"/>
    </row>
    <row r="30" spans="1:10" s="15" customFormat="1" ht="19.95" customHeight="1">
      <c r="A30" s="79"/>
      <c r="B30" s="82"/>
      <c r="C30" s="76" t="s">
        <v>283</v>
      </c>
      <c r="D30" s="77"/>
      <c r="E30" s="77"/>
      <c r="F30" s="78"/>
      <c r="G30" s="7" t="s">
        <v>9</v>
      </c>
      <c r="H30" s="8" t="s">
        <v>261</v>
      </c>
      <c r="I30" s="48">
        <v>92291</v>
      </c>
      <c r="J30" s="44"/>
    </row>
    <row r="31" spans="1:10" s="15" customFormat="1" ht="19.95" customHeight="1">
      <c r="A31" s="79"/>
      <c r="B31" s="82"/>
      <c r="C31" s="76" t="s">
        <v>284</v>
      </c>
      <c r="D31" s="77"/>
      <c r="E31" s="77"/>
      <c r="F31" s="78"/>
      <c r="G31" s="7" t="s">
        <v>9</v>
      </c>
      <c r="H31" s="8" t="s">
        <v>261</v>
      </c>
      <c r="I31" s="48">
        <v>29880.2</v>
      </c>
      <c r="J31" s="44"/>
    </row>
    <row r="32" spans="1:10" s="15" customFormat="1" ht="19.95" customHeight="1">
      <c r="A32" s="79"/>
      <c r="B32" s="82"/>
      <c r="C32" s="76" t="s">
        <v>285</v>
      </c>
      <c r="D32" s="77"/>
      <c r="E32" s="77"/>
      <c r="F32" s="78"/>
      <c r="G32" s="7" t="s">
        <v>9</v>
      </c>
      <c r="H32" s="8" t="s">
        <v>261</v>
      </c>
      <c r="I32" s="48">
        <v>8615467.0199999996</v>
      </c>
      <c r="J32" s="44"/>
    </row>
    <row r="33" spans="1:10" s="15" customFormat="1" ht="19.95" customHeight="1">
      <c r="A33" s="79"/>
      <c r="B33" s="82"/>
      <c r="C33" s="76" t="s">
        <v>286</v>
      </c>
      <c r="D33" s="77"/>
      <c r="E33" s="77"/>
      <c r="F33" s="78"/>
      <c r="G33" s="7" t="s">
        <v>9</v>
      </c>
      <c r="H33" s="8" t="s">
        <v>261</v>
      </c>
      <c r="I33" s="48">
        <v>1547162.6</v>
      </c>
      <c r="J33" s="44"/>
    </row>
    <row r="34" spans="1:10" s="15" customFormat="1" ht="19.95" customHeight="1">
      <c r="A34" s="79"/>
      <c r="B34" s="82"/>
      <c r="C34" s="76" t="s">
        <v>287</v>
      </c>
      <c r="D34" s="77"/>
      <c r="E34" s="77"/>
      <c r="F34" s="78"/>
      <c r="G34" s="7" t="s">
        <v>9</v>
      </c>
      <c r="H34" s="8" t="s">
        <v>261</v>
      </c>
      <c r="I34" s="48">
        <v>1170068</v>
      </c>
      <c r="J34" s="44"/>
    </row>
    <row r="35" spans="1:10" s="15" customFormat="1" ht="19.95" customHeight="1">
      <c r="A35" s="79"/>
      <c r="B35" s="83"/>
      <c r="C35" s="76" t="s">
        <v>288</v>
      </c>
      <c r="D35" s="77"/>
      <c r="E35" s="77"/>
      <c r="F35" s="78"/>
      <c r="G35" s="7" t="s">
        <v>9</v>
      </c>
      <c r="H35" s="8" t="s">
        <v>261</v>
      </c>
      <c r="I35" s="48">
        <v>262301.90000000002</v>
      </c>
      <c r="J35" s="44"/>
    </row>
    <row r="36" spans="1:10" s="15" customFormat="1" ht="19.95" customHeight="1">
      <c r="A36" s="79"/>
      <c r="B36" s="84" t="s">
        <v>343</v>
      </c>
      <c r="C36" s="76" t="s">
        <v>5</v>
      </c>
      <c r="D36" s="77"/>
      <c r="E36" s="77"/>
      <c r="F36" s="78"/>
      <c r="G36" s="7" t="s">
        <v>9</v>
      </c>
      <c r="H36" s="8" t="s">
        <v>261</v>
      </c>
      <c r="I36" s="48">
        <v>45369640.770000003</v>
      </c>
      <c r="J36" s="44"/>
    </row>
    <row r="37" spans="1:10" ht="19.95" customHeight="1">
      <c r="A37" s="80"/>
      <c r="B37" s="85"/>
      <c r="C37" s="76" t="s">
        <v>267</v>
      </c>
      <c r="D37" s="77"/>
      <c r="E37" s="77"/>
      <c r="F37" s="78"/>
      <c r="G37" s="7" t="s">
        <v>9</v>
      </c>
      <c r="H37" s="8" t="s">
        <v>261</v>
      </c>
      <c r="I37" s="48">
        <v>29026019.719999999</v>
      </c>
    </row>
    <row r="38" spans="1:10" ht="49.95" hidden="1" customHeight="1">
      <c r="A38" s="64"/>
      <c r="B38" s="64"/>
      <c r="C38" s="64"/>
      <c r="D38" s="64"/>
      <c r="E38" s="64"/>
      <c r="F38" s="64"/>
      <c r="G38" s="32"/>
      <c r="H38" s="32"/>
      <c r="I38" s="37"/>
    </row>
    <row r="39" spans="1:10" ht="19.95" customHeight="1">
      <c r="A39" s="70" t="s">
        <v>7</v>
      </c>
      <c r="B39" s="81" t="s">
        <v>289</v>
      </c>
      <c r="C39" s="76" t="s">
        <v>268</v>
      </c>
      <c r="D39" s="77"/>
      <c r="E39" s="77"/>
      <c r="F39" s="78"/>
      <c r="G39" s="7" t="s">
        <v>9</v>
      </c>
      <c r="H39" s="8" t="s">
        <v>261</v>
      </c>
      <c r="I39" s="48">
        <v>1426629.04</v>
      </c>
    </row>
    <row r="40" spans="1:10" ht="19.95" customHeight="1">
      <c r="A40" s="79"/>
      <c r="B40" s="82"/>
      <c r="C40" s="76" t="s">
        <v>269</v>
      </c>
      <c r="D40" s="77"/>
      <c r="E40" s="77"/>
      <c r="F40" s="78"/>
      <c r="G40" s="7" t="s">
        <v>9</v>
      </c>
      <c r="H40" s="8" t="s">
        <v>261</v>
      </c>
      <c r="I40" s="48">
        <v>217935.2</v>
      </c>
    </row>
    <row r="41" spans="1:10" ht="19.95" customHeight="1">
      <c r="A41" s="79"/>
      <c r="B41" s="82"/>
      <c r="C41" s="76" t="s">
        <v>270</v>
      </c>
      <c r="D41" s="77"/>
      <c r="E41" s="77"/>
      <c r="F41" s="78"/>
      <c r="G41" s="7" t="s">
        <v>9</v>
      </c>
      <c r="H41" s="8" t="s">
        <v>261</v>
      </c>
      <c r="I41" s="48">
        <v>709052.42</v>
      </c>
    </row>
    <row r="42" spans="1:10" ht="19.95" customHeight="1">
      <c r="A42" s="79"/>
      <c r="B42" s="82"/>
      <c r="C42" s="76" t="s">
        <v>271</v>
      </c>
      <c r="D42" s="77"/>
      <c r="E42" s="77"/>
      <c r="F42" s="78"/>
      <c r="G42" s="7" t="s">
        <v>9</v>
      </c>
      <c r="H42" s="8" t="s">
        <v>261</v>
      </c>
      <c r="I42" s="48">
        <v>1509710.8</v>
      </c>
    </row>
    <row r="43" spans="1:10" ht="19.95" customHeight="1">
      <c r="A43" s="79"/>
      <c r="B43" s="82"/>
      <c r="C43" s="76" t="s">
        <v>272</v>
      </c>
      <c r="D43" s="77"/>
      <c r="E43" s="77"/>
      <c r="F43" s="78"/>
      <c r="G43" s="7" t="s">
        <v>9</v>
      </c>
      <c r="H43" s="8" t="s">
        <v>261</v>
      </c>
      <c r="I43" s="48">
        <v>4239399.84</v>
      </c>
    </row>
    <row r="44" spans="1:10" ht="19.95" customHeight="1">
      <c r="A44" s="79"/>
      <c r="B44" s="82"/>
      <c r="C44" s="76" t="s">
        <v>273</v>
      </c>
      <c r="D44" s="77"/>
      <c r="E44" s="77"/>
      <c r="F44" s="78"/>
      <c r="G44" s="7" t="s">
        <v>9</v>
      </c>
      <c r="H44" s="8" t="s">
        <v>261</v>
      </c>
      <c r="I44" s="48">
        <v>3825585.06</v>
      </c>
    </row>
    <row r="45" spans="1:10" ht="19.95" customHeight="1">
      <c r="A45" s="79"/>
      <c r="B45" s="82"/>
      <c r="C45" s="76" t="s">
        <v>274</v>
      </c>
      <c r="D45" s="77"/>
      <c r="E45" s="77"/>
      <c r="F45" s="78"/>
      <c r="G45" s="7" t="s">
        <v>9</v>
      </c>
      <c r="H45" s="8" t="s">
        <v>261</v>
      </c>
      <c r="I45" s="48">
        <v>3315.88</v>
      </c>
    </row>
    <row r="46" spans="1:10" ht="19.95" customHeight="1">
      <c r="A46" s="79"/>
      <c r="B46" s="82"/>
      <c r="C46" s="76" t="s">
        <v>275</v>
      </c>
      <c r="D46" s="77"/>
      <c r="E46" s="77"/>
      <c r="F46" s="78"/>
      <c r="G46" s="7" t="s">
        <v>9</v>
      </c>
      <c r="H46" s="8" t="s">
        <v>261</v>
      </c>
      <c r="I46" s="48">
        <v>10441.84</v>
      </c>
    </row>
    <row r="47" spans="1:10" ht="19.95" customHeight="1">
      <c r="A47" s="79"/>
      <c r="B47" s="82"/>
      <c r="C47" s="76" t="s">
        <v>276</v>
      </c>
      <c r="D47" s="77"/>
      <c r="E47" s="77"/>
      <c r="F47" s="78"/>
      <c r="G47" s="7" t="s">
        <v>9</v>
      </c>
      <c r="H47" s="8" t="s">
        <v>261</v>
      </c>
      <c r="I47" s="48">
        <v>2552601.2400000002</v>
      </c>
    </row>
    <row r="48" spans="1:10" ht="19.95" customHeight="1">
      <c r="A48" s="79"/>
      <c r="B48" s="82"/>
      <c r="C48" s="76" t="s">
        <v>277</v>
      </c>
      <c r="D48" s="77"/>
      <c r="E48" s="77"/>
      <c r="F48" s="78"/>
      <c r="G48" s="7" t="s">
        <v>9</v>
      </c>
      <c r="H48" s="8" t="s">
        <v>261</v>
      </c>
      <c r="I48" s="48">
        <v>34294.080000000002</v>
      </c>
    </row>
    <row r="49" spans="1:9" ht="19.95" customHeight="1">
      <c r="A49" s="79"/>
      <c r="B49" s="82"/>
      <c r="C49" s="76" t="s">
        <v>278</v>
      </c>
      <c r="D49" s="77"/>
      <c r="E49" s="77"/>
      <c r="F49" s="78"/>
      <c r="G49" s="7" t="s">
        <v>9</v>
      </c>
      <c r="H49" s="8" t="s">
        <v>261</v>
      </c>
      <c r="I49" s="48">
        <v>161598.68</v>
      </c>
    </row>
    <row r="50" spans="1:9" ht="19.95" customHeight="1">
      <c r="A50" s="79"/>
      <c r="B50" s="82"/>
      <c r="C50" s="76" t="s">
        <v>279</v>
      </c>
      <c r="D50" s="77"/>
      <c r="E50" s="77"/>
      <c r="F50" s="78"/>
      <c r="G50" s="7" t="s">
        <v>9</v>
      </c>
      <c r="H50" s="8" t="s">
        <v>261</v>
      </c>
      <c r="I50" s="48">
        <v>130885.45</v>
      </c>
    </row>
    <row r="51" spans="1:9" ht="19.95" customHeight="1">
      <c r="A51" s="79"/>
      <c r="B51" s="82"/>
      <c r="C51" s="76" t="s">
        <v>280</v>
      </c>
      <c r="D51" s="77"/>
      <c r="E51" s="77"/>
      <c r="F51" s="78"/>
      <c r="G51" s="7" t="s">
        <v>9</v>
      </c>
      <c r="H51" s="8" t="s">
        <v>261</v>
      </c>
      <c r="I51" s="48">
        <v>499111.22</v>
      </c>
    </row>
    <row r="52" spans="1:9" ht="19.95" customHeight="1">
      <c r="A52" s="79"/>
      <c r="B52" s="82"/>
      <c r="C52" s="76" t="s">
        <v>281</v>
      </c>
      <c r="D52" s="77"/>
      <c r="E52" s="77"/>
      <c r="F52" s="78"/>
      <c r="G52" s="7" t="s">
        <v>9</v>
      </c>
      <c r="H52" s="8" t="s">
        <v>261</v>
      </c>
      <c r="I52" s="48">
        <v>31603.34</v>
      </c>
    </row>
    <row r="53" spans="1:9" ht="19.95" customHeight="1">
      <c r="A53" s="79"/>
      <c r="B53" s="82"/>
      <c r="C53" s="76" t="s">
        <v>282</v>
      </c>
      <c r="D53" s="77"/>
      <c r="E53" s="77"/>
      <c r="F53" s="78"/>
      <c r="G53" s="7" t="s">
        <v>9</v>
      </c>
      <c r="H53" s="8" t="s">
        <v>261</v>
      </c>
      <c r="I53" s="48">
        <v>582.16</v>
      </c>
    </row>
    <row r="54" spans="1:9" ht="19.95" customHeight="1">
      <c r="A54" s="79"/>
      <c r="B54" s="82"/>
      <c r="C54" s="76" t="s">
        <v>283</v>
      </c>
      <c r="D54" s="77"/>
      <c r="E54" s="77"/>
      <c r="F54" s="78"/>
      <c r="G54" s="7" t="s">
        <v>9</v>
      </c>
      <c r="H54" s="8" t="s">
        <v>261</v>
      </c>
      <c r="I54" s="48">
        <v>1140.56</v>
      </c>
    </row>
    <row r="55" spans="1:9" ht="19.95" customHeight="1">
      <c r="A55" s="79"/>
      <c r="B55" s="82"/>
      <c r="C55" s="76" t="s">
        <v>284</v>
      </c>
      <c r="D55" s="77"/>
      <c r="E55" s="77"/>
      <c r="F55" s="78"/>
      <c r="G55" s="7" t="s">
        <v>9</v>
      </c>
      <c r="H55" s="8" t="s">
        <v>261</v>
      </c>
      <c r="I55" s="38">
        <v>0</v>
      </c>
    </row>
    <row r="56" spans="1:9" ht="19.95" customHeight="1">
      <c r="A56" s="79"/>
      <c r="B56" s="82"/>
      <c r="C56" s="76" t="s">
        <v>285</v>
      </c>
      <c r="D56" s="77"/>
      <c r="E56" s="77"/>
      <c r="F56" s="78"/>
      <c r="G56" s="7" t="s">
        <v>9</v>
      </c>
      <c r="H56" s="8" t="s">
        <v>261</v>
      </c>
      <c r="I56" s="48">
        <v>645075.36</v>
      </c>
    </row>
    <row r="57" spans="1:9" ht="19.95" customHeight="1">
      <c r="A57" s="79"/>
      <c r="B57" s="82"/>
      <c r="C57" s="76" t="s">
        <v>286</v>
      </c>
      <c r="D57" s="77"/>
      <c r="E57" s="77"/>
      <c r="F57" s="78"/>
      <c r="G57" s="7" t="s">
        <v>9</v>
      </c>
      <c r="H57" s="8" t="s">
        <v>261</v>
      </c>
      <c r="I57" s="48">
        <v>103290</v>
      </c>
    </row>
    <row r="58" spans="1:9" ht="19.95" customHeight="1">
      <c r="A58" s="79"/>
      <c r="B58" s="82"/>
      <c r="C58" s="76" t="s">
        <v>287</v>
      </c>
      <c r="D58" s="77"/>
      <c r="E58" s="77"/>
      <c r="F58" s="78"/>
      <c r="G58" s="7" t="s">
        <v>9</v>
      </c>
      <c r="H58" s="8" t="s">
        <v>261</v>
      </c>
      <c r="I58" s="38">
        <v>0</v>
      </c>
    </row>
    <row r="59" spans="1:9" ht="19.95" customHeight="1">
      <c r="A59" s="79"/>
      <c r="B59" s="83"/>
      <c r="C59" s="76" t="s">
        <v>288</v>
      </c>
      <c r="D59" s="77"/>
      <c r="E59" s="77"/>
      <c r="F59" s="78"/>
      <c r="G59" s="7" t="s">
        <v>9</v>
      </c>
      <c r="H59" s="8" t="s">
        <v>261</v>
      </c>
      <c r="I59" s="48">
        <v>241368.88</v>
      </c>
    </row>
    <row r="60" spans="1:9" ht="19.95" customHeight="1">
      <c r="A60" s="79"/>
      <c r="B60" s="81" t="s">
        <v>129</v>
      </c>
      <c r="C60" s="76" t="s">
        <v>5</v>
      </c>
      <c r="D60" s="77"/>
      <c r="E60" s="77"/>
      <c r="F60" s="78"/>
      <c r="G60" s="7" t="s">
        <v>9</v>
      </c>
      <c r="H60" s="8" t="s">
        <v>261</v>
      </c>
      <c r="I60" s="48">
        <v>268476837.79400003</v>
      </c>
    </row>
    <row r="61" spans="1:9" ht="19.95" customHeight="1">
      <c r="A61" s="79"/>
      <c r="B61" s="82"/>
      <c r="C61" s="76" t="s">
        <v>267</v>
      </c>
      <c r="D61" s="77"/>
      <c r="E61" s="77"/>
      <c r="F61" s="78"/>
      <c r="G61" s="7" t="s">
        <v>9</v>
      </c>
      <c r="H61" s="8" t="s">
        <v>261</v>
      </c>
      <c r="I61" s="48">
        <v>152432460.074</v>
      </c>
    </row>
    <row r="62" spans="1:9" ht="19.95" customHeight="1">
      <c r="A62" s="79"/>
      <c r="B62" s="82"/>
      <c r="C62" s="76" t="s">
        <v>268</v>
      </c>
      <c r="D62" s="77"/>
      <c r="E62" s="77"/>
      <c r="F62" s="78"/>
      <c r="G62" s="7" t="s">
        <v>9</v>
      </c>
      <c r="H62" s="8" t="s">
        <v>261</v>
      </c>
      <c r="I62" s="48">
        <v>6995857.5199999996</v>
      </c>
    </row>
    <row r="63" spans="1:9" ht="19.95" customHeight="1">
      <c r="A63" s="79"/>
      <c r="B63" s="82"/>
      <c r="C63" s="76" t="s">
        <v>269</v>
      </c>
      <c r="D63" s="77"/>
      <c r="E63" s="77"/>
      <c r="F63" s="78"/>
      <c r="G63" s="7" t="s">
        <v>9</v>
      </c>
      <c r="H63" s="8" t="s">
        <v>261</v>
      </c>
      <c r="I63" s="48">
        <v>1948976.55</v>
      </c>
    </row>
    <row r="64" spans="1:9" ht="19.95" customHeight="1">
      <c r="A64" s="79"/>
      <c r="B64" s="82"/>
      <c r="C64" s="76" t="s">
        <v>270</v>
      </c>
      <c r="D64" s="77"/>
      <c r="E64" s="77"/>
      <c r="F64" s="78"/>
      <c r="G64" s="7" t="s">
        <v>9</v>
      </c>
      <c r="H64" s="8" t="s">
        <v>261</v>
      </c>
      <c r="I64" s="48">
        <v>3568974.7719999999</v>
      </c>
    </row>
    <row r="65" spans="1:9" ht="19.95" customHeight="1">
      <c r="A65" s="79"/>
      <c r="B65" s="82"/>
      <c r="C65" s="76" t="s">
        <v>271</v>
      </c>
      <c r="D65" s="77"/>
      <c r="E65" s="77"/>
      <c r="F65" s="78"/>
      <c r="G65" s="7" t="s">
        <v>9</v>
      </c>
      <c r="H65" s="8" t="s">
        <v>261</v>
      </c>
      <c r="I65" s="48">
        <v>8655017.7390000001</v>
      </c>
    </row>
    <row r="66" spans="1:9" ht="19.95" customHeight="1">
      <c r="A66" s="79"/>
      <c r="B66" s="82"/>
      <c r="C66" s="76" t="s">
        <v>272</v>
      </c>
      <c r="D66" s="77"/>
      <c r="E66" s="77"/>
      <c r="F66" s="78"/>
      <c r="G66" s="7" t="s">
        <v>9</v>
      </c>
      <c r="H66" s="8" t="s">
        <v>261</v>
      </c>
      <c r="I66" s="48">
        <v>38894500.489</v>
      </c>
    </row>
    <row r="67" spans="1:9" ht="19.95" customHeight="1">
      <c r="A67" s="79"/>
      <c r="B67" s="82"/>
      <c r="C67" s="76" t="s">
        <v>273</v>
      </c>
      <c r="D67" s="77"/>
      <c r="E67" s="77"/>
      <c r="F67" s="78"/>
      <c r="G67" s="7" t="s">
        <v>9</v>
      </c>
      <c r="H67" s="8" t="s">
        <v>261</v>
      </c>
      <c r="I67" s="48">
        <v>21894573.760000002</v>
      </c>
    </row>
    <row r="68" spans="1:9" ht="19.95" customHeight="1">
      <c r="A68" s="79"/>
      <c r="B68" s="82"/>
      <c r="C68" s="76" t="s">
        <v>274</v>
      </c>
      <c r="D68" s="77"/>
      <c r="E68" s="77"/>
      <c r="F68" s="78"/>
      <c r="G68" s="7" t="s">
        <v>9</v>
      </c>
      <c r="H68" s="8" t="s">
        <v>261</v>
      </c>
      <c r="I68" s="48">
        <v>216830.82</v>
      </c>
    </row>
    <row r="69" spans="1:9" ht="19.95" customHeight="1">
      <c r="A69" s="79"/>
      <c r="B69" s="82"/>
      <c r="C69" s="76" t="s">
        <v>275</v>
      </c>
      <c r="D69" s="77"/>
      <c r="E69" s="77"/>
      <c r="F69" s="78"/>
      <c r="G69" s="7" t="s">
        <v>9</v>
      </c>
      <c r="H69" s="8" t="s">
        <v>261</v>
      </c>
      <c r="I69" s="48">
        <v>5415072.6279999996</v>
      </c>
    </row>
    <row r="70" spans="1:9" ht="19.95" customHeight="1">
      <c r="A70" s="79"/>
      <c r="B70" s="82"/>
      <c r="C70" s="76" t="s">
        <v>276</v>
      </c>
      <c r="D70" s="77"/>
      <c r="E70" s="77"/>
      <c r="F70" s="78"/>
      <c r="G70" s="7" t="s">
        <v>9</v>
      </c>
      <c r="H70" s="8" t="s">
        <v>261</v>
      </c>
      <c r="I70" s="48">
        <v>13451533.642999999</v>
      </c>
    </row>
    <row r="71" spans="1:9" ht="19.95" customHeight="1">
      <c r="A71" s="79"/>
      <c r="B71" s="82"/>
      <c r="C71" s="76" t="s">
        <v>277</v>
      </c>
      <c r="D71" s="77"/>
      <c r="E71" s="77"/>
      <c r="F71" s="78"/>
      <c r="G71" s="7" t="s">
        <v>9</v>
      </c>
      <c r="H71" s="8" t="s">
        <v>261</v>
      </c>
      <c r="I71" s="48">
        <v>444731.36</v>
      </c>
    </row>
    <row r="72" spans="1:9" ht="19.95" customHeight="1">
      <c r="A72" s="79"/>
      <c r="B72" s="82"/>
      <c r="C72" s="76" t="s">
        <v>278</v>
      </c>
      <c r="D72" s="77"/>
      <c r="E72" s="77"/>
      <c r="F72" s="78"/>
      <c r="G72" s="7" t="s">
        <v>9</v>
      </c>
      <c r="H72" s="8" t="s">
        <v>261</v>
      </c>
      <c r="I72" s="48">
        <v>1477379.3529999999</v>
      </c>
    </row>
    <row r="73" spans="1:9" ht="19.95" customHeight="1">
      <c r="A73" s="80"/>
      <c r="B73" s="83"/>
      <c r="C73" s="76" t="s">
        <v>279</v>
      </c>
      <c r="D73" s="77"/>
      <c r="E73" s="77"/>
      <c r="F73" s="78"/>
      <c r="G73" s="7" t="s">
        <v>9</v>
      </c>
      <c r="H73" s="8" t="s">
        <v>261</v>
      </c>
      <c r="I73" s="48">
        <v>1033760.84</v>
      </c>
    </row>
    <row r="74" spans="1:9" ht="49.95" hidden="1" customHeight="1">
      <c r="A74" s="2"/>
      <c r="B74" s="2"/>
      <c r="C74" s="2"/>
      <c r="D74" s="2"/>
      <c r="E74" s="2"/>
      <c r="F74" s="2"/>
      <c r="G74" s="3"/>
      <c r="H74" s="3"/>
      <c r="I74" s="47"/>
    </row>
    <row r="75" spans="1:9" ht="19.95" customHeight="1">
      <c r="A75" s="70" t="s">
        <v>7</v>
      </c>
      <c r="B75" s="81" t="s">
        <v>129</v>
      </c>
      <c r="C75" s="76" t="s">
        <v>280</v>
      </c>
      <c r="D75" s="77"/>
      <c r="E75" s="77"/>
      <c r="F75" s="78"/>
      <c r="G75" s="7" t="s">
        <v>9</v>
      </c>
      <c r="H75" s="8" t="s">
        <v>261</v>
      </c>
      <c r="I75" s="48">
        <v>3654072.48</v>
      </c>
    </row>
    <row r="76" spans="1:9" ht="19.95" customHeight="1">
      <c r="A76" s="79"/>
      <c r="B76" s="82"/>
      <c r="C76" s="76" t="s">
        <v>281</v>
      </c>
      <c r="D76" s="77"/>
      <c r="E76" s="77"/>
      <c r="F76" s="78"/>
      <c r="G76" s="7" t="s">
        <v>9</v>
      </c>
      <c r="H76" s="8" t="s">
        <v>261</v>
      </c>
      <c r="I76" s="48">
        <v>133912.26</v>
      </c>
    </row>
    <row r="77" spans="1:9" ht="19.95" customHeight="1">
      <c r="A77" s="79"/>
      <c r="B77" s="82"/>
      <c r="C77" s="76" t="s">
        <v>282</v>
      </c>
      <c r="D77" s="77"/>
      <c r="E77" s="77"/>
      <c r="F77" s="78"/>
      <c r="G77" s="7" t="s">
        <v>9</v>
      </c>
      <c r="H77" s="8" t="s">
        <v>261</v>
      </c>
      <c r="I77" s="48">
        <v>17906.400000000001</v>
      </c>
    </row>
    <row r="78" spans="1:9" ht="19.95" customHeight="1">
      <c r="A78" s="79"/>
      <c r="B78" s="82"/>
      <c r="C78" s="76" t="s">
        <v>283</v>
      </c>
      <c r="D78" s="77"/>
      <c r="E78" s="77"/>
      <c r="F78" s="78"/>
      <c r="G78" s="7" t="s">
        <v>9</v>
      </c>
      <c r="H78" s="8" t="s">
        <v>261</v>
      </c>
      <c r="I78" s="48">
        <v>24314.94</v>
      </c>
    </row>
    <row r="79" spans="1:9" ht="19.95" customHeight="1">
      <c r="A79" s="79"/>
      <c r="B79" s="82"/>
      <c r="C79" s="76" t="s">
        <v>284</v>
      </c>
      <c r="D79" s="77"/>
      <c r="E79" s="77"/>
      <c r="F79" s="78"/>
      <c r="G79" s="7" t="s">
        <v>9</v>
      </c>
      <c r="H79" s="8" t="s">
        <v>261</v>
      </c>
      <c r="I79" s="48">
        <v>26731.106</v>
      </c>
    </row>
    <row r="80" spans="1:9" ht="19.95" customHeight="1">
      <c r="A80" s="79"/>
      <c r="B80" s="82"/>
      <c r="C80" s="76" t="s">
        <v>285</v>
      </c>
      <c r="D80" s="77"/>
      <c r="E80" s="77"/>
      <c r="F80" s="78"/>
      <c r="G80" s="7" t="s">
        <v>9</v>
      </c>
      <c r="H80" s="8" t="s">
        <v>261</v>
      </c>
      <c r="I80" s="48">
        <v>3563122.61</v>
      </c>
    </row>
    <row r="81" spans="1:9" ht="19.95" customHeight="1">
      <c r="A81" s="79"/>
      <c r="B81" s="82"/>
      <c r="C81" s="76" t="s">
        <v>286</v>
      </c>
      <c r="D81" s="77"/>
      <c r="E81" s="77"/>
      <c r="F81" s="78"/>
      <c r="G81" s="7" t="s">
        <v>9</v>
      </c>
      <c r="H81" s="8" t="s">
        <v>261</v>
      </c>
      <c r="I81" s="48">
        <v>2846317.31</v>
      </c>
    </row>
    <row r="82" spans="1:9" ht="19.95" customHeight="1">
      <c r="A82" s="79"/>
      <c r="B82" s="82"/>
      <c r="C82" s="76" t="s">
        <v>287</v>
      </c>
      <c r="D82" s="77"/>
      <c r="E82" s="77"/>
      <c r="F82" s="78"/>
      <c r="G82" s="7" t="s">
        <v>9</v>
      </c>
      <c r="H82" s="8" t="s">
        <v>261</v>
      </c>
      <c r="I82" s="48">
        <v>56485.120000000003</v>
      </c>
    </row>
    <row r="83" spans="1:9" ht="19.95" customHeight="1">
      <c r="A83" s="80"/>
      <c r="B83" s="83"/>
      <c r="C83" s="76" t="s">
        <v>288</v>
      </c>
      <c r="D83" s="77"/>
      <c r="E83" s="77"/>
      <c r="F83" s="78"/>
      <c r="G83" s="7" t="s">
        <v>9</v>
      </c>
      <c r="H83" s="8" t="s">
        <v>261</v>
      </c>
      <c r="I83" s="48">
        <v>1724306.02</v>
      </c>
    </row>
    <row r="84" spans="1:9" s="45" customFormat="1" ht="19.95" customHeight="1">
      <c r="A84" s="98" t="s">
        <v>369</v>
      </c>
      <c r="B84" s="86" t="s">
        <v>363</v>
      </c>
      <c r="C84" s="89" t="s">
        <v>370</v>
      </c>
      <c r="D84" s="90"/>
      <c r="E84" s="90"/>
      <c r="F84" s="91"/>
      <c r="G84" s="7" t="s">
        <v>10</v>
      </c>
      <c r="H84" s="8" t="s">
        <v>261</v>
      </c>
      <c r="I84" s="10">
        <v>5358.1890000000003</v>
      </c>
    </row>
    <row r="85" spans="1:9" s="45" customFormat="1" ht="19.95" customHeight="1">
      <c r="A85" s="99"/>
      <c r="B85" s="87"/>
      <c r="C85" s="86" t="s">
        <v>341</v>
      </c>
      <c r="D85" s="89" t="s">
        <v>371</v>
      </c>
      <c r="E85" s="90"/>
      <c r="F85" s="91"/>
      <c r="G85" s="7" t="s">
        <v>10</v>
      </c>
      <c r="H85" s="8" t="s">
        <v>261</v>
      </c>
      <c r="I85" s="10">
        <f>SUM(I86:I89)</f>
        <v>5353.2190000000001</v>
      </c>
    </row>
    <row r="86" spans="1:9" s="45" customFormat="1" ht="19.95" customHeight="1">
      <c r="A86" s="99"/>
      <c r="B86" s="87"/>
      <c r="C86" s="87"/>
      <c r="D86" s="92" t="s">
        <v>365</v>
      </c>
      <c r="E86" s="93"/>
      <c r="F86" s="94"/>
      <c r="G86" s="7" t="s">
        <v>10</v>
      </c>
      <c r="H86" s="8" t="s">
        <v>261</v>
      </c>
      <c r="I86" s="10">
        <v>2427.6640000000002</v>
      </c>
    </row>
    <row r="87" spans="1:9" s="45" customFormat="1" ht="19.95" customHeight="1">
      <c r="A87" s="99"/>
      <c r="B87" s="87"/>
      <c r="C87" s="87"/>
      <c r="D87" s="92" t="s">
        <v>366</v>
      </c>
      <c r="E87" s="93"/>
      <c r="F87" s="94"/>
      <c r="G87" s="7" t="s">
        <v>10</v>
      </c>
      <c r="H87" s="8" t="s">
        <v>261</v>
      </c>
      <c r="I87" s="10">
        <v>931.39</v>
      </c>
    </row>
    <row r="88" spans="1:9" s="45" customFormat="1" ht="19.95" customHeight="1">
      <c r="A88" s="99"/>
      <c r="B88" s="87"/>
      <c r="C88" s="87"/>
      <c r="D88" s="95" t="s">
        <v>367</v>
      </c>
      <c r="E88" s="96"/>
      <c r="F88" s="97"/>
      <c r="G88" s="21" t="s">
        <v>10</v>
      </c>
      <c r="H88" s="22" t="s">
        <v>261</v>
      </c>
      <c r="I88" s="23">
        <v>11.395</v>
      </c>
    </row>
    <row r="89" spans="1:9" s="45" customFormat="1" ht="19.95" customHeight="1">
      <c r="A89" s="99"/>
      <c r="B89" s="87"/>
      <c r="C89" s="88"/>
      <c r="D89" s="95" t="s">
        <v>368</v>
      </c>
      <c r="E89" s="96"/>
      <c r="F89" s="97"/>
      <c r="G89" s="7" t="s">
        <v>10</v>
      </c>
      <c r="H89" s="8" t="s">
        <v>261</v>
      </c>
      <c r="I89" s="10">
        <v>1982.77</v>
      </c>
    </row>
    <row r="90" spans="1:9" s="45" customFormat="1" ht="19.95" customHeight="1">
      <c r="A90" s="99"/>
      <c r="B90" s="87"/>
      <c r="C90" s="86" t="s">
        <v>228</v>
      </c>
      <c r="D90" s="89" t="s">
        <v>371</v>
      </c>
      <c r="E90" s="90"/>
      <c r="F90" s="91"/>
      <c r="G90" s="7" t="s">
        <v>10</v>
      </c>
      <c r="H90" s="8" t="s">
        <v>261</v>
      </c>
      <c r="I90" s="10">
        <f>SUM(I91:I94)</f>
        <v>4.97</v>
      </c>
    </row>
    <row r="91" spans="1:9" s="45" customFormat="1" ht="19.95" customHeight="1">
      <c r="A91" s="99"/>
      <c r="B91" s="87"/>
      <c r="C91" s="87"/>
      <c r="D91" s="92" t="s">
        <v>365</v>
      </c>
      <c r="E91" s="93"/>
      <c r="F91" s="94"/>
      <c r="G91" s="7" t="s">
        <v>10</v>
      </c>
      <c r="H91" s="8" t="s">
        <v>261</v>
      </c>
      <c r="I91" s="10">
        <v>4.97</v>
      </c>
    </row>
    <row r="92" spans="1:9" s="45" customFormat="1" ht="19.95" customHeight="1">
      <c r="A92" s="99"/>
      <c r="B92" s="87"/>
      <c r="C92" s="87"/>
      <c r="D92" s="92" t="s">
        <v>366</v>
      </c>
      <c r="E92" s="93"/>
      <c r="F92" s="94"/>
      <c r="G92" s="7" t="s">
        <v>10</v>
      </c>
      <c r="H92" s="8" t="s">
        <v>261</v>
      </c>
      <c r="I92" s="10">
        <v>0</v>
      </c>
    </row>
    <row r="93" spans="1:9" s="45" customFormat="1" ht="19.95" customHeight="1">
      <c r="A93" s="99"/>
      <c r="B93" s="87"/>
      <c r="C93" s="87"/>
      <c r="D93" s="95" t="s">
        <v>367</v>
      </c>
      <c r="E93" s="96"/>
      <c r="F93" s="97"/>
      <c r="G93" s="21" t="s">
        <v>10</v>
      </c>
      <c r="H93" s="22" t="s">
        <v>261</v>
      </c>
      <c r="I93" s="23">
        <v>0</v>
      </c>
    </row>
    <row r="94" spans="1:9" s="45" customFormat="1" ht="19.95" customHeight="1">
      <c r="A94" s="99"/>
      <c r="B94" s="88"/>
      <c r="C94" s="88"/>
      <c r="D94" s="95" t="s">
        <v>368</v>
      </c>
      <c r="E94" s="96"/>
      <c r="F94" s="97"/>
      <c r="G94" s="7" t="s">
        <v>10</v>
      </c>
      <c r="H94" s="8" t="s">
        <v>261</v>
      </c>
      <c r="I94" s="10">
        <v>0</v>
      </c>
    </row>
    <row r="95" spans="1:9" s="45" customFormat="1" ht="19.8" customHeight="1">
      <c r="A95" s="99"/>
      <c r="B95" s="110" t="s">
        <v>364</v>
      </c>
      <c r="C95" s="86" t="s">
        <v>373</v>
      </c>
      <c r="D95" s="89" t="s">
        <v>371</v>
      </c>
      <c r="E95" s="90"/>
      <c r="F95" s="91"/>
      <c r="G95" s="7" t="s">
        <v>10</v>
      </c>
      <c r="H95" s="8" t="s">
        <v>261</v>
      </c>
      <c r="I95" s="10">
        <f>SUM(I96:I99)</f>
        <v>1554.6479999999999</v>
      </c>
    </row>
    <row r="96" spans="1:9" s="45" customFormat="1" ht="19.95" customHeight="1">
      <c r="A96" s="99"/>
      <c r="B96" s="111"/>
      <c r="C96" s="87"/>
      <c r="D96" s="92" t="s">
        <v>365</v>
      </c>
      <c r="E96" s="93"/>
      <c r="F96" s="94"/>
      <c r="G96" s="7" t="s">
        <v>10</v>
      </c>
      <c r="H96" s="8" t="s">
        <v>261</v>
      </c>
      <c r="I96" s="10">
        <v>136.69800000000001</v>
      </c>
    </row>
    <row r="97" spans="1:9" s="45" customFormat="1" ht="19.95" customHeight="1">
      <c r="A97" s="99"/>
      <c r="B97" s="111"/>
      <c r="C97" s="87"/>
      <c r="D97" s="92" t="s">
        <v>366</v>
      </c>
      <c r="E97" s="93"/>
      <c r="F97" s="94"/>
      <c r="G97" s="7" t="s">
        <v>10</v>
      </c>
      <c r="H97" s="8" t="s">
        <v>261</v>
      </c>
      <c r="I97" s="10">
        <v>0</v>
      </c>
    </row>
    <row r="98" spans="1:9" s="45" customFormat="1" ht="19.95" customHeight="1">
      <c r="A98" s="99"/>
      <c r="B98" s="111"/>
      <c r="C98" s="87"/>
      <c r="D98" s="95" t="s">
        <v>367</v>
      </c>
      <c r="E98" s="96"/>
      <c r="F98" s="97"/>
      <c r="G98" s="21" t="s">
        <v>10</v>
      </c>
      <c r="H98" s="22" t="s">
        <v>261</v>
      </c>
      <c r="I98" s="23">
        <v>3.36</v>
      </c>
    </row>
    <row r="99" spans="1:9" s="45" customFormat="1" ht="19.95" customHeight="1">
      <c r="A99" s="99"/>
      <c r="B99" s="111"/>
      <c r="C99" s="88"/>
      <c r="D99" s="95" t="s">
        <v>368</v>
      </c>
      <c r="E99" s="96"/>
      <c r="F99" s="97"/>
      <c r="G99" s="7" t="s">
        <v>10</v>
      </c>
      <c r="H99" s="8" t="s">
        <v>261</v>
      </c>
      <c r="I99" s="10">
        <v>1414.59</v>
      </c>
    </row>
    <row r="100" spans="1:9" s="45" customFormat="1" ht="19.8" customHeight="1">
      <c r="A100" s="99"/>
      <c r="B100" s="111"/>
      <c r="C100" s="86" t="s">
        <v>372</v>
      </c>
      <c r="D100" s="89" t="s">
        <v>371</v>
      </c>
      <c r="E100" s="90"/>
      <c r="F100" s="91"/>
      <c r="G100" s="7" t="s">
        <v>10</v>
      </c>
      <c r="H100" s="8" t="s">
        <v>261</v>
      </c>
      <c r="I100" s="10">
        <f>SUM(I101:I104)</f>
        <v>2315.2190000000001</v>
      </c>
    </row>
    <row r="101" spans="1:9" s="45" customFormat="1" ht="19.95" customHeight="1">
      <c r="A101" s="99"/>
      <c r="B101" s="111"/>
      <c r="C101" s="87"/>
      <c r="D101" s="92" t="s">
        <v>365</v>
      </c>
      <c r="E101" s="93"/>
      <c r="F101" s="94"/>
      <c r="G101" s="7" t="s">
        <v>10</v>
      </c>
      <c r="H101" s="8" t="s">
        <v>261</v>
      </c>
      <c r="I101" s="10">
        <v>480.2</v>
      </c>
    </row>
    <row r="102" spans="1:9" s="45" customFormat="1" ht="19.95" customHeight="1">
      <c r="A102" s="99"/>
      <c r="B102" s="111"/>
      <c r="C102" s="87"/>
      <c r="D102" s="92" t="s">
        <v>366</v>
      </c>
      <c r="E102" s="93"/>
      <c r="F102" s="94"/>
      <c r="G102" s="7" t="s">
        <v>10</v>
      </c>
      <c r="H102" s="8" t="s">
        <v>261</v>
      </c>
      <c r="I102" s="10">
        <v>412.39400000000001</v>
      </c>
    </row>
    <row r="103" spans="1:9" s="45" customFormat="1" ht="19.95" customHeight="1">
      <c r="A103" s="99"/>
      <c r="B103" s="111"/>
      <c r="C103" s="87"/>
      <c r="D103" s="95" t="s">
        <v>367</v>
      </c>
      <c r="E103" s="96"/>
      <c r="F103" s="97"/>
      <c r="G103" s="21" t="s">
        <v>10</v>
      </c>
      <c r="H103" s="22" t="s">
        <v>261</v>
      </c>
      <c r="I103" s="23">
        <v>8.0350000000000001</v>
      </c>
    </row>
    <row r="104" spans="1:9" s="45" customFormat="1" ht="19.95" customHeight="1">
      <c r="A104" s="97"/>
      <c r="B104" s="112"/>
      <c r="C104" s="88"/>
      <c r="D104" s="95" t="s">
        <v>368</v>
      </c>
      <c r="E104" s="96"/>
      <c r="F104" s="97"/>
      <c r="G104" s="7" t="s">
        <v>10</v>
      </c>
      <c r="H104" s="8" t="s">
        <v>261</v>
      </c>
      <c r="I104" s="10">
        <v>1414.59</v>
      </c>
    </row>
    <row r="105" spans="1:9" s="45" customFormat="1" ht="19.95" customHeight="1">
      <c r="A105" s="100" t="s">
        <v>186</v>
      </c>
      <c r="B105" s="100"/>
      <c r="C105" s="100"/>
      <c r="D105" s="100"/>
      <c r="E105" s="100"/>
      <c r="F105" s="101"/>
      <c r="G105" s="7" t="s">
        <v>47</v>
      </c>
      <c r="H105" s="8" t="s">
        <v>261</v>
      </c>
      <c r="I105" s="9">
        <v>750</v>
      </c>
    </row>
    <row r="106" spans="1:9" s="45" customFormat="1" ht="19.95" customHeight="1">
      <c r="A106" s="70" t="s">
        <v>291</v>
      </c>
      <c r="B106" s="102" t="s">
        <v>346</v>
      </c>
      <c r="C106" s="105" t="s">
        <v>8</v>
      </c>
      <c r="D106" s="106"/>
      <c r="E106" s="106"/>
      <c r="F106" s="72"/>
      <c r="G106" s="7" t="s">
        <v>10</v>
      </c>
      <c r="H106" s="8" t="s">
        <v>261</v>
      </c>
      <c r="I106" s="10">
        <v>363332.16</v>
      </c>
    </row>
    <row r="107" spans="1:9" s="45" customFormat="1" ht="19.95" customHeight="1">
      <c r="A107" s="79"/>
      <c r="B107" s="103"/>
      <c r="C107" s="107" t="s">
        <v>115</v>
      </c>
      <c r="D107" s="73" t="s">
        <v>214</v>
      </c>
      <c r="E107" s="74"/>
      <c r="F107" s="75"/>
      <c r="G107" s="7" t="s">
        <v>10</v>
      </c>
      <c r="H107" s="8" t="s">
        <v>261</v>
      </c>
      <c r="I107" s="10">
        <v>339251.49099999998</v>
      </c>
    </row>
    <row r="108" spans="1:9" s="45" customFormat="1" ht="19.95" customHeight="1">
      <c r="A108" s="79"/>
      <c r="B108" s="103"/>
      <c r="C108" s="108"/>
      <c r="D108" s="73" t="s">
        <v>222</v>
      </c>
      <c r="E108" s="77"/>
      <c r="F108" s="78"/>
      <c r="G108" s="7" t="s">
        <v>10</v>
      </c>
      <c r="H108" s="8" t="s">
        <v>261</v>
      </c>
      <c r="I108" s="10">
        <v>24080.672999999999</v>
      </c>
    </row>
    <row r="109" spans="1:9" s="45" customFormat="1" ht="19.95" customHeight="1" thickBot="1">
      <c r="A109" s="80"/>
      <c r="B109" s="104"/>
      <c r="C109" s="109"/>
      <c r="D109" s="113" t="s">
        <v>129</v>
      </c>
      <c r="E109" s="114"/>
      <c r="F109" s="115"/>
      <c r="G109" s="18" t="s">
        <v>10</v>
      </c>
      <c r="H109" s="19" t="s">
        <v>261</v>
      </c>
      <c r="I109" s="20">
        <v>0</v>
      </c>
    </row>
    <row r="110" spans="1:9" s="45" customFormat="1" ht="49.95" hidden="1" customHeight="1" thickTop="1">
      <c r="A110" s="2"/>
      <c r="B110" s="2"/>
      <c r="C110" s="2"/>
      <c r="D110" s="2"/>
      <c r="E110" s="2"/>
      <c r="F110" s="2"/>
      <c r="G110" s="3"/>
      <c r="H110" s="3"/>
      <c r="I110" s="3"/>
    </row>
    <row r="111" spans="1:9" s="45" customFormat="1" ht="19.95" customHeight="1" thickTop="1">
      <c r="A111" s="79" t="s">
        <v>291</v>
      </c>
      <c r="B111" s="119" t="s">
        <v>347</v>
      </c>
      <c r="C111" s="107" t="s">
        <v>136</v>
      </c>
      <c r="D111" s="105" t="s">
        <v>152</v>
      </c>
      <c r="E111" s="106"/>
      <c r="F111" s="72"/>
      <c r="G111" s="21" t="s">
        <v>10</v>
      </c>
      <c r="H111" s="22" t="s">
        <v>261</v>
      </c>
      <c r="I111" s="23">
        <v>362394.58400000003</v>
      </c>
    </row>
    <row r="112" spans="1:9" s="45" customFormat="1" ht="19.95" customHeight="1">
      <c r="A112" s="79"/>
      <c r="B112" s="119"/>
      <c r="C112" s="121"/>
      <c r="D112" s="73" t="s">
        <v>238</v>
      </c>
      <c r="E112" s="74"/>
      <c r="F112" s="75"/>
      <c r="G112" s="7" t="s">
        <v>10</v>
      </c>
      <c r="H112" s="8" t="s">
        <v>261</v>
      </c>
      <c r="I112" s="10">
        <v>427.25000000000006</v>
      </c>
    </row>
    <row r="113" spans="1:9" s="45" customFormat="1" ht="19.95" customHeight="1">
      <c r="A113" s="79"/>
      <c r="B113" s="120"/>
      <c r="C113" s="117"/>
      <c r="D113" s="59" t="s">
        <v>31</v>
      </c>
      <c r="E113" s="61"/>
      <c r="F113" s="60"/>
      <c r="G113" s="7" t="s">
        <v>10</v>
      </c>
      <c r="H113" s="8" t="s">
        <v>261</v>
      </c>
      <c r="I113" s="10">
        <v>510.33</v>
      </c>
    </row>
    <row r="114" spans="1:9" s="45" customFormat="1" ht="19.95" customHeight="1">
      <c r="A114" s="79"/>
      <c r="B114" s="107" t="s">
        <v>248</v>
      </c>
      <c r="C114" s="78" t="s">
        <v>8</v>
      </c>
      <c r="D114" s="122"/>
      <c r="E114" s="122"/>
      <c r="F114" s="122"/>
      <c r="G114" s="7" t="s">
        <v>10</v>
      </c>
      <c r="H114" s="8" t="s">
        <v>261</v>
      </c>
      <c r="I114" s="10">
        <v>42723.608</v>
      </c>
    </row>
    <row r="115" spans="1:9" s="45" customFormat="1" ht="19.95" customHeight="1">
      <c r="A115" s="79"/>
      <c r="B115" s="121"/>
      <c r="C115" s="70" t="s">
        <v>115</v>
      </c>
      <c r="D115" s="73" t="s">
        <v>116</v>
      </c>
      <c r="E115" s="74"/>
      <c r="F115" s="75"/>
      <c r="G115" s="7" t="s">
        <v>10</v>
      </c>
      <c r="H115" s="8" t="s">
        <v>261</v>
      </c>
      <c r="I115" s="10">
        <v>38121.673999999999</v>
      </c>
    </row>
    <row r="116" spans="1:9" s="45" customFormat="1" ht="19.95" customHeight="1">
      <c r="A116" s="79"/>
      <c r="B116" s="121"/>
      <c r="C116" s="71"/>
      <c r="D116" s="73" t="s">
        <v>222</v>
      </c>
      <c r="E116" s="77"/>
      <c r="F116" s="78"/>
      <c r="G116" s="7" t="s">
        <v>10</v>
      </c>
      <c r="H116" s="8" t="s">
        <v>261</v>
      </c>
      <c r="I116" s="10">
        <v>4539.2000000000007</v>
      </c>
    </row>
    <row r="117" spans="1:9" s="45" customFormat="1" ht="19.95" customHeight="1" thickBot="1">
      <c r="A117" s="79"/>
      <c r="B117" s="121"/>
      <c r="C117" s="123"/>
      <c r="D117" s="113" t="s">
        <v>129</v>
      </c>
      <c r="E117" s="114"/>
      <c r="F117" s="115"/>
      <c r="G117" s="18" t="s">
        <v>10</v>
      </c>
      <c r="H117" s="19" t="s">
        <v>261</v>
      </c>
      <c r="I117" s="20">
        <v>62.733999999999995</v>
      </c>
    </row>
    <row r="118" spans="1:9" s="45" customFormat="1" ht="19.95" customHeight="1" thickTop="1">
      <c r="A118" s="79"/>
      <c r="B118" s="121"/>
      <c r="C118" s="116" t="s">
        <v>232</v>
      </c>
      <c r="D118" s="117" t="s">
        <v>255</v>
      </c>
      <c r="E118" s="117"/>
      <c r="F118" s="117"/>
      <c r="G118" s="21" t="s">
        <v>10</v>
      </c>
      <c r="H118" s="22" t="s">
        <v>261</v>
      </c>
      <c r="I118" s="23">
        <v>7630.55</v>
      </c>
    </row>
    <row r="119" spans="1:9" s="45" customFormat="1" ht="19.95" customHeight="1">
      <c r="A119" s="79"/>
      <c r="B119" s="121"/>
      <c r="C119" s="79"/>
      <c r="D119" s="118" t="s">
        <v>257</v>
      </c>
      <c r="E119" s="118"/>
      <c r="F119" s="118"/>
      <c r="G119" s="7" t="s">
        <v>10</v>
      </c>
      <c r="H119" s="8" t="s">
        <v>261</v>
      </c>
      <c r="I119" s="10">
        <v>35083.671999999999</v>
      </c>
    </row>
    <row r="120" spans="1:9" s="45" customFormat="1" ht="19.95" customHeight="1">
      <c r="A120" s="80"/>
      <c r="B120" s="117"/>
      <c r="C120" s="80"/>
      <c r="D120" s="73" t="s">
        <v>317</v>
      </c>
      <c r="E120" s="77"/>
      <c r="F120" s="78"/>
      <c r="G120" s="7" t="s">
        <v>10</v>
      </c>
      <c r="H120" s="8" t="s">
        <v>261</v>
      </c>
      <c r="I120" s="10">
        <v>9.3859999999999992</v>
      </c>
    </row>
    <row r="121" spans="1:9" s="45" customFormat="1" ht="19.95" customHeight="1">
      <c r="A121" s="70" t="s">
        <v>33</v>
      </c>
      <c r="B121" s="121" t="s">
        <v>34</v>
      </c>
      <c r="C121" s="73" t="s">
        <v>35</v>
      </c>
      <c r="D121" s="74"/>
      <c r="E121" s="74"/>
      <c r="F121" s="75"/>
      <c r="G121" s="11" t="s">
        <v>36</v>
      </c>
      <c r="H121" s="8" t="s">
        <v>261</v>
      </c>
      <c r="I121" s="9">
        <v>6859</v>
      </c>
    </row>
    <row r="122" spans="1:9" s="45" customFormat="1" ht="19.95" customHeight="1">
      <c r="A122" s="79"/>
      <c r="B122" s="108"/>
      <c r="C122" s="107" t="s">
        <v>51</v>
      </c>
      <c r="D122" s="73" t="s">
        <v>8</v>
      </c>
      <c r="E122" s="74"/>
      <c r="F122" s="75"/>
      <c r="G122" s="11" t="s">
        <v>36</v>
      </c>
      <c r="H122" s="8" t="s">
        <v>261</v>
      </c>
      <c r="I122" s="9">
        <v>5372</v>
      </c>
    </row>
    <row r="123" spans="1:9" s="45" customFormat="1" ht="19.95" customHeight="1">
      <c r="A123" s="79"/>
      <c r="B123" s="108"/>
      <c r="C123" s="108"/>
      <c r="D123" s="73" t="s">
        <v>68</v>
      </c>
      <c r="E123" s="74"/>
      <c r="F123" s="75"/>
      <c r="G123" s="11" t="s">
        <v>36</v>
      </c>
      <c r="H123" s="8" t="s">
        <v>261</v>
      </c>
      <c r="I123" s="9">
        <v>2277</v>
      </c>
    </row>
    <row r="124" spans="1:9" s="45" customFormat="1" ht="19.95" customHeight="1">
      <c r="A124" s="79"/>
      <c r="B124" s="108"/>
      <c r="C124" s="124"/>
      <c r="D124" s="73" t="s">
        <v>84</v>
      </c>
      <c r="E124" s="74"/>
      <c r="F124" s="75"/>
      <c r="G124" s="11" t="s">
        <v>36</v>
      </c>
      <c r="H124" s="8" t="s">
        <v>261</v>
      </c>
      <c r="I124" s="9">
        <v>3095</v>
      </c>
    </row>
    <row r="125" spans="1:9" s="45" customFormat="1" ht="19.95" customHeight="1">
      <c r="A125" s="79"/>
      <c r="B125" s="108"/>
      <c r="C125" s="107" t="s">
        <v>93</v>
      </c>
      <c r="D125" s="73" t="s">
        <v>8</v>
      </c>
      <c r="E125" s="74"/>
      <c r="F125" s="75"/>
      <c r="G125" s="11" t="s">
        <v>36</v>
      </c>
      <c r="H125" s="8" t="s">
        <v>261</v>
      </c>
      <c r="I125" s="9">
        <v>1487</v>
      </c>
    </row>
    <row r="126" spans="1:9" s="45" customFormat="1" ht="19.95" customHeight="1">
      <c r="A126" s="79"/>
      <c r="B126" s="108"/>
      <c r="C126" s="108"/>
      <c r="D126" s="73" t="s">
        <v>68</v>
      </c>
      <c r="E126" s="74"/>
      <c r="F126" s="75"/>
      <c r="G126" s="11" t="s">
        <v>36</v>
      </c>
      <c r="H126" s="8" t="s">
        <v>261</v>
      </c>
      <c r="I126" s="9">
        <v>180</v>
      </c>
    </row>
    <row r="127" spans="1:9" s="45" customFormat="1" ht="19.95" customHeight="1">
      <c r="A127" s="79"/>
      <c r="B127" s="124"/>
      <c r="C127" s="124"/>
      <c r="D127" s="73" t="s">
        <v>84</v>
      </c>
      <c r="E127" s="74"/>
      <c r="F127" s="75"/>
      <c r="G127" s="11" t="s">
        <v>36</v>
      </c>
      <c r="H127" s="8" t="s">
        <v>261</v>
      </c>
      <c r="I127" s="9">
        <v>1307</v>
      </c>
    </row>
    <row r="128" spans="1:9" s="45" customFormat="1" ht="19.95" customHeight="1">
      <c r="A128" s="79"/>
      <c r="B128" s="107" t="s">
        <v>130</v>
      </c>
      <c r="C128" s="73" t="s">
        <v>35</v>
      </c>
      <c r="D128" s="74"/>
      <c r="E128" s="74"/>
      <c r="F128" s="75"/>
      <c r="G128" s="11" t="s">
        <v>36</v>
      </c>
      <c r="H128" s="8" t="s">
        <v>261</v>
      </c>
      <c r="I128" s="9">
        <v>6858</v>
      </c>
    </row>
    <row r="129" spans="1:9" s="45" customFormat="1" ht="19.95" customHeight="1">
      <c r="A129" s="79"/>
      <c r="B129" s="108"/>
      <c r="C129" s="107" t="s">
        <v>51</v>
      </c>
      <c r="D129" s="73" t="s">
        <v>8</v>
      </c>
      <c r="E129" s="74"/>
      <c r="F129" s="75"/>
      <c r="G129" s="11" t="s">
        <v>36</v>
      </c>
      <c r="H129" s="8" t="s">
        <v>261</v>
      </c>
      <c r="I129" s="9">
        <v>5372</v>
      </c>
    </row>
    <row r="130" spans="1:9" s="45" customFormat="1" ht="19.95" customHeight="1">
      <c r="A130" s="79"/>
      <c r="B130" s="108"/>
      <c r="C130" s="108"/>
      <c r="D130" s="73" t="s">
        <v>68</v>
      </c>
      <c r="E130" s="74"/>
      <c r="F130" s="75"/>
      <c r="G130" s="11" t="s">
        <v>36</v>
      </c>
      <c r="H130" s="8" t="s">
        <v>261</v>
      </c>
      <c r="I130" s="9">
        <v>2277</v>
      </c>
    </row>
    <row r="131" spans="1:9" s="45" customFormat="1" ht="19.95" customHeight="1">
      <c r="A131" s="79"/>
      <c r="B131" s="108"/>
      <c r="C131" s="124"/>
      <c r="D131" s="73" t="s">
        <v>84</v>
      </c>
      <c r="E131" s="74"/>
      <c r="F131" s="75"/>
      <c r="G131" s="11" t="s">
        <v>36</v>
      </c>
      <c r="H131" s="8" t="s">
        <v>261</v>
      </c>
      <c r="I131" s="9">
        <v>3095</v>
      </c>
    </row>
    <row r="132" spans="1:9" s="45" customFormat="1" ht="19.95" customHeight="1">
      <c r="A132" s="79"/>
      <c r="B132" s="108"/>
      <c r="C132" s="107" t="s">
        <v>93</v>
      </c>
      <c r="D132" s="73" t="s">
        <v>8</v>
      </c>
      <c r="E132" s="74"/>
      <c r="F132" s="75"/>
      <c r="G132" s="11" t="s">
        <v>36</v>
      </c>
      <c r="H132" s="8" t="s">
        <v>261</v>
      </c>
      <c r="I132" s="9">
        <v>1486</v>
      </c>
    </row>
    <row r="133" spans="1:9" s="45" customFormat="1" ht="19.95" customHeight="1">
      <c r="A133" s="79"/>
      <c r="B133" s="108"/>
      <c r="C133" s="108"/>
      <c r="D133" s="73" t="s">
        <v>68</v>
      </c>
      <c r="E133" s="74"/>
      <c r="F133" s="75"/>
      <c r="G133" s="11" t="s">
        <v>36</v>
      </c>
      <c r="H133" s="8" t="s">
        <v>261</v>
      </c>
      <c r="I133" s="9">
        <v>180</v>
      </c>
    </row>
    <row r="134" spans="1:9" s="45" customFormat="1" ht="19.95" customHeight="1">
      <c r="A134" s="79"/>
      <c r="B134" s="124"/>
      <c r="C134" s="124"/>
      <c r="D134" s="73" t="s">
        <v>84</v>
      </c>
      <c r="E134" s="74"/>
      <c r="F134" s="75"/>
      <c r="G134" s="11" t="s">
        <v>36</v>
      </c>
      <c r="H134" s="8" t="s">
        <v>261</v>
      </c>
      <c r="I134" s="9">
        <v>1306</v>
      </c>
    </row>
    <row r="135" spans="1:9" s="45" customFormat="1" ht="19.95" customHeight="1">
      <c r="A135" s="79"/>
      <c r="B135" s="107" t="s">
        <v>173</v>
      </c>
      <c r="C135" s="126" t="s">
        <v>35</v>
      </c>
      <c r="D135" s="127"/>
      <c r="E135" s="127"/>
      <c r="F135" s="128"/>
      <c r="G135" s="11" t="s">
        <v>36</v>
      </c>
      <c r="H135" s="28" t="s">
        <v>261</v>
      </c>
      <c r="I135" s="9">
        <v>6279</v>
      </c>
    </row>
    <row r="136" spans="1:9" s="45" customFormat="1" ht="19.95" customHeight="1">
      <c r="A136" s="79"/>
      <c r="B136" s="108"/>
      <c r="C136" s="107" t="s">
        <v>51</v>
      </c>
      <c r="D136" s="73" t="s">
        <v>8</v>
      </c>
      <c r="E136" s="74"/>
      <c r="F136" s="75"/>
      <c r="G136" s="11" t="s">
        <v>36</v>
      </c>
      <c r="H136" s="8" t="s">
        <v>261</v>
      </c>
      <c r="I136" s="9">
        <v>4798</v>
      </c>
    </row>
    <row r="137" spans="1:9" s="45" customFormat="1" ht="19.95" customHeight="1">
      <c r="A137" s="79"/>
      <c r="B137" s="108"/>
      <c r="C137" s="108"/>
      <c r="D137" s="73" t="s">
        <v>68</v>
      </c>
      <c r="E137" s="74"/>
      <c r="F137" s="75"/>
      <c r="G137" s="11" t="s">
        <v>36</v>
      </c>
      <c r="H137" s="8" t="s">
        <v>261</v>
      </c>
      <c r="I137" s="9">
        <v>1988</v>
      </c>
    </row>
    <row r="138" spans="1:9" s="45" customFormat="1" ht="19.95" customHeight="1">
      <c r="A138" s="79"/>
      <c r="B138" s="108"/>
      <c r="C138" s="124"/>
      <c r="D138" s="73" t="s">
        <v>84</v>
      </c>
      <c r="E138" s="74"/>
      <c r="F138" s="75"/>
      <c r="G138" s="11" t="s">
        <v>36</v>
      </c>
      <c r="H138" s="8" t="s">
        <v>261</v>
      </c>
      <c r="I138" s="9">
        <v>2810</v>
      </c>
    </row>
    <row r="139" spans="1:9" s="45" customFormat="1" ht="19.95" customHeight="1">
      <c r="A139" s="79"/>
      <c r="B139" s="108"/>
      <c r="C139" s="107" t="s">
        <v>93</v>
      </c>
      <c r="D139" s="73" t="s">
        <v>8</v>
      </c>
      <c r="E139" s="74"/>
      <c r="F139" s="75"/>
      <c r="G139" s="11" t="s">
        <v>36</v>
      </c>
      <c r="H139" s="8" t="s">
        <v>261</v>
      </c>
      <c r="I139" s="9">
        <v>1481</v>
      </c>
    </row>
    <row r="140" spans="1:9" s="45" customFormat="1" ht="19.95" customHeight="1">
      <c r="A140" s="79"/>
      <c r="B140" s="108"/>
      <c r="C140" s="108"/>
      <c r="D140" s="73" t="s">
        <v>68</v>
      </c>
      <c r="E140" s="74"/>
      <c r="F140" s="75"/>
      <c r="G140" s="11" t="s">
        <v>36</v>
      </c>
      <c r="H140" s="8" t="s">
        <v>261</v>
      </c>
      <c r="I140" s="9">
        <v>180</v>
      </c>
    </row>
    <row r="141" spans="1:9" s="45" customFormat="1" ht="19.95" customHeight="1">
      <c r="A141" s="79"/>
      <c r="B141" s="124"/>
      <c r="C141" s="124"/>
      <c r="D141" s="73" t="s">
        <v>84</v>
      </c>
      <c r="E141" s="74"/>
      <c r="F141" s="75"/>
      <c r="G141" s="11" t="s">
        <v>36</v>
      </c>
      <c r="H141" s="8" t="s">
        <v>261</v>
      </c>
      <c r="I141" s="9">
        <v>1301</v>
      </c>
    </row>
    <row r="142" spans="1:9" s="45" customFormat="1" ht="19.95" customHeight="1">
      <c r="A142" s="79"/>
      <c r="B142" s="73" t="s">
        <v>202</v>
      </c>
      <c r="C142" s="74"/>
      <c r="D142" s="74"/>
      <c r="E142" s="74"/>
      <c r="F142" s="75"/>
      <c r="G142" s="11" t="s">
        <v>36</v>
      </c>
      <c r="H142" s="8" t="s">
        <v>261</v>
      </c>
      <c r="I142" s="9">
        <v>3017</v>
      </c>
    </row>
    <row r="143" spans="1:9" s="45" customFormat="1" ht="19.95" customHeight="1">
      <c r="A143" s="79"/>
      <c r="B143" s="73" t="s">
        <v>210</v>
      </c>
      <c r="C143" s="74"/>
      <c r="D143" s="74"/>
      <c r="E143" s="74"/>
      <c r="F143" s="75"/>
      <c r="G143" s="11" t="s">
        <v>36</v>
      </c>
      <c r="H143" s="7" t="s">
        <v>261</v>
      </c>
      <c r="I143" s="9">
        <v>3262</v>
      </c>
    </row>
    <row r="144" spans="1:9" s="45" customFormat="1" ht="19.95" customHeight="1">
      <c r="A144" s="79"/>
      <c r="B144" s="73" t="s">
        <v>215</v>
      </c>
      <c r="C144" s="74"/>
      <c r="D144" s="74"/>
      <c r="E144" s="74"/>
      <c r="F144" s="75"/>
      <c r="G144" s="11" t="s">
        <v>106</v>
      </c>
      <c r="H144" s="7" t="s">
        <v>261</v>
      </c>
      <c r="I144" s="10">
        <v>100</v>
      </c>
    </row>
    <row r="145" spans="1:18" s="45" customFormat="1" ht="19.95" customHeight="1">
      <c r="A145" s="80"/>
      <c r="B145" s="73" t="s">
        <v>223</v>
      </c>
      <c r="C145" s="74"/>
      <c r="D145" s="74"/>
      <c r="E145" s="74"/>
      <c r="F145" s="75"/>
      <c r="G145" s="11" t="s">
        <v>106</v>
      </c>
      <c r="H145" s="7" t="s">
        <v>261</v>
      </c>
      <c r="I145" s="10">
        <v>48.05</v>
      </c>
    </row>
    <row r="146" spans="1:18" s="45" customFormat="1" ht="49.95" hidden="1" customHeight="1">
      <c r="A146" s="125"/>
      <c r="B146" s="125"/>
      <c r="C146" s="125"/>
      <c r="D146" s="125"/>
      <c r="E146" s="125"/>
      <c r="F146" s="125"/>
      <c r="G146" s="125"/>
      <c r="H146" s="125"/>
      <c r="I146" s="125"/>
    </row>
    <row r="147" spans="1:18" s="45" customFormat="1" ht="19.95" customHeight="1">
      <c r="A147" s="70" t="s">
        <v>11</v>
      </c>
      <c r="B147" s="107" t="s">
        <v>12</v>
      </c>
      <c r="C147" s="118" t="s">
        <v>8</v>
      </c>
      <c r="D147" s="118"/>
      <c r="E147" s="118"/>
      <c r="F147" s="118"/>
      <c r="G147" s="11" t="s">
        <v>6</v>
      </c>
      <c r="H147" s="7" t="s">
        <v>261</v>
      </c>
      <c r="I147" s="9">
        <v>117476</v>
      </c>
    </row>
    <row r="148" spans="1:18" s="45" customFormat="1" ht="19.95" customHeight="1">
      <c r="A148" s="79"/>
      <c r="B148" s="121"/>
      <c r="C148" s="129" t="s">
        <v>117</v>
      </c>
      <c r="D148" s="118" t="s">
        <v>348</v>
      </c>
      <c r="E148" s="118"/>
      <c r="F148" s="118"/>
      <c r="G148" s="11" t="s">
        <v>6</v>
      </c>
      <c r="H148" s="7" t="s">
        <v>261</v>
      </c>
      <c r="I148" s="9">
        <v>98978</v>
      </c>
    </row>
    <row r="149" spans="1:18" s="45" customFormat="1" ht="19.95" customHeight="1">
      <c r="A149" s="79"/>
      <c r="B149" s="121"/>
      <c r="C149" s="130"/>
      <c r="D149" s="118" t="s">
        <v>349</v>
      </c>
      <c r="E149" s="118"/>
      <c r="F149" s="118"/>
      <c r="G149" s="11" t="s">
        <v>6</v>
      </c>
      <c r="H149" s="7" t="s">
        <v>261</v>
      </c>
      <c r="I149" s="9">
        <v>6064</v>
      </c>
    </row>
    <row r="150" spans="1:18" s="45" customFormat="1" ht="19.95" customHeight="1">
      <c r="A150" s="79"/>
      <c r="B150" s="121"/>
      <c r="C150" s="130"/>
      <c r="D150" s="118" t="s">
        <v>137</v>
      </c>
      <c r="E150" s="118"/>
      <c r="F150" s="118"/>
      <c r="G150" s="11" t="s">
        <v>6</v>
      </c>
      <c r="H150" s="7" t="s">
        <v>261</v>
      </c>
      <c r="I150" s="9">
        <v>230</v>
      </c>
    </row>
    <row r="151" spans="1:18" s="45" customFormat="1" ht="19.95" customHeight="1">
      <c r="A151" s="79"/>
      <c r="B151" s="121"/>
      <c r="C151" s="130"/>
      <c r="D151" s="118" t="s">
        <v>249</v>
      </c>
      <c r="E151" s="118"/>
      <c r="F151" s="118"/>
      <c r="G151" s="11" t="s">
        <v>6</v>
      </c>
      <c r="H151" s="7" t="s">
        <v>261</v>
      </c>
      <c r="I151" s="9">
        <v>834</v>
      </c>
    </row>
    <row r="152" spans="1:18" s="45" customFormat="1" ht="19.95" customHeight="1">
      <c r="A152" s="79"/>
      <c r="B152" s="121"/>
      <c r="C152" s="130"/>
      <c r="D152" s="118" t="s">
        <v>350</v>
      </c>
      <c r="E152" s="118"/>
      <c r="F152" s="118"/>
      <c r="G152" s="11" t="s">
        <v>6</v>
      </c>
      <c r="H152" s="7" t="s">
        <v>261</v>
      </c>
      <c r="I152" s="9">
        <v>10037</v>
      </c>
    </row>
    <row r="153" spans="1:18" s="45" customFormat="1" ht="19.95" customHeight="1" thickBot="1">
      <c r="A153" s="79"/>
      <c r="B153" s="121"/>
      <c r="C153" s="131"/>
      <c r="D153" s="132" t="s">
        <v>31</v>
      </c>
      <c r="E153" s="132"/>
      <c r="F153" s="132"/>
      <c r="G153" s="24" t="s">
        <v>6</v>
      </c>
      <c r="H153" s="18" t="s">
        <v>261</v>
      </c>
      <c r="I153" s="25">
        <v>1333</v>
      </c>
    </row>
    <row r="154" spans="1:18" s="45" customFormat="1" ht="19.95" customHeight="1" thickTop="1">
      <c r="A154" s="79"/>
      <c r="B154" s="121"/>
      <c r="C154" s="133" t="s">
        <v>13</v>
      </c>
      <c r="D154" s="117" t="s">
        <v>158</v>
      </c>
      <c r="E154" s="117"/>
      <c r="F154" s="117"/>
      <c r="G154" s="26" t="s">
        <v>6</v>
      </c>
      <c r="H154" s="21" t="s">
        <v>261</v>
      </c>
      <c r="I154" s="27">
        <v>199</v>
      </c>
      <c r="J154" s="52" t="s">
        <v>375</v>
      </c>
      <c r="K154" s="52"/>
      <c r="L154" s="52"/>
      <c r="M154" s="52"/>
      <c r="N154" s="52"/>
      <c r="O154" s="52"/>
      <c r="P154" s="52"/>
      <c r="Q154" s="52"/>
      <c r="R154" s="52"/>
    </row>
    <row r="155" spans="1:18" s="45" customFormat="1" ht="19.95" customHeight="1">
      <c r="A155" s="79"/>
      <c r="B155" s="121"/>
      <c r="C155" s="121"/>
      <c r="D155" s="118" t="s">
        <v>166</v>
      </c>
      <c r="E155" s="118"/>
      <c r="F155" s="118"/>
      <c r="G155" s="11" t="s">
        <v>6</v>
      </c>
      <c r="H155" s="7" t="s">
        <v>261</v>
      </c>
      <c r="I155" s="9">
        <v>2</v>
      </c>
    </row>
    <row r="156" spans="1:18" s="45" customFormat="1" ht="19.95" customHeight="1">
      <c r="A156" s="79"/>
      <c r="B156" s="121"/>
      <c r="C156" s="121"/>
      <c r="D156" s="73" t="s">
        <v>14</v>
      </c>
      <c r="E156" s="77"/>
      <c r="F156" s="78"/>
      <c r="G156" s="11" t="s">
        <v>6</v>
      </c>
      <c r="H156" s="7" t="s">
        <v>261</v>
      </c>
      <c r="I156" s="9">
        <v>2892</v>
      </c>
    </row>
    <row r="157" spans="1:18" s="45" customFormat="1" ht="19.95" customHeight="1">
      <c r="A157" s="79"/>
      <c r="B157" s="121"/>
      <c r="C157" s="121"/>
      <c r="D157" s="73" t="s">
        <v>37</v>
      </c>
      <c r="E157" s="77"/>
      <c r="F157" s="78"/>
      <c r="G157" s="11" t="s">
        <v>6</v>
      </c>
      <c r="H157" s="7" t="s">
        <v>261</v>
      </c>
      <c r="I157" s="9">
        <v>3192</v>
      </c>
    </row>
    <row r="158" spans="1:18" s="45" customFormat="1" ht="19.95" customHeight="1">
      <c r="A158" s="79"/>
      <c r="B158" s="121"/>
      <c r="C158" s="121"/>
      <c r="D158" s="73" t="s">
        <v>52</v>
      </c>
      <c r="E158" s="77"/>
      <c r="F158" s="78"/>
      <c r="G158" s="11" t="s">
        <v>6</v>
      </c>
      <c r="H158" s="7" t="s">
        <v>261</v>
      </c>
      <c r="I158" s="9">
        <v>5243</v>
      </c>
    </row>
    <row r="159" spans="1:18" s="45" customFormat="1" ht="19.95" customHeight="1">
      <c r="A159" s="79"/>
      <c r="B159" s="121"/>
      <c r="C159" s="121"/>
      <c r="D159" s="73" t="s">
        <v>69</v>
      </c>
      <c r="E159" s="77"/>
      <c r="F159" s="78"/>
      <c r="G159" s="11" t="s">
        <v>6</v>
      </c>
      <c r="H159" s="7" t="s">
        <v>261</v>
      </c>
      <c r="I159" s="9">
        <v>78</v>
      </c>
    </row>
    <row r="160" spans="1:18" s="45" customFormat="1" ht="19.95" customHeight="1">
      <c r="A160" s="79"/>
      <c r="B160" s="121"/>
      <c r="C160" s="121"/>
      <c r="D160" s="73" t="s">
        <v>292</v>
      </c>
      <c r="E160" s="77"/>
      <c r="F160" s="78"/>
      <c r="G160" s="11" t="s">
        <v>6</v>
      </c>
      <c r="H160" s="7" t="s">
        <v>261</v>
      </c>
      <c r="I160" s="9">
        <v>104252</v>
      </c>
    </row>
    <row r="161" spans="1:9" s="45" customFormat="1" ht="19.95" customHeight="1">
      <c r="A161" s="79"/>
      <c r="B161" s="117"/>
      <c r="C161" s="117"/>
      <c r="D161" s="73" t="s">
        <v>31</v>
      </c>
      <c r="E161" s="77"/>
      <c r="F161" s="78"/>
      <c r="G161" s="11" t="s">
        <v>6</v>
      </c>
      <c r="H161" s="7" t="s">
        <v>261</v>
      </c>
      <c r="I161" s="9">
        <v>1618</v>
      </c>
    </row>
    <row r="162" spans="1:9" s="45" customFormat="1" ht="19.95" customHeight="1">
      <c r="A162" s="79"/>
      <c r="B162" s="107" t="s">
        <v>104</v>
      </c>
      <c r="C162" s="73" t="s">
        <v>8</v>
      </c>
      <c r="D162" s="77"/>
      <c r="E162" s="77"/>
      <c r="F162" s="78"/>
      <c r="G162" s="11" t="s">
        <v>6</v>
      </c>
      <c r="H162" s="7" t="s">
        <v>261</v>
      </c>
      <c r="I162" s="9">
        <v>3878</v>
      </c>
    </row>
    <row r="163" spans="1:9" s="45" customFormat="1" ht="19.95" customHeight="1">
      <c r="A163" s="79"/>
      <c r="B163" s="121"/>
      <c r="C163" s="107" t="s">
        <v>117</v>
      </c>
      <c r="D163" s="73" t="s">
        <v>348</v>
      </c>
      <c r="E163" s="77"/>
      <c r="F163" s="78"/>
      <c r="G163" s="11" t="s">
        <v>6</v>
      </c>
      <c r="H163" s="7" t="s">
        <v>261</v>
      </c>
      <c r="I163" s="9">
        <v>3412</v>
      </c>
    </row>
    <row r="164" spans="1:9" s="45" customFormat="1" ht="19.95" customHeight="1">
      <c r="A164" s="79"/>
      <c r="B164" s="121"/>
      <c r="C164" s="121"/>
      <c r="D164" s="73" t="s">
        <v>349</v>
      </c>
      <c r="E164" s="77"/>
      <c r="F164" s="78"/>
      <c r="G164" s="11" t="s">
        <v>6</v>
      </c>
      <c r="H164" s="7" t="s">
        <v>261</v>
      </c>
      <c r="I164" s="9">
        <v>337</v>
      </c>
    </row>
    <row r="165" spans="1:9" s="45" customFormat="1" ht="19.95" customHeight="1">
      <c r="A165" s="79"/>
      <c r="B165" s="121"/>
      <c r="C165" s="121"/>
      <c r="D165" s="73" t="s">
        <v>137</v>
      </c>
      <c r="E165" s="77"/>
      <c r="F165" s="78"/>
      <c r="G165" s="11" t="s">
        <v>6</v>
      </c>
      <c r="H165" s="7" t="s">
        <v>261</v>
      </c>
      <c r="I165" s="9">
        <v>5</v>
      </c>
    </row>
    <row r="166" spans="1:9" s="45" customFormat="1" ht="19.95" customHeight="1">
      <c r="A166" s="79"/>
      <c r="B166" s="121"/>
      <c r="C166" s="121"/>
      <c r="D166" s="73" t="s">
        <v>249</v>
      </c>
      <c r="E166" s="77"/>
      <c r="F166" s="78"/>
      <c r="G166" s="11" t="s">
        <v>6</v>
      </c>
      <c r="H166" s="7" t="s">
        <v>261</v>
      </c>
      <c r="I166" s="9">
        <v>5</v>
      </c>
    </row>
    <row r="167" spans="1:9" s="45" customFormat="1" ht="19.95" customHeight="1">
      <c r="A167" s="79"/>
      <c r="B167" s="121"/>
      <c r="C167" s="121"/>
      <c r="D167" s="73" t="s">
        <v>350</v>
      </c>
      <c r="E167" s="77"/>
      <c r="F167" s="78"/>
      <c r="G167" s="11" t="s">
        <v>6</v>
      </c>
      <c r="H167" s="7" t="s">
        <v>261</v>
      </c>
      <c r="I167" s="9">
        <v>52</v>
      </c>
    </row>
    <row r="168" spans="1:9" s="45" customFormat="1" ht="19.95" customHeight="1" thickBot="1">
      <c r="A168" s="79"/>
      <c r="B168" s="121"/>
      <c r="C168" s="136"/>
      <c r="D168" s="113" t="s">
        <v>31</v>
      </c>
      <c r="E168" s="114"/>
      <c r="F168" s="115"/>
      <c r="G168" s="24" t="s">
        <v>6</v>
      </c>
      <c r="H168" s="18" t="s">
        <v>261</v>
      </c>
      <c r="I168" s="25">
        <v>67</v>
      </c>
    </row>
    <row r="169" spans="1:9" s="45" customFormat="1" ht="19.95" customHeight="1" thickTop="1">
      <c r="A169" s="79"/>
      <c r="B169" s="121"/>
      <c r="C169" s="133" t="s">
        <v>13</v>
      </c>
      <c r="D169" s="117" t="s">
        <v>158</v>
      </c>
      <c r="E169" s="117"/>
      <c r="F169" s="117"/>
      <c r="G169" s="26" t="s">
        <v>6</v>
      </c>
      <c r="H169" s="21" t="s">
        <v>261</v>
      </c>
      <c r="I169" s="27">
        <v>0</v>
      </c>
    </row>
    <row r="170" spans="1:9" s="45" customFormat="1" ht="19.95" customHeight="1">
      <c r="A170" s="79"/>
      <c r="B170" s="121"/>
      <c r="C170" s="121"/>
      <c r="D170" s="118" t="s">
        <v>166</v>
      </c>
      <c r="E170" s="118"/>
      <c r="F170" s="118"/>
      <c r="G170" s="11" t="s">
        <v>6</v>
      </c>
      <c r="H170" s="7" t="s">
        <v>261</v>
      </c>
      <c r="I170" s="9">
        <v>0</v>
      </c>
    </row>
    <row r="171" spans="1:9" s="45" customFormat="1" ht="19.95" customHeight="1">
      <c r="A171" s="79"/>
      <c r="B171" s="121"/>
      <c r="C171" s="121"/>
      <c r="D171" s="105" t="s">
        <v>14</v>
      </c>
      <c r="E171" s="135"/>
      <c r="F171" s="80"/>
      <c r="G171" s="11" t="s">
        <v>6</v>
      </c>
      <c r="H171" s="7" t="s">
        <v>261</v>
      </c>
      <c r="I171" s="9">
        <v>98</v>
      </c>
    </row>
    <row r="172" spans="1:9" s="45" customFormat="1" ht="19.95" customHeight="1">
      <c r="A172" s="79"/>
      <c r="B172" s="121"/>
      <c r="C172" s="121"/>
      <c r="D172" s="73" t="s">
        <v>37</v>
      </c>
      <c r="E172" s="77"/>
      <c r="F172" s="78"/>
      <c r="G172" s="11" t="s">
        <v>6</v>
      </c>
      <c r="H172" s="7" t="s">
        <v>261</v>
      </c>
      <c r="I172" s="9">
        <v>168</v>
      </c>
    </row>
    <row r="173" spans="1:9" s="45" customFormat="1" ht="19.95" customHeight="1">
      <c r="A173" s="79"/>
      <c r="B173" s="121"/>
      <c r="C173" s="121"/>
      <c r="D173" s="73" t="s">
        <v>52</v>
      </c>
      <c r="E173" s="77"/>
      <c r="F173" s="78"/>
      <c r="G173" s="11" t="s">
        <v>6</v>
      </c>
      <c r="H173" s="7" t="s">
        <v>261</v>
      </c>
      <c r="I173" s="9">
        <v>53</v>
      </c>
    </row>
    <row r="174" spans="1:9" s="45" customFormat="1" ht="19.95" customHeight="1">
      <c r="A174" s="79"/>
      <c r="B174" s="121"/>
      <c r="C174" s="121"/>
      <c r="D174" s="73" t="s">
        <v>69</v>
      </c>
      <c r="E174" s="77"/>
      <c r="F174" s="78"/>
      <c r="G174" s="11" t="s">
        <v>6</v>
      </c>
      <c r="H174" s="7" t="s">
        <v>261</v>
      </c>
      <c r="I174" s="9">
        <v>15</v>
      </c>
    </row>
    <row r="175" spans="1:9" s="45" customFormat="1" ht="19.95" customHeight="1">
      <c r="A175" s="79"/>
      <c r="B175" s="121"/>
      <c r="C175" s="121"/>
      <c r="D175" s="73" t="s">
        <v>292</v>
      </c>
      <c r="E175" s="77"/>
      <c r="F175" s="78"/>
      <c r="G175" s="11" t="s">
        <v>6</v>
      </c>
      <c r="H175" s="7" t="s">
        <v>261</v>
      </c>
      <c r="I175" s="9">
        <v>3522</v>
      </c>
    </row>
    <row r="176" spans="1:9" s="45" customFormat="1" ht="19.95" customHeight="1">
      <c r="A176" s="80"/>
      <c r="B176" s="117"/>
      <c r="C176" s="117"/>
      <c r="D176" s="73" t="s">
        <v>31</v>
      </c>
      <c r="E176" s="77"/>
      <c r="F176" s="78"/>
      <c r="G176" s="11" t="s">
        <v>6</v>
      </c>
      <c r="H176" s="7" t="s">
        <v>261</v>
      </c>
      <c r="I176" s="9">
        <v>22</v>
      </c>
    </row>
    <row r="177" spans="1:9" s="45" customFormat="1" ht="19.95" customHeight="1">
      <c r="A177" s="70" t="s">
        <v>197</v>
      </c>
      <c r="B177" s="73" t="s">
        <v>198</v>
      </c>
      <c r="C177" s="77"/>
      <c r="D177" s="77"/>
      <c r="E177" s="77"/>
      <c r="F177" s="78"/>
      <c r="G177" s="13" t="s">
        <v>106</v>
      </c>
      <c r="H177" s="8" t="s">
        <v>261</v>
      </c>
      <c r="I177" s="10">
        <v>0.71</v>
      </c>
    </row>
    <row r="178" spans="1:9" s="45" customFormat="1" ht="19.95" customHeight="1">
      <c r="A178" s="79"/>
      <c r="B178" s="73" t="s">
        <v>203</v>
      </c>
      <c r="C178" s="77"/>
      <c r="D178" s="77"/>
      <c r="E178" s="77"/>
      <c r="F178" s="78"/>
      <c r="G178" s="29" t="s">
        <v>204</v>
      </c>
      <c r="H178" s="8" t="s">
        <v>261</v>
      </c>
      <c r="I178" s="10">
        <v>38.32</v>
      </c>
    </row>
    <row r="179" spans="1:9" s="45" customFormat="1" ht="19.95" customHeight="1">
      <c r="A179" s="79"/>
      <c r="B179" s="73" t="s">
        <v>211</v>
      </c>
      <c r="C179" s="77"/>
      <c r="D179" s="77"/>
      <c r="E179" s="77"/>
      <c r="F179" s="78"/>
      <c r="G179" s="29" t="s">
        <v>204</v>
      </c>
      <c r="H179" s="8" t="s">
        <v>261</v>
      </c>
      <c r="I179" s="10">
        <v>42.02</v>
      </c>
    </row>
    <row r="180" spans="1:9" s="45" customFormat="1" ht="19.95" customHeight="1">
      <c r="A180" s="79"/>
      <c r="B180" s="73" t="s">
        <v>216</v>
      </c>
      <c r="C180" s="77"/>
      <c r="D180" s="77"/>
      <c r="E180" s="77"/>
      <c r="F180" s="78"/>
      <c r="G180" s="29" t="s">
        <v>204</v>
      </c>
      <c r="H180" s="8" t="s">
        <v>261</v>
      </c>
      <c r="I180" s="10">
        <v>22.8</v>
      </c>
    </row>
    <row r="181" spans="1:9" s="45" customFormat="1" ht="19.95" customHeight="1">
      <c r="A181" s="79"/>
      <c r="B181" s="126" t="s">
        <v>224</v>
      </c>
      <c r="C181" s="134"/>
      <c r="D181" s="134"/>
      <c r="E181" s="134"/>
      <c r="F181" s="70"/>
      <c r="G181" s="40" t="s">
        <v>225</v>
      </c>
      <c r="H181" s="28" t="s">
        <v>261</v>
      </c>
      <c r="I181" s="41">
        <v>3.0000000000000001E-3</v>
      </c>
    </row>
    <row r="182" spans="1:9" s="45" customFormat="1" ht="49.95" hidden="1" customHeight="1">
      <c r="A182" s="127" t="s">
        <v>259</v>
      </c>
      <c r="B182" s="127"/>
      <c r="C182" s="127"/>
      <c r="D182" s="127"/>
      <c r="E182" s="127"/>
      <c r="F182" s="127"/>
      <c r="G182" s="127"/>
      <c r="H182" s="127"/>
      <c r="I182" s="127"/>
    </row>
    <row r="183" spans="1:9" s="45" customFormat="1" ht="19.95" customHeight="1">
      <c r="A183" s="79" t="s">
        <v>197</v>
      </c>
      <c r="B183" s="105" t="s">
        <v>229</v>
      </c>
      <c r="C183" s="135"/>
      <c r="D183" s="135"/>
      <c r="E183" s="135"/>
      <c r="F183" s="80"/>
      <c r="G183" s="42" t="s">
        <v>225</v>
      </c>
      <c r="H183" s="22" t="s">
        <v>261</v>
      </c>
      <c r="I183" s="38">
        <v>5.7000000000000002E-2</v>
      </c>
    </row>
    <row r="184" spans="1:9" s="45" customFormat="1" ht="19.95" customHeight="1">
      <c r="A184" s="79"/>
      <c r="B184" s="73" t="s">
        <v>233</v>
      </c>
      <c r="C184" s="77"/>
      <c r="D184" s="77"/>
      <c r="E184" s="77"/>
      <c r="F184" s="78"/>
      <c r="G184" s="13" t="s">
        <v>234</v>
      </c>
      <c r="H184" s="8" t="s">
        <v>261</v>
      </c>
      <c r="I184" s="30">
        <v>0</v>
      </c>
    </row>
    <row r="185" spans="1:9" s="45" customFormat="1" ht="19.95" customHeight="1">
      <c r="A185" s="80"/>
      <c r="B185" s="73" t="s">
        <v>239</v>
      </c>
      <c r="C185" s="77"/>
      <c r="D185" s="77"/>
      <c r="E185" s="77"/>
      <c r="F185" s="78"/>
      <c r="G185" s="31" t="s">
        <v>240</v>
      </c>
      <c r="H185" s="8" t="s">
        <v>261</v>
      </c>
      <c r="I185" s="10">
        <v>1.9</v>
      </c>
    </row>
    <row r="186" spans="1:9" s="45" customFormat="1" ht="19.95" customHeight="1">
      <c r="A186" s="70" t="s">
        <v>293</v>
      </c>
      <c r="B186" s="107" t="s">
        <v>245</v>
      </c>
      <c r="C186" s="126" t="s">
        <v>16</v>
      </c>
      <c r="D186" s="134"/>
      <c r="E186" s="134"/>
      <c r="F186" s="70"/>
      <c r="G186" s="11" t="s">
        <v>17</v>
      </c>
      <c r="H186" s="8" t="s">
        <v>261</v>
      </c>
      <c r="I186" s="12">
        <v>495</v>
      </c>
    </row>
    <row r="187" spans="1:9" s="45" customFormat="1" ht="19.95" customHeight="1">
      <c r="A187" s="79"/>
      <c r="B187" s="121"/>
      <c r="C187" s="57"/>
      <c r="D187" s="73" t="s">
        <v>38</v>
      </c>
      <c r="E187" s="77"/>
      <c r="F187" s="78"/>
      <c r="G187" s="11" t="s">
        <v>17</v>
      </c>
      <c r="H187" s="8" t="s">
        <v>261</v>
      </c>
      <c r="I187" s="12">
        <v>0</v>
      </c>
    </row>
    <row r="188" spans="1:9" s="45" customFormat="1" ht="19.95" customHeight="1">
      <c r="A188" s="79"/>
      <c r="B188" s="121"/>
      <c r="C188" s="73" t="s">
        <v>53</v>
      </c>
      <c r="D188" s="77"/>
      <c r="E188" s="77"/>
      <c r="F188" s="78"/>
      <c r="G188" s="11" t="s">
        <v>54</v>
      </c>
      <c r="H188" s="8" t="s">
        <v>261</v>
      </c>
      <c r="I188" s="12">
        <v>0</v>
      </c>
    </row>
    <row r="189" spans="1:9" s="45" customFormat="1" ht="19.95" customHeight="1">
      <c r="A189" s="79"/>
      <c r="B189" s="121"/>
      <c r="C189" s="126" t="s">
        <v>70</v>
      </c>
      <c r="D189" s="77"/>
      <c r="E189" s="77"/>
      <c r="F189" s="78"/>
      <c r="G189" s="11" t="s">
        <v>71</v>
      </c>
      <c r="H189" s="8" t="s">
        <v>261</v>
      </c>
      <c r="I189" s="12">
        <v>4175</v>
      </c>
    </row>
    <row r="190" spans="1:9" s="45" customFormat="1" ht="19.95" customHeight="1">
      <c r="A190" s="79"/>
      <c r="B190" s="108"/>
      <c r="C190" s="57"/>
      <c r="D190" s="73" t="s">
        <v>38</v>
      </c>
      <c r="E190" s="74"/>
      <c r="F190" s="75"/>
      <c r="G190" s="11" t="s">
        <v>71</v>
      </c>
      <c r="H190" s="8" t="s">
        <v>261</v>
      </c>
      <c r="I190" s="12">
        <v>0</v>
      </c>
    </row>
    <row r="191" spans="1:9" s="45" customFormat="1" ht="19.95" customHeight="1">
      <c r="A191" s="79"/>
      <c r="B191" s="124"/>
      <c r="C191" s="73" t="s">
        <v>94</v>
      </c>
      <c r="D191" s="74"/>
      <c r="E191" s="74"/>
      <c r="F191" s="75"/>
      <c r="G191" s="11" t="s">
        <v>54</v>
      </c>
      <c r="H191" s="8" t="s">
        <v>261</v>
      </c>
      <c r="I191" s="12">
        <v>0</v>
      </c>
    </row>
    <row r="192" spans="1:9" s="45" customFormat="1" ht="19.95" customHeight="1">
      <c r="A192" s="79"/>
      <c r="B192" s="107" t="s">
        <v>15</v>
      </c>
      <c r="C192" s="126" t="s">
        <v>16</v>
      </c>
      <c r="D192" s="74"/>
      <c r="E192" s="74"/>
      <c r="F192" s="75"/>
      <c r="G192" s="11" t="s">
        <v>17</v>
      </c>
      <c r="H192" s="8" t="s">
        <v>261</v>
      </c>
      <c r="I192" s="12">
        <v>36</v>
      </c>
    </row>
    <row r="193" spans="1:18" s="45" customFormat="1" ht="19.95" customHeight="1">
      <c r="A193" s="79"/>
      <c r="B193" s="121"/>
      <c r="C193" s="57"/>
      <c r="D193" s="73" t="s">
        <v>38</v>
      </c>
      <c r="E193" s="74"/>
      <c r="F193" s="75"/>
      <c r="G193" s="11" t="s">
        <v>17</v>
      </c>
      <c r="H193" s="8" t="s">
        <v>261</v>
      </c>
      <c r="I193" s="12">
        <v>0</v>
      </c>
    </row>
    <row r="194" spans="1:18" s="45" customFormat="1" ht="19.95" customHeight="1">
      <c r="A194" s="79"/>
      <c r="B194" s="121"/>
      <c r="C194" s="73" t="s">
        <v>53</v>
      </c>
      <c r="D194" s="74"/>
      <c r="E194" s="74"/>
      <c r="F194" s="75"/>
      <c r="G194" s="11" t="s">
        <v>54</v>
      </c>
      <c r="H194" s="8" t="s">
        <v>261</v>
      </c>
      <c r="I194" s="12">
        <v>0</v>
      </c>
    </row>
    <row r="195" spans="1:18" s="45" customFormat="1" ht="19.95" customHeight="1">
      <c r="A195" s="79"/>
      <c r="B195" s="121"/>
      <c r="C195" s="126" t="s">
        <v>70</v>
      </c>
      <c r="D195" s="74"/>
      <c r="E195" s="74"/>
      <c r="F195" s="75"/>
      <c r="G195" s="11" t="s">
        <v>71</v>
      </c>
      <c r="H195" s="8" t="s">
        <v>261</v>
      </c>
      <c r="I195" s="12">
        <v>257</v>
      </c>
    </row>
    <row r="196" spans="1:18" s="45" customFormat="1" ht="19.95" customHeight="1">
      <c r="A196" s="79"/>
      <c r="B196" s="121"/>
      <c r="C196" s="57"/>
      <c r="D196" s="73" t="s">
        <v>38</v>
      </c>
      <c r="E196" s="74"/>
      <c r="F196" s="75"/>
      <c r="G196" s="11" t="s">
        <v>71</v>
      </c>
      <c r="H196" s="8" t="s">
        <v>261</v>
      </c>
      <c r="I196" s="12">
        <v>0</v>
      </c>
    </row>
    <row r="197" spans="1:18" s="45" customFormat="1" ht="19.95" customHeight="1">
      <c r="A197" s="80"/>
      <c r="B197" s="117"/>
      <c r="C197" s="73" t="s">
        <v>94</v>
      </c>
      <c r="D197" s="74"/>
      <c r="E197" s="74"/>
      <c r="F197" s="75"/>
      <c r="G197" s="11" t="s">
        <v>54</v>
      </c>
      <c r="H197" s="8" t="s">
        <v>261</v>
      </c>
      <c r="I197" s="12">
        <v>0</v>
      </c>
    </row>
    <row r="198" spans="1:18" s="45" customFormat="1" ht="19.95" customHeight="1">
      <c r="A198" s="70" t="s">
        <v>118</v>
      </c>
      <c r="B198" s="107" t="s">
        <v>119</v>
      </c>
      <c r="C198" s="73" t="s">
        <v>35</v>
      </c>
      <c r="D198" s="74"/>
      <c r="E198" s="74"/>
      <c r="F198" s="75"/>
      <c r="G198" s="11" t="s">
        <v>6</v>
      </c>
      <c r="H198" s="7" t="s">
        <v>261</v>
      </c>
      <c r="I198" s="12">
        <v>10045</v>
      </c>
    </row>
    <row r="199" spans="1:18" s="45" customFormat="1" ht="19.95" customHeight="1">
      <c r="A199" s="79"/>
      <c r="B199" s="121"/>
      <c r="C199" s="107" t="s">
        <v>351</v>
      </c>
      <c r="D199" s="118" t="s">
        <v>8</v>
      </c>
      <c r="E199" s="118"/>
      <c r="F199" s="118"/>
      <c r="G199" s="11" t="s">
        <v>6</v>
      </c>
      <c r="H199" s="7" t="s">
        <v>261</v>
      </c>
      <c r="I199" s="12">
        <v>8358</v>
      </c>
    </row>
    <row r="200" spans="1:18" s="45" customFormat="1" ht="19.95" customHeight="1">
      <c r="A200" s="79"/>
      <c r="B200" s="121"/>
      <c r="C200" s="108"/>
      <c r="D200" s="118" t="s">
        <v>138</v>
      </c>
      <c r="E200" s="118"/>
      <c r="F200" s="118"/>
      <c r="G200" s="11" t="s">
        <v>6</v>
      </c>
      <c r="H200" s="7" t="s">
        <v>261</v>
      </c>
      <c r="I200" s="12">
        <v>1161</v>
      </c>
    </row>
    <row r="201" spans="1:18" s="45" customFormat="1" ht="19.95" customHeight="1">
      <c r="A201" s="79"/>
      <c r="B201" s="121"/>
      <c r="C201" s="108"/>
      <c r="D201" s="118" t="s">
        <v>147</v>
      </c>
      <c r="E201" s="137"/>
      <c r="F201" s="137"/>
      <c r="G201" s="11" t="s">
        <v>6</v>
      </c>
      <c r="H201" s="7" t="s">
        <v>261</v>
      </c>
      <c r="I201" s="12">
        <v>2023</v>
      </c>
    </row>
    <row r="202" spans="1:18" s="45" customFormat="1" ht="19.95" customHeight="1">
      <c r="A202" s="79"/>
      <c r="B202" s="121"/>
      <c r="C202" s="108"/>
      <c r="D202" s="118" t="s">
        <v>69</v>
      </c>
      <c r="E202" s="137"/>
      <c r="F202" s="137"/>
      <c r="G202" s="11" t="s">
        <v>6</v>
      </c>
      <c r="H202" s="7" t="s">
        <v>261</v>
      </c>
      <c r="I202" s="12">
        <v>1737</v>
      </c>
    </row>
    <row r="203" spans="1:18" s="45" customFormat="1" ht="19.95" customHeight="1">
      <c r="A203" s="79"/>
      <c r="B203" s="121"/>
      <c r="C203" s="108"/>
      <c r="D203" s="118" t="s">
        <v>154</v>
      </c>
      <c r="E203" s="137"/>
      <c r="F203" s="137"/>
      <c r="G203" s="11" t="s">
        <v>6</v>
      </c>
      <c r="H203" s="7" t="s">
        <v>261</v>
      </c>
      <c r="I203" s="12">
        <v>1712</v>
      </c>
    </row>
    <row r="204" spans="1:18" s="45" customFormat="1" ht="19.95" customHeight="1">
      <c r="A204" s="79"/>
      <c r="B204" s="121"/>
      <c r="C204" s="108"/>
      <c r="D204" s="118" t="s">
        <v>294</v>
      </c>
      <c r="E204" s="137"/>
      <c r="F204" s="137"/>
      <c r="G204" s="11" t="s">
        <v>6</v>
      </c>
      <c r="H204" s="7" t="s">
        <v>261</v>
      </c>
      <c r="I204" s="12">
        <v>26</v>
      </c>
      <c r="J204" s="43" t="s">
        <v>377</v>
      </c>
      <c r="K204" s="43"/>
      <c r="L204" s="43"/>
      <c r="M204" s="43"/>
      <c r="N204" s="43"/>
      <c r="O204" s="43"/>
      <c r="P204" s="43"/>
      <c r="Q204" s="43"/>
      <c r="R204" s="43"/>
    </row>
    <row r="205" spans="1:18" s="45" customFormat="1" ht="19.95" customHeight="1">
      <c r="A205" s="79"/>
      <c r="B205" s="121"/>
      <c r="C205" s="124"/>
      <c r="D205" s="118" t="s">
        <v>31</v>
      </c>
      <c r="E205" s="137"/>
      <c r="F205" s="137"/>
      <c r="G205" s="11" t="s">
        <v>6</v>
      </c>
      <c r="H205" s="7" t="s">
        <v>261</v>
      </c>
      <c r="I205" s="12">
        <v>1699</v>
      </c>
    </row>
    <row r="206" spans="1:18" s="45" customFormat="1" ht="19.95" customHeight="1">
      <c r="A206" s="79"/>
      <c r="B206" s="121"/>
      <c r="C206" s="107" t="s">
        <v>167</v>
      </c>
      <c r="D206" s="118" t="s">
        <v>8</v>
      </c>
      <c r="E206" s="118"/>
      <c r="F206" s="118"/>
      <c r="G206" s="11" t="s">
        <v>6</v>
      </c>
      <c r="H206" s="7" t="s">
        <v>261</v>
      </c>
      <c r="I206" s="12">
        <v>603</v>
      </c>
    </row>
    <row r="207" spans="1:18" s="45" customFormat="1" ht="19.95" customHeight="1">
      <c r="A207" s="79"/>
      <c r="B207" s="121"/>
      <c r="C207" s="108"/>
      <c r="D207" s="118" t="s">
        <v>138</v>
      </c>
      <c r="E207" s="118"/>
      <c r="F207" s="118"/>
      <c r="G207" s="11" t="s">
        <v>6</v>
      </c>
      <c r="H207" s="7" t="s">
        <v>261</v>
      </c>
      <c r="I207" s="12">
        <v>166</v>
      </c>
    </row>
    <row r="208" spans="1:18" s="45" customFormat="1" ht="19.95" customHeight="1">
      <c r="A208" s="79"/>
      <c r="B208" s="121"/>
      <c r="C208" s="108"/>
      <c r="D208" s="118" t="s">
        <v>147</v>
      </c>
      <c r="E208" s="137"/>
      <c r="F208" s="137"/>
      <c r="G208" s="11" t="s">
        <v>6</v>
      </c>
      <c r="H208" s="7" t="s">
        <v>261</v>
      </c>
      <c r="I208" s="12">
        <v>162</v>
      </c>
    </row>
    <row r="209" spans="1:9" s="45" customFormat="1" ht="19.95" customHeight="1">
      <c r="A209" s="79"/>
      <c r="B209" s="121"/>
      <c r="C209" s="108"/>
      <c r="D209" s="118" t="s">
        <v>69</v>
      </c>
      <c r="E209" s="137"/>
      <c r="F209" s="137"/>
      <c r="G209" s="11" t="s">
        <v>6</v>
      </c>
      <c r="H209" s="7" t="s">
        <v>261</v>
      </c>
      <c r="I209" s="12">
        <v>133</v>
      </c>
    </row>
    <row r="210" spans="1:9" s="45" customFormat="1" ht="19.95" customHeight="1">
      <c r="A210" s="79"/>
      <c r="B210" s="121"/>
      <c r="C210" s="108"/>
      <c r="D210" s="118" t="s">
        <v>154</v>
      </c>
      <c r="E210" s="137"/>
      <c r="F210" s="137"/>
      <c r="G210" s="11" t="s">
        <v>6</v>
      </c>
      <c r="H210" s="7" t="s">
        <v>261</v>
      </c>
      <c r="I210" s="12">
        <v>67</v>
      </c>
    </row>
    <row r="211" spans="1:9" s="45" customFormat="1" ht="19.95" customHeight="1">
      <c r="A211" s="79"/>
      <c r="B211" s="121"/>
      <c r="C211" s="108"/>
      <c r="D211" s="118" t="s">
        <v>294</v>
      </c>
      <c r="E211" s="137"/>
      <c r="F211" s="137"/>
      <c r="G211" s="11" t="s">
        <v>6</v>
      </c>
      <c r="H211" s="7" t="s">
        <v>261</v>
      </c>
      <c r="I211" s="12">
        <v>0</v>
      </c>
    </row>
    <row r="212" spans="1:9" s="45" customFormat="1" ht="19.95" customHeight="1">
      <c r="A212" s="79"/>
      <c r="B212" s="121"/>
      <c r="C212" s="124"/>
      <c r="D212" s="118" t="s">
        <v>31</v>
      </c>
      <c r="E212" s="137"/>
      <c r="F212" s="137"/>
      <c r="G212" s="11" t="s">
        <v>6</v>
      </c>
      <c r="H212" s="7" t="s">
        <v>261</v>
      </c>
      <c r="I212" s="12">
        <v>75</v>
      </c>
    </row>
    <row r="213" spans="1:9" s="45" customFormat="1" ht="19.95" customHeight="1">
      <c r="A213" s="79"/>
      <c r="B213" s="121"/>
      <c r="C213" s="107" t="s">
        <v>192</v>
      </c>
      <c r="D213" s="118" t="s">
        <v>8</v>
      </c>
      <c r="E213" s="118"/>
      <c r="F213" s="118"/>
      <c r="G213" s="11" t="s">
        <v>6</v>
      </c>
      <c r="H213" s="7" t="s">
        <v>261</v>
      </c>
      <c r="I213" s="12">
        <v>1084</v>
      </c>
    </row>
    <row r="214" spans="1:9" s="45" customFormat="1" ht="19.95" customHeight="1">
      <c r="A214" s="79"/>
      <c r="B214" s="121"/>
      <c r="C214" s="121"/>
      <c r="D214" s="118" t="s">
        <v>138</v>
      </c>
      <c r="E214" s="137"/>
      <c r="F214" s="137"/>
      <c r="G214" s="11" t="s">
        <v>6</v>
      </c>
      <c r="H214" s="7" t="s">
        <v>261</v>
      </c>
      <c r="I214" s="12">
        <v>89</v>
      </c>
    </row>
    <row r="215" spans="1:9" s="45" customFormat="1" ht="19.95" customHeight="1">
      <c r="A215" s="79"/>
      <c r="B215" s="121"/>
      <c r="C215" s="121"/>
      <c r="D215" s="118" t="s">
        <v>147</v>
      </c>
      <c r="E215" s="137"/>
      <c r="F215" s="137"/>
      <c r="G215" s="11" t="s">
        <v>6</v>
      </c>
      <c r="H215" s="7" t="s">
        <v>261</v>
      </c>
      <c r="I215" s="12">
        <v>291</v>
      </c>
    </row>
    <row r="216" spans="1:9" s="45" customFormat="1" ht="19.95" customHeight="1">
      <c r="A216" s="79"/>
      <c r="B216" s="121"/>
      <c r="C216" s="121"/>
      <c r="D216" s="118" t="s">
        <v>69</v>
      </c>
      <c r="E216" s="137"/>
      <c r="F216" s="137"/>
      <c r="G216" s="11" t="s">
        <v>6</v>
      </c>
      <c r="H216" s="7" t="s">
        <v>261</v>
      </c>
      <c r="I216" s="12">
        <v>337</v>
      </c>
    </row>
    <row r="217" spans="1:9" s="45" customFormat="1" ht="19.95" customHeight="1">
      <c r="A217" s="80"/>
      <c r="B217" s="117"/>
      <c r="C217" s="117"/>
      <c r="D217" s="118" t="s">
        <v>154</v>
      </c>
      <c r="E217" s="137"/>
      <c r="F217" s="137"/>
      <c r="G217" s="11" t="s">
        <v>6</v>
      </c>
      <c r="H217" s="7" t="s">
        <v>261</v>
      </c>
      <c r="I217" s="12">
        <v>250</v>
      </c>
    </row>
    <row r="218" spans="1:9" s="45" customFormat="1" ht="49.95" hidden="1" customHeight="1">
      <c r="A218" s="125" t="s">
        <v>376</v>
      </c>
      <c r="B218" s="125"/>
      <c r="C218" s="125"/>
      <c r="D218" s="125"/>
      <c r="E218" s="125"/>
      <c r="F218" s="125"/>
      <c r="G218" s="125"/>
      <c r="H218" s="125"/>
      <c r="I218" s="125"/>
    </row>
    <row r="219" spans="1:9" s="45" customFormat="1" ht="19.95" customHeight="1">
      <c r="A219" s="79" t="s">
        <v>318</v>
      </c>
      <c r="B219" s="121" t="s">
        <v>319</v>
      </c>
      <c r="C219" s="121" t="s">
        <v>192</v>
      </c>
      <c r="D219" s="118" t="s">
        <v>294</v>
      </c>
      <c r="E219" s="137"/>
      <c r="F219" s="137"/>
      <c r="G219" s="11" t="s">
        <v>6</v>
      </c>
      <c r="H219" s="7" t="s">
        <v>261</v>
      </c>
      <c r="I219" s="12">
        <v>1</v>
      </c>
    </row>
    <row r="220" spans="1:9" s="45" customFormat="1" ht="19.95" customHeight="1">
      <c r="A220" s="79"/>
      <c r="B220" s="117"/>
      <c r="C220" s="117"/>
      <c r="D220" s="118" t="s">
        <v>31</v>
      </c>
      <c r="E220" s="137"/>
      <c r="F220" s="137"/>
      <c r="G220" s="11" t="s">
        <v>6</v>
      </c>
      <c r="H220" s="7" t="s">
        <v>261</v>
      </c>
      <c r="I220" s="12">
        <v>116</v>
      </c>
    </row>
    <row r="221" spans="1:9" s="45" customFormat="1" ht="19.95" customHeight="1">
      <c r="A221" s="79"/>
      <c r="B221" s="107" t="s">
        <v>104</v>
      </c>
      <c r="C221" s="63"/>
      <c r="D221" s="73" t="s">
        <v>8</v>
      </c>
      <c r="E221" s="77"/>
      <c r="F221" s="78"/>
      <c r="G221" s="11" t="s">
        <v>6</v>
      </c>
      <c r="H221" s="7" t="s">
        <v>261</v>
      </c>
      <c r="I221" s="12">
        <v>117</v>
      </c>
    </row>
    <row r="222" spans="1:9" s="45" customFormat="1" ht="19.95" customHeight="1">
      <c r="A222" s="79"/>
      <c r="B222" s="121"/>
      <c r="C222" s="121" t="s">
        <v>295</v>
      </c>
      <c r="D222" s="118" t="s">
        <v>138</v>
      </c>
      <c r="E222" s="137"/>
      <c r="F222" s="137"/>
      <c r="G222" s="11" t="s">
        <v>6</v>
      </c>
      <c r="H222" s="7" t="s">
        <v>261</v>
      </c>
      <c r="I222" s="12">
        <v>3</v>
      </c>
    </row>
    <row r="223" spans="1:9" s="45" customFormat="1" ht="19.95" customHeight="1">
      <c r="A223" s="79"/>
      <c r="B223" s="121"/>
      <c r="C223" s="121"/>
      <c r="D223" s="118" t="s">
        <v>147</v>
      </c>
      <c r="E223" s="137"/>
      <c r="F223" s="137"/>
      <c r="G223" s="11" t="s">
        <v>6</v>
      </c>
      <c r="H223" s="7" t="s">
        <v>261</v>
      </c>
      <c r="I223" s="12">
        <v>36</v>
      </c>
    </row>
    <row r="224" spans="1:9" s="45" customFormat="1" ht="19.95" customHeight="1">
      <c r="A224" s="79"/>
      <c r="B224" s="121"/>
      <c r="C224" s="121"/>
      <c r="D224" s="118" t="s">
        <v>69</v>
      </c>
      <c r="E224" s="137"/>
      <c r="F224" s="137"/>
      <c r="G224" s="11" t="s">
        <v>6</v>
      </c>
      <c r="H224" s="7" t="s">
        <v>261</v>
      </c>
      <c r="I224" s="12">
        <v>64</v>
      </c>
    </row>
    <row r="225" spans="1:9" s="45" customFormat="1" ht="19.95" customHeight="1">
      <c r="A225" s="79"/>
      <c r="B225" s="121"/>
      <c r="C225" s="121"/>
      <c r="D225" s="118" t="s">
        <v>154</v>
      </c>
      <c r="E225" s="137"/>
      <c r="F225" s="137"/>
      <c r="G225" s="11" t="s">
        <v>6</v>
      </c>
      <c r="H225" s="7" t="s">
        <v>261</v>
      </c>
      <c r="I225" s="12">
        <v>13</v>
      </c>
    </row>
    <row r="226" spans="1:9" s="45" customFormat="1" ht="19.95" customHeight="1">
      <c r="A226" s="79"/>
      <c r="B226" s="121"/>
      <c r="C226" s="121"/>
      <c r="D226" s="118" t="s">
        <v>294</v>
      </c>
      <c r="E226" s="137"/>
      <c r="F226" s="137"/>
      <c r="G226" s="11" t="s">
        <v>6</v>
      </c>
      <c r="H226" s="7" t="s">
        <v>261</v>
      </c>
      <c r="I226" s="12">
        <v>0</v>
      </c>
    </row>
    <row r="227" spans="1:9" s="45" customFormat="1" ht="19.95" customHeight="1">
      <c r="A227" s="80"/>
      <c r="B227" s="117"/>
      <c r="C227" s="117"/>
      <c r="D227" s="118" t="s">
        <v>31</v>
      </c>
      <c r="E227" s="137"/>
      <c r="F227" s="137"/>
      <c r="G227" s="11" t="s">
        <v>6</v>
      </c>
      <c r="H227" s="7" t="s">
        <v>261</v>
      </c>
      <c r="I227" s="12">
        <v>1</v>
      </c>
    </row>
    <row r="228" spans="1:9" s="45" customFormat="1" ht="19.95" customHeight="1">
      <c r="A228" s="77" t="s">
        <v>250</v>
      </c>
      <c r="B228" s="77"/>
      <c r="C228" s="77"/>
      <c r="D228" s="77"/>
      <c r="E228" s="77"/>
      <c r="F228" s="78"/>
      <c r="G228" s="17" t="s">
        <v>106</v>
      </c>
      <c r="H228" s="8" t="s">
        <v>261</v>
      </c>
      <c r="I228" s="14">
        <v>0</v>
      </c>
    </row>
    <row r="229" spans="1:9" s="45" customFormat="1" ht="19.95" customHeight="1">
      <c r="A229" s="77" t="s">
        <v>105</v>
      </c>
      <c r="B229" s="77"/>
      <c r="C229" s="77"/>
      <c r="D229" s="77"/>
      <c r="E229" s="77"/>
      <c r="F229" s="78"/>
      <c r="G229" s="17" t="s">
        <v>106</v>
      </c>
      <c r="H229" s="7" t="s">
        <v>261</v>
      </c>
      <c r="I229" s="12">
        <v>0</v>
      </c>
    </row>
    <row r="230" spans="1:9" s="45" customFormat="1" ht="19.95" customHeight="1">
      <c r="A230" s="70" t="s">
        <v>296</v>
      </c>
      <c r="B230" s="73" t="s">
        <v>253</v>
      </c>
      <c r="C230" s="74"/>
      <c r="D230" s="74"/>
      <c r="E230" s="74"/>
      <c r="F230" s="75"/>
      <c r="G230" s="11" t="s">
        <v>122</v>
      </c>
      <c r="H230" s="8" t="s">
        <v>262</v>
      </c>
      <c r="I230" s="12">
        <v>583</v>
      </c>
    </row>
    <row r="231" spans="1:9" s="45" customFormat="1" ht="19.95" customHeight="1">
      <c r="A231" s="79"/>
      <c r="B231" s="107" t="s">
        <v>297</v>
      </c>
      <c r="C231" s="107" t="s">
        <v>140</v>
      </c>
      <c r="D231" s="73" t="s">
        <v>8</v>
      </c>
      <c r="E231" s="74"/>
      <c r="F231" s="75"/>
      <c r="G231" s="11" t="s">
        <v>19</v>
      </c>
      <c r="H231" s="8" t="s">
        <v>261</v>
      </c>
      <c r="I231" s="12">
        <v>1436</v>
      </c>
    </row>
    <row r="232" spans="1:9" s="45" customFormat="1" ht="19.95" customHeight="1">
      <c r="A232" s="79"/>
      <c r="B232" s="121"/>
      <c r="C232" s="121"/>
      <c r="D232" s="73" t="s">
        <v>95</v>
      </c>
      <c r="E232" s="74"/>
      <c r="F232" s="75"/>
      <c r="G232" s="11" t="s">
        <v>19</v>
      </c>
      <c r="H232" s="8" t="s">
        <v>261</v>
      </c>
      <c r="I232" s="12">
        <v>22</v>
      </c>
    </row>
    <row r="233" spans="1:9" s="45" customFormat="1" ht="19.95" customHeight="1">
      <c r="A233" s="79"/>
      <c r="B233" s="121"/>
      <c r="C233" s="121"/>
      <c r="D233" s="73" t="s">
        <v>107</v>
      </c>
      <c r="E233" s="74"/>
      <c r="F233" s="75"/>
      <c r="G233" s="11" t="s">
        <v>19</v>
      </c>
      <c r="H233" s="8" t="s">
        <v>261</v>
      </c>
      <c r="I233" s="12">
        <v>46</v>
      </c>
    </row>
    <row r="234" spans="1:9" s="45" customFormat="1" ht="19.95" customHeight="1">
      <c r="A234" s="79"/>
      <c r="B234" s="121"/>
      <c r="C234" s="121"/>
      <c r="D234" s="73" t="s">
        <v>18</v>
      </c>
      <c r="E234" s="74"/>
      <c r="F234" s="75"/>
      <c r="G234" s="11" t="s">
        <v>19</v>
      </c>
      <c r="H234" s="8" t="s">
        <v>261</v>
      </c>
      <c r="I234" s="12">
        <v>69</v>
      </c>
    </row>
    <row r="235" spans="1:9" s="45" customFormat="1" ht="19.95" customHeight="1">
      <c r="A235" s="79"/>
      <c r="B235" s="121"/>
      <c r="C235" s="121"/>
      <c r="D235" s="73" t="s">
        <v>39</v>
      </c>
      <c r="E235" s="74"/>
      <c r="F235" s="75"/>
      <c r="G235" s="11" t="s">
        <v>19</v>
      </c>
      <c r="H235" s="8" t="s">
        <v>261</v>
      </c>
      <c r="I235" s="12">
        <v>544</v>
      </c>
    </row>
    <row r="236" spans="1:9" s="45" customFormat="1" ht="19.95" customHeight="1">
      <c r="A236" s="79"/>
      <c r="B236" s="121"/>
      <c r="C236" s="121"/>
      <c r="D236" s="73" t="s">
        <v>55</v>
      </c>
      <c r="E236" s="74"/>
      <c r="F236" s="75"/>
      <c r="G236" s="11" t="s">
        <v>19</v>
      </c>
      <c r="H236" s="8" t="s">
        <v>261</v>
      </c>
      <c r="I236" s="12">
        <v>750</v>
      </c>
    </row>
    <row r="237" spans="1:9" s="45" customFormat="1" ht="19.95" customHeight="1">
      <c r="A237" s="79"/>
      <c r="B237" s="121"/>
      <c r="C237" s="117"/>
      <c r="D237" s="73" t="s">
        <v>31</v>
      </c>
      <c r="E237" s="74"/>
      <c r="F237" s="75"/>
      <c r="G237" s="11" t="s">
        <v>19</v>
      </c>
      <c r="H237" s="8" t="s">
        <v>261</v>
      </c>
      <c r="I237" s="12">
        <v>5</v>
      </c>
    </row>
    <row r="238" spans="1:9" s="45" customFormat="1" ht="19.95" customHeight="1">
      <c r="A238" s="79"/>
      <c r="B238" s="121"/>
      <c r="C238" s="107" t="s">
        <v>155</v>
      </c>
      <c r="D238" s="73" t="s">
        <v>8</v>
      </c>
      <c r="E238" s="74"/>
      <c r="F238" s="75"/>
      <c r="G238" s="11" t="s">
        <v>19</v>
      </c>
      <c r="H238" s="8" t="s">
        <v>261</v>
      </c>
      <c r="I238" s="12">
        <v>13</v>
      </c>
    </row>
    <row r="239" spans="1:9" s="45" customFormat="1" ht="19.95" customHeight="1">
      <c r="A239" s="79"/>
      <c r="B239" s="121"/>
      <c r="C239" s="121"/>
      <c r="D239" s="73" t="s">
        <v>95</v>
      </c>
      <c r="E239" s="74"/>
      <c r="F239" s="75"/>
      <c r="G239" s="11" t="s">
        <v>19</v>
      </c>
      <c r="H239" s="8" t="s">
        <v>261</v>
      </c>
      <c r="I239" s="12">
        <v>0</v>
      </c>
    </row>
    <row r="240" spans="1:9" s="45" customFormat="1" ht="19.95" customHeight="1">
      <c r="A240" s="79"/>
      <c r="B240" s="121"/>
      <c r="C240" s="121"/>
      <c r="D240" s="73" t="s">
        <v>39</v>
      </c>
      <c r="E240" s="74"/>
      <c r="F240" s="75"/>
      <c r="G240" s="11" t="s">
        <v>19</v>
      </c>
      <c r="H240" s="8" t="s">
        <v>261</v>
      </c>
      <c r="I240" s="12">
        <v>8</v>
      </c>
    </row>
    <row r="241" spans="1:9" s="45" customFormat="1" ht="19.95" customHeight="1">
      <c r="A241" s="79"/>
      <c r="B241" s="121"/>
      <c r="C241" s="121"/>
      <c r="D241" s="73" t="s">
        <v>55</v>
      </c>
      <c r="E241" s="74"/>
      <c r="F241" s="75"/>
      <c r="G241" s="11" t="s">
        <v>19</v>
      </c>
      <c r="H241" s="8" t="s">
        <v>261</v>
      </c>
      <c r="I241" s="12">
        <v>5</v>
      </c>
    </row>
    <row r="242" spans="1:9" s="45" customFormat="1" ht="19.95" customHeight="1">
      <c r="A242" s="79"/>
      <c r="B242" s="117"/>
      <c r="C242" s="117"/>
      <c r="D242" s="73" t="s">
        <v>31</v>
      </c>
      <c r="E242" s="74"/>
      <c r="F242" s="75"/>
      <c r="G242" s="11" t="s">
        <v>19</v>
      </c>
      <c r="H242" s="8" t="s">
        <v>261</v>
      </c>
      <c r="I242" s="12">
        <v>0</v>
      </c>
    </row>
    <row r="243" spans="1:9" s="45" customFormat="1" ht="19.95" customHeight="1">
      <c r="A243" s="79"/>
      <c r="B243" s="107" t="s">
        <v>139</v>
      </c>
      <c r="C243" s="107" t="s">
        <v>140</v>
      </c>
      <c r="D243" s="73" t="s">
        <v>8</v>
      </c>
      <c r="E243" s="74"/>
      <c r="F243" s="75"/>
      <c r="G243" s="11" t="s">
        <v>19</v>
      </c>
      <c r="H243" s="8" t="s">
        <v>261</v>
      </c>
      <c r="I243" s="12">
        <v>3</v>
      </c>
    </row>
    <row r="244" spans="1:9" s="45" customFormat="1" ht="19.95" customHeight="1">
      <c r="A244" s="79"/>
      <c r="B244" s="108"/>
      <c r="C244" s="108"/>
      <c r="D244" s="73" t="s">
        <v>18</v>
      </c>
      <c r="E244" s="74"/>
      <c r="F244" s="75"/>
      <c r="G244" s="11" t="s">
        <v>19</v>
      </c>
      <c r="H244" s="8" t="s">
        <v>261</v>
      </c>
      <c r="I244" s="12">
        <v>2</v>
      </c>
    </row>
    <row r="245" spans="1:9" s="45" customFormat="1" ht="19.95" customHeight="1">
      <c r="A245" s="79"/>
      <c r="B245" s="108"/>
      <c r="C245" s="124"/>
      <c r="D245" s="73" t="s">
        <v>39</v>
      </c>
      <c r="E245" s="74"/>
      <c r="F245" s="75"/>
      <c r="G245" s="11" t="s">
        <v>19</v>
      </c>
      <c r="H245" s="8" t="s">
        <v>261</v>
      </c>
      <c r="I245" s="12">
        <v>1</v>
      </c>
    </row>
    <row r="246" spans="1:9" s="45" customFormat="1" ht="19.95" customHeight="1">
      <c r="A246" s="79"/>
      <c r="B246" s="108"/>
      <c r="C246" s="107" t="s">
        <v>155</v>
      </c>
      <c r="D246" s="73" t="s">
        <v>8</v>
      </c>
      <c r="E246" s="74"/>
      <c r="F246" s="75"/>
      <c r="G246" s="11" t="s">
        <v>19</v>
      </c>
      <c r="H246" s="8" t="s">
        <v>261</v>
      </c>
      <c r="I246" s="12">
        <v>2</v>
      </c>
    </row>
    <row r="247" spans="1:9" s="45" customFormat="1" ht="19.95" customHeight="1">
      <c r="A247" s="79"/>
      <c r="B247" s="108"/>
      <c r="C247" s="108"/>
      <c r="D247" s="73" t="s">
        <v>18</v>
      </c>
      <c r="E247" s="74"/>
      <c r="F247" s="75"/>
      <c r="G247" s="11" t="s">
        <v>19</v>
      </c>
      <c r="H247" s="8" t="s">
        <v>261</v>
      </c>
      <c r="I247" s="12">
        <v>2</v>
      </c>
    </row>
    <row r="248" spans="1:9" s="45" customFormat="1" ht="19.95" customHeight="1">
      <c r="A248" s="80"/>
      <c r="B248" s="124"/>
      <c r="C248" s="124"/>
      <c r="D248" s="73" t="s">
        <v>39</v>
      </c>
      <c r="E248" s="74"/>
      <c r="F248" s="75"/>
      <c r="G248" s="11" t="s">
        <v>19</v>
      </c>
      <c r="H248" s="8" t="s">
        <v>261</v>
      </c>
      <c r="I248" s="12">
        <v>0</v>
      </c>
    </row>
    <row r="249" spans="1:9" s="45" customFormat="1" ht="19.95" customHeight="1">
      <c r="A249" s="70" t="s">
        <v>298</v>
      </c>
      <c r="B249" s="134" t="s">
        <v>299</v>
      </c>
      <c r="C249" s="134"/>
      <c r="D249" s="70"/>
      <c r="E249" s="73" t="s">
        <v>141</v>
      </c>
      <c r="F249" s="78"/>
      <c r="G249" s="11" t="s">
        <v>142</v>
      </c>
      <c r="H249" s="8" t="s">
        <v>262</v>
      </c>
      <c r="I249" s="12">
        <v>155</v>
      </c>
    </row>
    <row r="250" spans="1:9" s="45" customFormat="1" ht="19.95" customHeight="1">
      <c r="A250" s="79"/>
      <c r="B250" s="138"/>
      <c r="C250" s="138"/>
      <c r="D250" s="79"/>
      <c r="E250" s="139" t="s">
        <v>300</v>
      </c>
      <c r="F250" s="140"/>
      <c r="G250" s="11" t="s">
        <v>148</v>
      </c>
      <c r="H250" s="8" t="s">
        <v>261</v>
      </c>
      <c r="I250" s="12">
        <v>3611</v>
      </c>
    </row>
    <row r="251" spans="1:9" s="45" customFormat="1" ht="19.95" customHeight="1">
      <c r="A251" s="79"/>
      <c r="B251" s="135"/>
      <c r="C251" s="135"/>
      <c r="D251" s="80"/>
      <c r="E251" s="73" t="s">
        <v>301</v>
      </c>
      <c r="F251" s="78"/>
      <c r="G251" s="11" t="s">
        <v>148</v>
      </c>
      <c r="H251" s="8" t="s">
        <v>261</v>
      </c>
      <c r="I251" s="12">
        <v>24</v>
      </c>
    </row>
    <row r="252" spans="1:9" s="45" customFormat="1" ht="19.95" customHeight="1">
      <c r="A252" s="79"/>
      <c r="B252" s="134" t="s">
        <v>156</v>
      </c>
      <c r="C252" s="134"/>
      <c r="D252" s="70"/>
      <c r="E252" s="73" t="s">
        <v>157</v>
      </c>
      <c r="F252" s="78"/>
      <c r="G252" s="11" t="s">
        <v>142</v>
      </c>
      <c r="H252" s="8" t="s">
        <v>261</v>
      </c>
      <c r="I252" s="12">
        <v>5020</v>
      </c>
    </row>
    <row r="253" spans="1:9" s="45" customFormat="1" ht="19.95" customHeight="1">
      <c r="A253" s="80"/>
      <c r="B253" s="135"/>
      <c r="C253" s="135"/>
      <c r="D253" s="80"/>
      <c r="E253" s="73" t="s">
        <v>159</v>
      </c>
      <c r="F253" s="78"/>
      <c r="G253" s="11" t="s">
        <v>6</v>
      </c>
      <c r="H253" s="8" t="s">
        <v>261</v>
      </c>
      <c r="I253" s="12">
        <v>1073</v>
      </c>
    </row>
    <row r="254" spans="1:9" s="45" customFormat="1" ht="49.95" hidden="1" customHeight="1">
      <c r="A254" s="2"/>
      <c r="B254" s="2"/>
      <c r="C254" s="2"/>
      <c r="D254" s="2"/>
      <c r="E254" s="2"/>
      <c r="F254" s="2"/>
      <c r="G254" s="3"/>
      <c r="H254" s="3"/>
      <c r="I254" s="3"/>
    </row>
    <row r="255" spans="1:9" s="45" customFormat="1" ht="19.95" customHeight="1">
      <c r="A255" s="70" t="s">
        <v>298</v>
      </c>
      <c r="B255" s="134" t="s">
        <v>168</v>
      </c>
      <c r="C255" s="134"/>
      <c r="D255" s="70"/>
      <c r="E255" s="73" t="s">
        <v>169</v>
      </c>
      <c r="F255" s="78"/>
      <c r="G255" s="11" t="s">
        <v>170</v>
      </c>
      <c r="H255" s="8" t="s">
        <v>261</v>
      </c>
      <c r="I255" s="16">
        <v>419737</v>
      </c>
    </row>
    <row r="256" spans="1:9" s="45" customFormat="1" ht="19.95" customHeight="1">
      <c r="A256" s="79"/>
      <c r="B256" s="135"/>
      <c r="C256" s="135"/>
      <c r="D256" s="80"/>
      <c r="E256" s="73" t="s">
        <v>178</v>
      </c>
      <c r="F256" s="78"/>
      <c r="G256" s="11" t="s">
        <v>10</v>
      </c>
      <c r="H256" s="8" t="s">
        <v>261</v>
      </c>
      <c r="I256" s="12">
        <v>2532</v>
      </c>
    </row>
    <row r="257" spans="1:9" s="45" customFormat="1" ht="19.95" customHeight="1">
      <c r="A257" s="80"/>
      <c r="B257" s="73" t="s">
        <v>182</v>
      </c>
      <c r="C257" s="77"/>
      <c r="D257" s="77"/>
      <c r="E257" s="77"/>
      <c r="F257" s="78"/>
      <c r="G257" s="11" t="s">
        <v>181</v>
      </c>
      <c r="H257" s="7" t="s">
        <v>262</v>
      </c>
      <c r="I257" s="12">
        <v>1411</v>
      </c>
    </row>
    <row r="258" spans="1:9" s="45" customFormat="1" ht="19.95" customHeight="1">
      <c r="A258" s="70" t="s">
        <v>174</v>
      </c>
      <c r="B258" s="107" t="s">
        <v>175</v>
      </c>
      <c r="C258" s="73" t="s">
        <v>176</v>
      </c>
      <c r="D258" s="77"/>
      <c r="E258" s="77"/>
      <c r="F258" s="78"/>
      <c r="G258" s="11" t="s">
        <v>177</v>
      </c>
      <c r="H258" s="8" t="s">
        <v>262</v>
      </c>
      <c r="I258" s="12">
        <v>8104</v>
      </c>
    </row>
    <row r="259" spans="1:9" s="45" customFormat="1" ht="19.95" customHeight="1">
      <c r="A259" s="79"/>
      <c r="B259" s="121"/>
      <c r="C259" s="107" t="s">
        <v>180</v>
      </c>
      <c r="D259" s="73" t="s">
        <v>35</v>
      </c>
      <c r="E259" s="77"/>
      <c r="F259" s="78"/>
      <c r="G259" s="11" t="s">
        <v>181</v>
      </c>
      <c r="H259" s="8" t="s">
        <v>262</v>
      </c>
      <c r="I259" s="12">
        <v>35854</v>
      </c>
    </row>
    <row r="260" spans="1:9" s="45" customFormat="1" ht="19.95" customHeight="1">
      <c r="A260" s="79"/>
      <c r="B260" s="121"/>
      <c r="C260" s="121"/>
      <c r="D260" s="107" t="s">
        <v>187</v>
      </c>
      <c r="E260" s="73" t="s">
        <v>8</v>
      </c>
      <c r="F260" s="78"/>
      <c r="G260" s="11" t="s">
        <v>181</v>
      </c>
      <c r="H260" s="8" t="s">
        <v>262</v>
      </c>
      <c r="I260" s="12">
        <v>21412</v>
      </c>
    </row>
    <row r="261" spans="1:9" s="45" customFormat="1" ht="19.95" customHeight="1">
      <c r="A261" s="79"/>
      <c r="B261" s="121"/>
      <c r="C261" s="121"/>
      <c r="D261" s="121"/>
      <c r="E261" s="73" t="s">
        <v>188</v>
      </c>
      <c r="F261" s="78"/>
      <c r="G261" s="11" t="s">
        <v>181</v>
      </c>
      <c r="H261" s="8" t="s">
        <v>262</v>
      </c>
      <c r="I261" s="12">
        <v>2034</v>
      </c>
    </row>
    <row r="262" spans="1:9" s="45" customFormat="1" ht="19.95" customHeight="1">
      <c r="A262" s="79"/>
      <c r="B262" s="121"/>
      <c r="C262" s="121"/>
      <c r="D262" s="121"/>
      <c r="E262" s="73" t="s">
        <v>189</v>
      </c>
      <c r="F262" s="78"/>
      <c r="G262" s="11" t="s">
        <v>181</v>
      </c>
      <c r="H262" s="8" t="s">
        <v>262</v>
      </c>
      <c r="I262" s="12">
        <v>5642</v>
      </c>
    </row>
    <row r="263" spans="1:9" s="45" customFormat="1" ht="19.95" customHeight="1">
      <c r="A263" s="79"/>
      <c r="B263" s="121"/>
      <c r="C263" s="121"/>
      <c r="D263" s="117"/>
      <c r="E263" s="73" t="s">
        <v>193</v>
      </c>
      <c r="F263" s="78"/>
      <c r="G263" s="11" t="s">
        <v>181</v>
      </c>
      <c r="H263" s="8" t="s">
        <v>262</v>
      </c>
      <c r="I263" s="12">
        <v>13736</v>
      </c>
    </row>
    <row r="264" spans="1:9" s="45" customFormat="1" ht="19.95" customHeight="1">
      <c r="A264" s="79"/>
      <c r="B264" s="121"/>
      <c r="C264" s="121"/>
      <c r="D264" s="107" t="s">
        <v>199</v>
      </c>
      <c r="E264" s="73" t="s">
        <v>8</v>
      </c>
      <c r="F264" s="78"/>
      <c r="G264" s="11" t="s">
        <v>181</v>
      </c>
      <c r="H264" s="8" t="s">
        <v>262</v>
      </c>
      <c r="I264" s="12">
        <v>13391</v>
      </c>
    </row>
    <row r="265" spans="1:9" s="45" customFormat="1" ht="19.95" customHeight="1">
      <c r="A265" s="79"/>
      <c r="B265" s="121"/>
      <c r="C265" s="121"/>
      <c r="D265" s="121"/>
      <c r="E265" s="73" t="s">
        <v>188</v>
      </c>
      <c r="F265" s="78"/>
      <c r="G265" s="11" t="s">
        <v>181</v>
      </c>
      <c r="H265" s="8" t="s">
        <v>262</v>
      </c>
      <c r="I265" s="12">
        <v>3348</v>
      </c>
    </row>
    <row r="266" spans="1:9" s="45" customFormat="1" ht="19.95" customHeight="1">
      <c r="A266" s="79"/>
      <c r="B266" s="121"/>
      <c r="C266" s="121"/>
      <c r="D266" s="117"/>
      <c r="E266" s="73" t="s">
        <v>189</v>
      </c>
      <c r="F266" s="78"/>
      <c r="G266" s="11" t="s">
        <v>181</v>
      </c>
      <c r="H266" s="8" t="s">
        <v>262</v>
      </c>
      <c r="I266" s="12">
        <v>10043</v>
      </c>
    </row>
    <row r="267" spans="1:9" s="45" customFormat="1" ht="19.95" customHeight="1">
      <c r="A267" s="79"/>
      <c r="B267" s="117"/>
      <c r="C267" s="117"/>
      <c r="D267" s="73" t="s">
        <v>217</v>
      </c>
      <c r="E267" s="77"/>
      <c r="F267" s="78"/>
      <c r="G267" s="11" t="s">
        <v>181</v>
      </c>
      <c r="H267" s="8" t="s">
        <v>262</v>
      </c>
      <c r="I267" s="12">
        <v>1051</v>
      </c>
    </row>
    <row r="268" spans="1:9" s="45" customFormat="1" ht="19.95" customHeight="1">
      <c r="A268" s="79"/>
      <c r="B268" s="141" t="s">
        <v>226</v>
      </c>
      <c r="C268" s="142"/>
      <c r="D268" s="73" t="s">
        <v>73</v>
      </c>
      <c r="E268" s="77"/>
      <c r="F268" s="78"/>
      <c r="G268" s="11" t="s">
        <v>30</v>
      </c>
      <c r="H268" s="8" t="s">
        <v>261</v>
      </c>
      <c r="I268" s="12">
        <f>19680+17588</f>
        <v>37268</v>
      </c>
    </row>
    <row r="269" spans="1:9" s="45" customFormat="1" ht="19.95" customHeight="1">
      <c r="A269" s="79"/>
      <c r="B269" s="143"/>
      <c r="C269" s="144"/>
      <c r="D269" s="73" t="s">
        <v>230</v>
      </c>
      <c r="E269" s="77"/>
      <c r="F269" s="78"/>
      <c r="G269" s="11" t="s">
        <v>177</v>
      </c>
      <c r="H269" s="8" t="s">
        <v>261</v>
      </c>
      <c r="I269" s="12">
        <v>8104</v>
      </c>
    </row>
    <row r="270" spans="1:9" s="45" customFormat="1" ht="19.95" customHeight="1">
      <c r="A270" s="79"/>
      <c r="B270" s="107" t="s">
        <v>235</v>
      </c>
      <c r="C270" s="73" t="s">
        <v>236</v>
      </c>
      <c r="D270" s="77"/>
      <c r="E270" s="77"/>
      <c r="F270" s="78"/>
      <c r="G270" s="11" t="s">
        <v>177</v>
      </c>
      <c r="H270" s="8" t="s">
        <v>262</v>
      </c>
      <c r="I270" s="12">
        <v>10</v>
      </c>
    </row>
    <row r="271" spans="1:9" s="45" customFormat="1" ht="19.95" customHeight="1">
      <c r="A271" s="79"/>
      <c r="B271" s="121"/>
      <c r="C271" s="73" t="s">
        <v>241</v>
      </c>
      <c r="D271" s="77"/>
      <c r="E271" s="77"/>
      <c r="F271" s="78"/>
      <c r="G271" s="11" t="s">
        <v>242</v>
      </c>
      <c r="H271" s="8" t="s">
        <v>261</v>
      </c>
      <c r="I271" s="12">
        <f>134+181</f>
        <v>315</v>
      </c>
    </row>
    <row r="272" spans="1:9" s="45" customFormat="1" ht="19.2" customHeight="1">
      <c r="A272" s="80"/>
      <c r="B272" s="117"/>
      <c r="C272" s="73" t="s">
        <v>246</v>
      </c>
      <c r="D272" s="77"/>
      <c r="E272" s="77"/>
      <c r="F272" s="78"/>
      <c r="G272" s="11" t="s">
        <v>247</v>
      </c>
      <c r="H272" s="8" t="s">
        <v>261</v>
      </c>
      <c r="I272" s="12">
        <f>873+422</f>
        <v>1295</v>
      </c>
    </row>
    <row r="273" spans="1:9" s="45" customFormat="1" ht="19.95" customHeight="1">
      <c r="A273" s="70" t="s">
        <v>302</v>
      </c>
      <c r="B273" s="107" t="s">
        <v>303</v>
      </c>
      <c r="C273" s="77" t="s">
        <v>8</v>
      </c>
      <c r="D273" s="74"/>
      <c r="E273" s="74"/>
      <c r="F273" s="75"/>
      <c r="G273" s="11" t="s">
        <v>6</v>
      </c>
      <c r="H273" s="8" t="s">
        <v>261</v>
      </c>
      <c r="I273" s="12">
        <v>2603</v>
      </c>
    </row>
    <row r="274" spans="1:9" s="45" customFormat="1" ht="19.95" customHeight="1">
      <c r="A274" s="79"/>
      <c r="B274" s="121"/>
      <c r="C274" s="126" t="s">
        <v>304</v>
      </c>
      <c r="D274" s="70"/>
      <c r="E274" s="118" t="s">
        <v>305</v>
      </c>
      <c r="F274" s="118"/>
      <c r="G274" s="11" t="s">
        <v>6</v>
      </c>
      <c r="H274" s="8" t="s">
        <v>261</v>
      </c>
      <c r="I274" s="12">
        <v>0</v>
      </c>
    </row>
    <row r="275" spans="1:9" s="45" customFormat="1" ht="19.95" customHeight="1">
      <c r="A275" s="79"/>
      <c r="B275" s="121"/>
      <c r="C275" s="145"/>
      <c r="D275" s="79"/>
      <c r="E275" s="118" t="s">
        <v>352</v>
      </c>
      <c r="F275" s="118"/>
      <c r="G275" s="11" t="s">
        <v>6</v>
      </c>
      <c r="H275" s="8" t="s">
        <v>261</v>
      </c>
      <c r="I275" s="12">
        <v>14</v>
      </c>
    </row>
    <row r="276" spans="1:9" s="45" customFormat="1" ht="19.95" customHeight="1">
      <c r="A276" s="79"/>
      <c r="B276" s="121"/>
      <c r="C276" s="105"/>
      <c r="D276" s="80"/>
      <c r="E276" s="118" t="s">
        <v>306</v>
      </c>
      <c r="F276" s="118"/>
      <c r="G276" s="11" t="s">
        <v>6</v>
      </c>
      <c r="H276" s="8" t="s">
        <v>261</v>
      </c>
      <c r="I276" s="12">
        <v>0</v>
      </c>
    </row>
    <row r="277" spans="1:9" s="45" customFormat="1" ht="19.95" customHeight="1">
      <c r="A277" s="79"/>
      <c r="B277" s="121"/>
      <c r="C277" s="126" t="s">
        <v>96</v>
      </c>
      <c r="D277" s="70"/>
      <c r="E277" s="73" t="s">
        <v>97</v>
      </c>
      <c r="F277" s="75"/>
      <c r="G277" s="11" t="s">
        <v>6</v>
      </c>
      <c r="H277" s="8" t="s">
        <v>261</v>
      </c>
      <c r="I277" s="12">
        <v>856</v>
      </c>
    </row>
    <row r="278" spans="1:9" s="45" customFormat="1" ht="19.95" customHeight="1">
      <c r="A278" s="79"/>
      <c r="B278" s="121"/>
      <c r="C278" s="145"/>
      <c r="D278" s="79"/>
      <c r="E278" s="73" t="s">
        <v>108</v>
      </c>
      <c r="F278" s="75"/>
      <c r="G278" s="11" t="s">
        <v>6</v>
      </c>
      <c r="H278" s="7" t="s">
        <v>261</v>
      </c>
      <c r="I278" s="12">
        <v>0</v>
      </c>
    </row>
    <row r="279" spans="1:9" s="45" customFormat="1" ht="19.95" customHeight="1">
      <c r="A279" s="79"/>
      <c r="B279" s="121"/>
      <c r="C279" s="145"/>
      <c r="D279" s="79"/>
      <c r="E279" s="146" t="s">
        <v>20</v>
      </c>
      <c r="F279" s="147"/>
      <c r="G279" s="11" t="s">
        <v>6</v>
      </c>
      <c r="H279" s="7" t="s">
        <v>261</v>
      </c>
      <c r="I279" s="12">
        <v>172</v>
      </c>
    </row>
    <row r="280" spans="1:9" s="45" customFormat="1" ht="19.95" customHeight="1">
      <c r="A280" s="79"/>
      <c r="B280" s="121"/>
      <c r="C280" s="145"/>
      <c r="D280" s="79"/>
      <c r="E280" s="73" t="s">
        <v>40</v>
      </c>
      <c r="F280" s="75"/>
      <c r="G280" s="11" t="s">
        <v>6</v>
      </c>
      <c r="H280" s="7" t="s">
        <v>261</v>
      </c>
      <c r="I280" s="12">
        <v>868</v>
      </c>
    </row>
    <row r="281" spans="1:9" s="45" customFormat="1" ht="19.95" customHeight="1">
      <c r="A281" s="79"/>
      <c r="B281" s="121"/>
      <c r="C281" s="145"/>
      <c r="D281" s="79"/>
      <c r="E281" s="73" t="s">
        <v>307</v>
      </c>
      <c r="F281" s="75"/>
      <c r="G281" s="11" t="s">
        <v>6</v>
      </c>
      <c r="H281" s="7" t="s">
        <v>261</v>
      </c>
      <c r="I281" s="12">
        <v>24</v>
      </c>
    </row>
    <row r="282" spans="1:9" s="45" customFormat="1" ht="19.95" customHeight="1">
      <c r="A282" s="79"/>
      <c r="B282" s="121"/>
      <c r="C282" s="105"/>
      <c r="D282" s="80"/>
      <c r="E282" s="73" t="s">
        <v>308</v>
      </c>
      <c r="F282" s="75"/>
      <c r="G282" s="11" t="s">
        <v>6</v>
      </c>
      <c r="H282" s="8" t="s">
        <v>261</v>
      </c>
      <c r="I282" s="12">
        <v>0</v>
      </c>
    </row>
    <row r="283" spans="1:9" s="45" customFormat="1" ht="19.95" customHeight="1">
      <c r="A283" s="79"/>
      <c r="B283" s="121"/>
      <c r="C283" s="134" t="s">
        <v>72</v>
      </c>
      <c r="D283" s="127"/>
      <c r="E283" s="127"/>
      <c r="F283" s="128"/>
      <c r="G283" s="11" t="s">
        <v>6</v>
      </c>
      <c r="H283" s="8" t="s">
        <v>261</v>
      </c>
      <c r="I283" s="12">
        <v>298</v>
      </c>
    </row>
    <row r="284" spans="1:9" s="45" customFormat="1" ht="19.95" customHeight="1">
      <c r="A284" s="79"/>
      <c r="B284" s="121"/>
      <c r="C284" s="77" t="s">
        <v>85</v>
      </c>
      <c r="D284" s="74"/>
      <c r="E284" s="74"/>
      <c r="F284" s="75"/>
      <c r="G284" s="11" t="s">
        <v>6</v>
      </c>
      <c r="H284" s="8" t="s">
        <v>261</v>
      </c>
      <c r="I284" s="12">
        <v>371</v>
      </c>
    </row>
    <row r="285" spans="1:9" s="45" customFormat="1" ht="19.95" customHeight="1">
      <c r="A285" s="79"/>
      <c r="B285" s="117"/>
      <c r="C285" s="73" t="s">
        <v>128</v>
      </c>
      <c r="D285" s="77"/>
      <c r="E285" s="77"/>
      <c r="F285" s="78"/>
      <c r="G285" s="11" t="s">
        <v>6</v>
      </c>
      <c r="H285" s="8" t="s">
        <v>261</v>
      </c>
      <c r="I285" s="12">
        <v>0</v>
      </c>
    </row>
    <row r="286" spans="1:9" s="45" customFormat="1" ht="19.95" customHeight="1">
      <c r="A286" s="79"/>
      <c r="B286" s="107" t="s">
        <v>56</v>
      </c>
      <c r="C286" s="77" t="s">
        <v>8</v>
      </c>
      <c r="D286" s="74"/>
      <c r="E286" s="74"/>
      <c r="F286" s="75"/>
      <c r="G286" s="11" t="s">
        <v>57</v>
      </c>
      <c r="H286" s="8" t="s">
        <v>261</v>
      </c>
      <c r="I286" s="12">
        <v>14668</v>
      </c>
    </row>
    <row r="287" spans="1:9" s="45" customFormat="1" ht="19.95" customHeight="1">
      <c r="A287" s="79"/>
      <c r="B287" s="121"/>
      <c r="C287" s="126" t="s">
        <v>304</v>
      </c>
      <c r="D287" s="70"/>
      <c r="E287" s="118" t="s">
        <v>305</v>
      </c>
      <c r="F287" s="118"/>
      <c r="G287" s="11" t="s">
        <v>57</v>
      </c>
      <c r="H287" s="8" t="s">
        <v>261</v>
      </c>
      <c r="I287" s="12">
        <v>0</v>
      </c>
    </row>
    <row r="288" spans="1:9" s="45" customFormat="1" ht="19.95" customHeight="1">
      <c r="A288" s="79"/>
      <c r="B288" s="121"/>
      <c r="C288" s="145"/>
      <c r="D288" s="79"/>
      <c r="E288" s="118" t="s">
        <v>352</v>
      </c>
      <c r="F288" s="118"/>
      <c r="G288" s="11" t="s">
        <v>57</v>
      </c>
      <c r="H288" s="8" t="s">
        <v>261</v>
      </c>
      <c r="I288" s="12">
        <v>14</v>
      </c>
    </row>
    <row r="289" spans="1:9" s="45" customFormat="1" ht="19.95" customHeight="1">
      <c r="A289" s="80"/>
      <c r="B289" s="117"/>
      <c r="C289" s="105"/>
      <c r="D289" s="80"/>
      <c r="E289" s="118" t="s">
        <v>306</v>
      </c>
      <c r="F289" s="118"/>
      <c r="G289" s="11" t="s">
        <v>57</v>
      </c>
      <c r="H289" s="8" t="s">
        <v>261</v>
      </c>
      <c r="I289" s="12">
        <v>0</v>
      </c>
    </row>
    <row r="290" spans="1:9" s="45" customFormat="1" ht="49.95" hidden="1" customHeight="1">
      <c r="A290" s="2"/>
      <c r="B290" s="2"/>
      <c r="C290" s="2"/>
      <c r="D290" s="2"/>
      <c r="E290" s="2"/>
      <c r="F290" s="2"/>
      <c r="G290" s="3"/>
      <c r="H290" s="3"/>
      <c r="I290" s="3"/>
    </row>
    <row r="291" spans="1:9" s="45" customFormat="1" ht="19.95" customHeight="1">
      <c r="A291" s="79" t="s">
        <v>302</v>
      </c>
      <c r="B291" s="121" t="s">
        <v>56</v>
      </c>
      <c r="C291" s="126" t="s">
        <v>96</v>
      </c>
      <c r="D291" s="70"/>
      <c r="E291" s="73" t="s">
        <v>97</v>
      </c>
      <c r="F291" s="75"/>
      <c r="G291" s="11" t="s">
        <v>57</v>
      </c>
      <c r="H291" s="8" t="s">
        <v>261</v>
      </c>
      <c r="I291" s="12">
        <v>5402</v>
      </c>
    </row>
    <row r="292" spans="1:9" s="45" customFormat="1" ht="19.95" customHeight="1">
      <c r="A292" s="79"/>
      <c r="B292" s="121"/>
      <c r="C292" s="145"/>
      <c r="D292" s="79"/>
      <c r="E292" s="73" t="s">
        <v>108</v>
      </c>
      <c r="F292" s="75"/>
      <c r="G292" s="11" t="s">
        <v>57</v>
      </c>
      <c r="H292" s="8" t="s">
        <v>261</v>
      </c>
      <c r="I292" s="12">
        <v>0</v>
      </c>
    </row>
    <row r="293" spans="1:9" s="45" customFormat="1" ht="19.95" customHeight="1">
      <c r="A293" s="79"/>
      <c r="B293" s="121"/>
      <c r="C293" s="145"/>
      <c r="D293" s="79"/>
      <c r="E293" s="73" t="s">
        <v>120</v>
      </c>
      <c r="F293" s="75"/>
      <c r="G293" s="11" t="s">
        <v>57</v>
      </c>
      <c r="H293" s="8" t="s">
        <v>261</v>
      </c>
      <c r="I293" s="12">
        <v>1333</v>
      </c>
    </row>
    <row r="294" spans="1:9" s="45" customFormat="1" ht="19.95" customHeight="1">
      <c r="A294" s="79"/>
      <c r="B294" s="121"/>
      <c r="C294" s="145"/>
      <c r="D294" s="79"/>
      <c r="E294" s="73" t="s">
        <v>40</v>
      </c>
      <c r="F294" s="75"/>
      <c r="G294" s="11" t="s">
        <v>57</v>
      </c>
      <c r="H294" s="8" t="s">
        <v>261</v>
      </c>
      <c r="I294" s="12">
        <v>5969</v>
      </c>
    </row>
    <row r="295" spans="1:9" s="45" customFormat="1" ht="19.95" customHeight="1">
      <c r="A295" s="79"/>
      <c r="B295" s="121"/>
      <c r="C295" s="145"/>
      <c r="D295" s="79"/>
      <c r="E295" s="73" t="s">
        <v>307</v>
      </c>
      <c r="F295" s="75"/>
      <c r="G295" s="11" t="s">
        <v>57</v>
      </c>
      <c r="H295" s="7" t="s">
        <v>261</v>
      </c>
      <c r="I295" s="12">
        <v>24</v>
      </c>
    </row>
    <row r="296" spans="1:9" s="45" customFormat="1" ht="19.95" customHeight="1">
      <c r="A296" s="79"/>
      <c r="B296" s="121"/>
      <c r="C296" s="105"/>
      <c r="D296" s="80"/>
      <c r="E296" s="73" t="s">
        <v>308</v>
      </c>
      <c r="F296" s="75"/>
      <c r="G296" s="11" t="s">
        <v>57</v>
      </c>
      <c r="H296" s="8" t="s">
        <v>261</v>
      </c>
      <c r="I296" s="12">
        <v>0</v>
      </c>
    </row>
    <row r="297" spans="1:9" s="45" customFormat="1" ht="19.95" customHeight="1">
      <c r="A297" s="79"/>
      <c r="B297" s="121"/>
      <c r="C297" s="134" t="s">
        <v>72</v>
      </c>
      <c r="D297" s="127"/>
      <c r="E297" s="127"/>
      <c r="F297" s="128"/>
      <c r="G297" s="11" t="s">
        <v>57</v>
      </c>
      <c r="H297" s="8" t="s">
        <v>261</v>
      </c>
      <c r="I297" s="12">
        <v>1184</v>
      </c>
    </row>
    <row r="298" spans="1:9" s="45" customFormat="1" ht="19.95" customHeight="1">
      <c r="A298" s="79"/>
      <c r="B298" s="121"/>
      <c r="C298" s="77" t="s">
        <v>85</v>
      </c>
      <c r="D298" s="74"/>
      <c r="E298" s="74"/>
      <c r="F298" s="75"/>
      <c r="G298" s="11" t="s">
        <v>57</v>
      </c>
      <c r="H298" s="8" t="s">
        <v>261</v>
      </c>
      <c r="I298" s="12">
        <v>742</v>
      </c>
    </row>
    <row r="299" spans="1:9" s="45" customFormat="1" ht="19.95" customHeight="1">
      <c r="A299" s="80"/>
      <c r="B299" s="117"/>
      <c r="C299" s="73" t="s">
        <v>128</v>
      </c>
      <c r="D299" s="77"/>
      <c r="E299" s="77"/>
      <c r="F299" s="78"/>
      <c r="G299" s="11" t="s">
        <v>57</v>
      </c>
      <c r="H299" s="8" t="s">
        <v>261</v>
      </c>
      <c r="I299" s="12">
        <v>0</v>
      </c>
    </row>
    <row r="300" spans="1:9" s="45" customFormat="1" ht="19.95" customHeight="1">
      <c r="A300" s="70" t="s">
        <v>194</v>
      </c>
      <c r="B300" s="107" t="s">
        <v>195</v>
      </c>
      <c r="C300" s="73" t="s">
        <v>8</v>
      </c>
      <c r="D300" s="77"/>
      <c r="E300" s="77"/>
      <c r="F300" s="78"/>
      <c r="G300" s="11" t="s">
        <v>60</v>
      </c>
      <c r="H300" s="8" t="s">
        <v>262</v>
      </c>
      <c r="I300" s="12">
        <v>483</v>
      </c>
    </row>
    <row r="301" spans="1:9" s="45" customFormat="1" ht="19.95" customHeight="1">
      <c r="A301" s="79"/>
      <c r="B301" s="108"/>
      <c r="C301" s="73" t="s">
        <v>200</v>
      </c>
      <c r="D301" s="77"/>
      <c r="E301" s="77"/>
      <c r="F301" s="78"/>
      <c r="G301" s="11" t="s">
        <v>122</v>
      </c>
      <c r="H301" s="8" t="s">
        <v>262</v>
      </c>
      <c r="I301" s="12">
        <v>39</v>
      </c>
    </row>
    <row r="302" spans="1:9" s="45" customFormat="1" ht="19.95" customHeight="1">
      <c r="A302" s="79"/>
      <c r="B302" s="108"/>
      <c r="C302" s="73" t="s">
        <v>205</v>
      </c>
      <c r="D302" s="77"/>
      <c r="E302" s="77"/>
      <c r="F302" s="78"/>
      <c r="G302" s="11" t="s">
        <v>122</v>
      </c>
      <c r="H302" s="8" t="s">
        <v>262</v>
      </c>
      <c r="I302" s="12">
        <v>362</v>
      </c>
    </row>
    <row r="303" spans="1:9" s="45" customFormat="1" ht="19.95" customHeight="1">
      <c r="A303" s="79"/>
      <c r="B303" s="124"/>
      <c r="C303" s="73" t="s">
        <v>212</v>
      </c>
      <c r="D303" s="77"/>
      <c r="E303" s="77"/>
      <c r="F303" s="78"/>
      <c r="G303" s="11" t="s">
        <v>122</v>
      </c>
      <c r="H303" s="7" t="s">
        <v>262</v>
      </c>
      <c r="I303" s="12">
        <v>82</v>
      </c>
    </row>
    <row r="304" spans="1:9" s="45" customFormat="1" ht="19.95" customHeight="1">
      <c r="A304" s="79"/>
      <c r="B304" s="107" t="s">
        <v>218</v>
      </c>
      <c r="C304" s="107" t="s">
        <v>219</v>
      </c>
      <c r="D304" s="73" t="s">
        <v>5</v>
      </c>
      <c r="E304" s="77"/>
      <c r="F304" s="78"/>
      <c r="G304" s="11" t="s">
        <v>122</v>
      </c>
      <c r="H304" s="8" t="s">
        <v>262</v>
      </c>
      <c r="I304" s="12">
        <v>3</v>
      </c>
    </row>
    <row r="305" spans="1:18" s="45" customFormat="1" ht="19.95" customHeight="1">
      <c r="A305" s="79"/>
      <c r="B305" s="121"/>
      <c r="C305" s="108"/>
      <c r="D305" s="73" t="s">
        <v>200</v>
      </c>
      <c r="E305" s="77"/>
      <c r="F305" s="78"/>
      <c r="G305" s="11" t="s">
        <v>122</v>
      </c>
      <c r="H305" s="8" t="s">
        <v>262</v>
      </c>
      <c r="I305" s="12">
        <v>1</v>
      </c>
    </row>
    <row r="306" spans="1:18" s="45" customFormat="1" ht="19.95" customHeight="1">
      <c r="A306" s="79"/>
      <c r="B306" s="121"/>
      <c r="C306" s="124"/>
      <c r="D306" s="73" t="s">
        <v>205</v>
      </c>
      <c r="E306" s="77"/>
      <c r="F306" s="78"/>
      <c r="G306" s="11" t="s">
        <v>122</v>
      </c>
      <c r="H306" s="8" t="s">
        <v>262</v>
      </c>
      <c r="I306" s="12">
        <v>2</v>
      </c>
    </row>
    <row r="307" spans="1:18" s="45" customFormat="1" ht="19.95" customHeight="1">
      <c r="A307" s="79"/>
      <c r="B307" s="121"/>
      <c r="C307" s="107" t="s">
        <v>237</v>
      </c>
      <c r="D307" s="73" t="s">
        <v>5</v>
      </c>
      <c r="E307" s="77"/>
      <c r="F307" s="78"/>
      <c r="G307" s="11" t="s">
        <v>122</v>
      </c>
      <c r="H307" s="8" t="s">
        <v>262</v>
      </c>
      <c r="I307" s="12">
        <v>14</v>
      </c>
    </row>
    <row r="308" spans="1:18" s="45" customFormat="1" ht="19.95" customHeight="1">
      <c r="A308" s="79"/>
      <c r="B308" s="121"/>
      <c r="C308" s="121"/>
      <c r="D308" s="73" t="s">
        <v>200</v>
      </c>
      <c r="E308" s="77"/>
      <c r="F308" s="78"/>
      <c r="G308" s="11" t="s">
        <v>122</v>
      </c>
      <c r="H308" s="8" t="s">
        <v>262</v>
      </c>
      <c r="I308" s="12">
        <v>9</v>
      </c>
    </row>
    <row r="309" spans="1:18" s="45" customFormat="1" ht="19.95" customHeight="1">
      <c r="A309" s="80"/>
      <c r="B309" s="117"/>
      <c r="C309" s="117"/>
      <c r="D309" s="73" t="s">
        <v>205</v>
      </c>
      <c r="E309" s="77"/>
      <c r="F309" s="78"/>
      <c r="G309" s="11" t="s">
        <v>122</v>
      </c>
      <c r="H309" s="7" t="s">
        <v>262</v>
      </c>
      <c r="I309" s="12">
        <v>5</v>
      </c>
    </row>
    <row r="310" spans="1:18" s="45" customFormat="1" ht="19.95" customHeight="1">
      <c r="A310" s="70" t="s">
        <v>353</v>
      </c>
      <c r="B310" s="107" t="s">
        <v>251</v>
      </c>
      <c r="C310" s="73" t="s">
        <v>252</v>
      </c>
      <c r="D310" s="77"/>
      <c r="E310" s="77"/>
      <c r="F310" s="78"/>
      <c r="G310" s="11" t="s">
        <v>43</v>
      </c>
      <c r="H310" s="8" t="s">
        <v>262</v>
      </c>
      <c r="I310" s="12">
        <v>12</v>
      </c>
      <c r="J310" s="148" t="s">
        <v>355</v>
      </c>
      <c r="K310" s="148"/>
      <c r="L310" s="148"/>
      <c r="M310" s="148"/>
      <c r="N310" s="148"/>
      <c r="O310" s="148"/>
      <c r="P310" s="148"/>
      <c r="Q310" s="148"/>
      <c r="R310" s="148"/>
    </row>
    <row r="311" spans="1:18" s="45" customFormat="1" ht="19.95" customHeight="1">
      <c r="A311" s="79"/>
      <c r="B311" s="121"/>
      <c r="C311" s="107" t="s">
        <v>58</v>
      </c>
      <c r="D311" s="73" t="s">
        <v>59</v>
      </c>
      <c r="E311" s="77"/>
      <c r="F311" s="78"/>
      <c r="G311" s="11" t="s">
        <v>43</v>
      </c>
      <c r="H311" s="11" t="s">
        <v>261</v>
      </c>
      <c r="I311" s="12">
        <v>38</v>
      </c>
    </row>
    <row r="312" spans="1:18" s="45" customFormat="1" ht="19.95" customHeight="1">
      <c r="A312" s="79"/>
      <c r="B312" s="121"/>
      <c r="C312" s="124"/>
      <c r="D312" s="73" t="s">
        <v>73</v>
      </c>
      <c r="E312" s="77"/>
      <c r="F312" s="78"/>
      <c r="G312" s="11" t="s">
        <v>30</v>
      </c>
      <c r="H312" s="11" t="s">
        <v>261</v>
      </c>
      <c r="I312" s="12">
        <v>88</v>
      </c>
    </row>
    <row r="313" spans="1:18" s="45" customFormat="1" ht="19.95" customHeight="1">
      <c r="A313" s="79"/>
      <c r="B313" s="121"/>
      <c r="C313" s="107" t="s">
        <v>86</v>
      </c>
      <c r="D313" s="73" t="s">
        <v>87</v>
      </c>
      <c r="E313" s="77"/>
      <c r="F313" s="78"/>
      <c r="G313" s="11" t="s">
        <v>6</v>
      </c>
      <c r="H313" s="11" t="s">
        <v>261</v>
      </c>
      <c r="I313" s="12">
        <v>32</v>
      </c>
    </row>
    <row r="314" spans="1:18" s="45" customFormat="1" ht="19.95" customHeight="1">
      <c r="A314" s="79"/>
      <c r="B314" s="121"/>
      <c r="C314" s="124"/>
      <c r="D314" s="73" t="s">
        <v>98</v>
      </c>
      <c r="E314" s="77"/>
      <c r="F314" s="78"/>
      <c r="G314" s="11" t="s">
        <v>6</v>
      </c>
      <c r="H314" s="11" t="s">
        <v>261</v>
      </c>
      <c r="I314" s="12">
        <v>0</v>
      </c>
    </row>
    <row r="315" spans="1:18" s="45" customFormat="1" ht="19.95" customHeight="1">
      <c r="A315" s="79"/>
      <c r="B315" s="117"/>
      <c r="C315" s="73" t="s">
        <v>21</v>
      </c>
      <c r="D315" s="77"/>
      <c r="E315" s="77"/>
      <c r="F315" s="78"/>
      <c r="G315" s="11" t="s">
        <v>6</v>
      </c>
      <c r="H315" s="11" t="s">
        <v>261</v>
      </c>
      <c r="I315" s="12">
        <v>7</v>
      </c>
    </row>
    <row r="316" spans="1:18" s="45" customFormat="1" ht="19.95" customHeight="1">
      <c r="A316" s="79"/>
      <c r="B316" s="107" t="s">
        <v>41</v>
      </c>
      <c r="C316" s="73" t="s">
        <v>42</v>
      </c>
      <c r="D316" s="77"/>
      <c r="E316" s="77"/>
      <c r="F316" s="78"/>
      <c r="G316" s="11" t="s">
        <v>43</v>
      </c>
      <c r="H316" s="8" t="s">
        <v>262</v>
      </c>
      <c r="I316" s="12">
        <v>585</v>
      </c>
    </row>
    <row r="317" spans="1:18" s="45" customFormat="1" ht="19.95" customHeight="1">
      <c r="A317" s="79"/>
      <c r="B317" s="121"/>
      <c r="C317" s="107" t="s">
        <v>58</v>
      </c>
      <c r="D317" s="73" t="s">
        <v>59</v>
      </c>
      <c r="E317" s="77"/>
      <c r="F317" s="78"/>
      <c r="G317" s="11" t="s">
        <v>43</v>
      </c>
      <c r="H317" s="11" t="s">
        <v>261</v>
      </c>
      <c r="I317" s="12">
        <v>161</v>
      </c>
    </row>
    <row r="318" spans="1:18" s="45" customFormat="1" ht="19.95" customHeight="1">
      <c r="A318" s="79"/>
      <c r="B318" s="121"/>
      <c r="C318" s="124"/>
      <c r="D318" s="73" t="s">
        <v>73</v>
      </c>
      <c r="E318" s="77"/>
      <c r="F318" s="78"/>
      <c r="G318" s="11" t="s">
        <v>30</v>
      </c>
      <c r="H318" s="11" t="s">
        <v>261</v>
      </c>
      <c r="I318" s="12">
        <v>164</v>
      </c>
    </row>
    <row r="319" spans="1:18" s="45" customFormat="1" ht="19.95" customHeight="1">
      <c r="A319" s="79"/>
      <c r="B319" s="121"/>
      <c r="C319" s="107" t="s">
        <v>86</v>
      </c>
      <c r="D319" s="73" t="s">
        <v>87</v>
      </c>
      <c r="E319" s="77"/>
      <c r="F319" s="78"/>
      <c r="G319" s="11" t="s">
        <v>6</v>
      </c>
      <c r="H319" s="11" t="s">
        <v>261</v>
      </c>
      <c r="I319" s="12">
        <v>1</v>
      </c>
    </row>
    <row r="320" spans="1:18" s="45" customFormat="1" ht="19.95" customHeight="1">
      <c r="A320" s="79"/>
      <c r="B320" s="121"/>
      <c r="C320" s="117"/>
      <c r="D320" s="73" t="s">
        <v>98</v>
      </c>
      <c r="E320" s="77"/>
      <c r="F320" s="78"/>
      <c r="G320" s="11" t="s">
        <v>6</v>
      </c>
      <c r="H320" s="11" t="s">
        <v>261</v>
      </c>
      <c r="I320" s="12">
        <v>0</v>
      </c>
    </row>
    <row r="321" spans="1:9" s="45" customFormat="1" ht="19.95" customHeight="1">
      <c r="A321" s="80"/>
      <c r="B321" s="117"/>
      <c r="C321" s="73" t="s">
        <v>21</v>
      </c>
      <c r="D321" s="77"/>
      <c r="E321" s="77"/>
      <c r="F321" s="78"/>
      <c r="G321" s="11" t="s">
        <v>6</v>
      </c>
      <c r="H321" s="11" t="s">
        <v>261</v>
      </c>
      <c r="I321" s="12">
        <v>2</v>
      </c>
    </row>
    <row r="322" spans="1:9" s="45" customFormat="1" ht="19.95" customHeight="1">
      <c r="A322" s="70" t="s">
        <v>354</v>
      </c>
      <c r="B322" s="107" t="s">
        <v>121</v>
      </c>
      <c r="C322" s="73" t="s">
        <v>309</v>
      </c>
      <c r="D322" s="77"/>
      <c r="E322" s="77"/>
      <c r="F322" s="78"/>
      <c r="G322" s="11" t="s">
        <v>122</v>
      </c>
      <c r="H322" s="8" t="s">
        <v>262</v>
      </c>
      <c r="I322" s="12">
        <v>1870</v>
      </c>
    </row>
    <row r="323" spans="1:9" s="45" customFormat="1" ht="19.95" customHeight="1">
      <c r="A323" s="79"/>
      <c r="B323" s="121"/>
      <c r="C323" s="107" t="s">
        <v>58</v>
      </c>
      <c r="D323" s="73" t="s">
        <v>131</v>
      </c>
      <c r="E323" s="77"/>
      <c r="F323" s="78"/>
      <c r="G323" s="11" t="s">
        <v>122</v>
      </c>
      <c r="H323" s="8" t="s">
        <v>261</v>
      </c>
      <c r="I323" s="12">
        <v>867</v>
      </c>
    </row>
    <row r="324" spans="1:9" s="45" customFormat="1" ht="19.95" customHeight="1">
      <c r="A324" s="79"/>
      <c r="B324" s="121"/>
      <c r="C324" s="117"/>
      <c r="D324" s="73" t="s">
        <v>73</v>
      </c>
      <c r="E324" s="77"/>
      <c r="F324" s="78"/>
      <c r="G324" s="11" t="s">
        <v>30</v>
      </c>
      <c r="H324" s="8" t="s">
        <v>261</v>
      </c>
      <c r="I324" s="12">
        <v>1016</v>
      </c>
    </row>
    <row r="325" spans="1:9" s="45" customFormat="1" ht="19.95" customHeight="1">
      <c r="A325" s="80"/>
      <c r="B325" s="117"/>
      <c r="C325" s="56" t="s">
        <v>320</v>
      </c>
      <c r="D325" s="73" t="s">
        <v>87</v>
      </c>
      <c r="E325" s="77"/>
      <c r="F325" s="78"/>
      <c r="G325" s="11" t="s">
        <v>6</v>
      </c>
      <c r="H325" s="8" t="s">
        <v>261</v>
      </c>
      <c r="I325" s="12">
        <v>44</v>
      </c>
    </row>
    <row r="326" spans="1:9" s="45" customFormat="1" ht="49.95" hidden="1" customHeight="1">
      <c r="A326" s="148" t="s">
        <v>355</v>
      </c>
      <c r="B326" s="148"/>
      <c r="C326" s="148"/>
      <c r="D326" s="148"/>
      <c r="E326" s="148"/>
      <c r="F326" s="148"/>
      <c r="G326" s="148"/>
      <c r="H326" s="148"/>
      <c r="I326" s="148"/>
    </row>
    <row r="327" spans="1:9" s="45" customFormat="1" ht="19.95" customHeight="1">
      <c r="A327" s="70" t="s">
        <v>354</v>
      </c>
      <c r="B327" s="107" t="s">
        <v>80</v>
      </c>
      <c r="C327" s="56" t="s">
        <v>321</v>
      </c>
      <c r="D327" s="73" t="s">
        <v>98</v>
      </c>
      <c r="E327" s="77"/>
      <c r="F327" s="78"/>
      <c r="G327" s="11" t="s">
        <v>6</v>
      </c>
      <c r="H327" s="8" t="s">
        <v>261</v>
      </c>
      <c r="I327" s="12">
        <v>2</v>
      </c>
    </row>
    <row r="328" spans="1:9" s="45" customFormat="1" ht="19.95" customHeight="1">
      <c r="A328" s="79"/>
      <c r="B328" s="121"/>
      <c r="C328" s="73" t="s">
        <v>21</v>
      </c>
      <c r="D328" s="77"/>
      <c r="E328" s="77"/>
      <c r="F328" s="78"/>
      <c r="G328" s="11" t="s">
        <v>6</v>
      </c>
      <c r="H328" s="8" t="s">
        <v>261</v>
      </c>
      <c r="I328" s="12">
        <v>241</v>
      </c>
    </row>
    <row r="329" spans="1:9" s="45" customFormat="1" ht="19.95" customHeight="1">
      <c r="A329" s="79"/>
      <c r="B329" s="107" t="s">
        <v>90</v>
      </c>
      <c r="C329" s="73" t="s">
        <v>160</v>
      </c>
      <c r="D329" s="77"/>
      <c r="E329" s="77"/>
      <c r="F329" s="78"/>
      <c r="G329" s="11" t="s">
        <v>122</v>
      </c>
      <c r="H329" s="8" t="s">
        <v>262</v>
      </c>
      <c r="I329" s="12">
        <v>102</v>
      </c>
    </row>
    <row r="330" spans="1:9" s="45" customFormat="1" ht="19.95" customHeight="1">
      <c r="A330" s="79"/>
      <c r="B330" s="108"/>
      <c r="C330" s="107" t="s">
        <v>58</v>
      </c>
      <c r="D330" s="73" t="s">
        <v>131</v>
      </c>
      <c r="E330" s="77"/>
      <c r="F330" s="78"/>
      <c r="G330" s="11" t="s">
        <v>122</v>
      </c>
      <c r="H330" s="8" t="s">
        <v>261</v>
      </c>
      <c r="I330" s="12">
        <v>48</v>
      </c>
    </row>
    <row r="331" spans="1:9" s="45" customFormat="1" ht="19.95" customHeight="1">
      <c r="A331" s="79"/>
      <c r="B331" s="108"/>
      <c r="C331" s="124"/>
      <c r="D331" s="73" t="s">
        <v>73</v>
      </c>
      <c r="E331" s="77"/>
      <c r="F331" s="78"/>
      <c r="G331" s="11" t="s">
        <v>30</v>
      </c>
      <c r="H331" s="8" t="s">
        <v>261</v>
      </c>
      <c r="I331" s="12">
        <v>73</v>
      </c>
    </row>
    <row r="332" spans="1:9" s="45" customFormat="1" ht="19.95" customHeight="1">
      <c r="A332" s="79"/>
      <c r="B332" s="108"/>
      <c r="C332" s="107" t="s">
        <v>86</v>
      </c>
      <c r="D332" s="73" t="s">
        <v>87</v>
      </c>
      <c r="E332" s="77"/>
      <c r="F332" s="78"/>
      <c r="G332" s="11" t="s">
        <v>6</v>
      </c>
      <c r="H332" s="8" t="s">
        <v>261</v>
      </c>
      <c r="I332" s="12">
        <v>20</v>
      </c>
    </row>
    <row r="333" spans="1:9" s="45" customFormat="1" ht="19.95" customHeight="1">
      <c r="A333" s="79"/>
      <c r="B333" s="108"/>
      <c r="C333" s="124"/>
      <c r="D333" s="73" t="s">
        <v>98</v>
      </c>
      <c r="E333" s="77"/>
      <c r="F333" s="78"/>
      <c r="G333" s="11" t="s">
        <v>6</v>
      </c>
      <c r="H333" s="8" t="s">
        <v>261</v>
      </c>
      <c r="I333" s="12">
        <v>0</v>
      </c>
    </row>
    <row r="334" spans="1:9" s="45" customFormat="1" ht="19.95" customHeight="1">
      <c r="A334" s="80"/>
      <c r="B334" s="124"/>
      <c r="C334" s="73" t="s">
        <v>21</v>
      </c>
      <c r="D334" s="77"/>
      <c r="E334" s="77"/>
      <c r="F334" s="78"/>
      <c r="G334" s="11" t="s">
        <v>6</v>
      </c>
      <c r="H334" s="8" t="s">
        <v>261</v>
      </c>
      <c r="I334" s="12">
        <v>4</v>
      </c>
    </row>
    <row r="335" spans="1:9" s="45" customFormat="1" ht="19.95" customHeight="1">
      <c r="A335" s="70" t="s">
        <v>310</v>
      </c>
      <c r="B335" s="107" t="s">
        <v>190</v>
      </c>
      <c r="C335" s="73" t="s">
        <v>191</v>
      </c>
      <c r="D335" s="77"/>
      <c r="E335" s="77"/>
      <c r="F335" s="78"/>
      <c r="G335" s="11" t="s">
        <v>122</v>
      </c>
      <c r="H335" s="8" t="s">
        <v>262</v>
      </c>
      <c r="I335" s="12">
        <v>7</v>
      </c>
    </row>
    <row r="336" spans="1:9" s="45" customFormat="1" ht="19.95" customHeight="1">
      <c r="A336" s="79"/>
      <c r="B336" s="108"/>
      <c r="C336" s="73" t="s">
        <v>196</v>
      </c>
      <c r="D336" s="77"/>
      <c r="E336" s="77"/>
      <c r="F336" s="78"/>
      <c r="G336" s="11" t="s">
        <v>122</v>
      </c>
      <c r="H336" s="8" t="s">
        <v>262</v>
      </c>
      <c r="I336" s="12">
        <v>42</v>
      </c>
    </row>
    <row r="337" spans="1:9" s="45" customFormat="1" ht="19.95" customHeight="1">
      <c r="A337" s="79"/>
      <c r="B337" s="124"/>
      <c r="C337" s="73" t="s">
        <v>201</v>
      </c>
      <c r="D337" s="77"/>
      <c r="E337" s="77"/>
      <c r="F337" s="78"/>
      <c r="G337" s="11" t="s">
        <v>122</v>
      </c>
      <c r="H337" s="8" t="s">
        <v>262</v>
      </c>
      <c r="I337" s="12">
        <v>150</v>
      </c>
    </row>
    <row r="338" spans="1:9" s="45" customFormat="1" ht="19.95" customHeight="1">
      <c r="A338" s="79"/>
      <c r="B338" s="149" t="s">
        <v>206</v>
      </c>
      <c r="C338" s="73" t="s">
        <v>207</v>
      </c>
      <c r="D338" s="77"/>
      <c r="E338" s="77"/>
      <c r="F338" s="78"/>
      <c r="G338" s="11" t="s">
        <v>6</v>
      </c>
      <c r="H338" s="8" t="s">
        <v>261</v>
      </c>
      <c r="I338" s="12">
        <v>21</v>
      </c>
    </row>
    <row r="339" spans="1:9" s="45" customFormat="1" ht="19.95" customHeight="1">
      <c r="A339" s="79"/>
      <c r="B339" s="150"/>
      <c r="C339" s="73" t="s">
        <v>213</v>
      </c>
      <c r="D339" s="77"/>
      <c r="E339" s="77"/>
      <c r="F339" s="78"/>
      <c r="G339" s="11" t="s">
        <v>6</v>
      </c>
      <c r="H339" s="8" t="s">
        <v>261</v>
      </c>
      <c r="I339" s="12">
        <v>78</v>
      </c>
    </row>
    <row r="340" spans="1:9" s="45" customFormat="1" ht="19.95" customHeight="1">
      <c r="A340" s="79"/>
      <c r="B340" s="149" t="s">
        <v>220</v>
      </c>
      <c r="C340" s="73" t="s">
        <v>196</v>
      </c>
      <c r="D340" s="77"/>
      <c r="E340" s="77"/>
      <c r="F340" s="78"/>
      <c r="G340" s="11" t="s">
        <v>6</v>
      </c>
      <c r="H340" s="8" t="s">
        <v>261</v>
      </c>
      <c r="I340" s="12">
        <v>21</v>
      </c>
    </row>
    <row r="341" spans="1:9" s="45" customFormat="1" ht="19.95" customHeight="1">
      <c r="A341" s="79"/>
      <c r="B341" s="150"/>
      <c r="C341" s="73" t="s">
        <v>201</v>
      </c>
      <c r="D341" s="77"/>
      <c r="E341" s="77"/>
      <c r="F341" s="78"/>
      <c r="G341" s="11" t="s">
        <v>6</v>
      </c>
      <c r="H341" s="8" t="s">
        <v>261</v>
      </c>
      <c r="I341" s="12">
        <v>78</v>
      </c>
    </row>
    <row r="342" spans="1:9" s="45" customFormat="1" ht="19.95" customHeight="1">
      <c r="A342" s="79"/>
      <c r="B342" s="107" t="s">
        <v>231</v>
      </c>
      <c r="C342" s="126" t="s">
        <v>191</v>
      </c>
      <c r="D342" s="134"/>
      <c r="E342" s="134"/>
      <c r="F342" s="70"/>
      <c r="G342" s="11" t="s">
        <v>45</v>
      </c>
      <c r="H342" s="8" t="s">
        <v>261</v>
      </c>
      <c r="I342" s="12">
        <v>1</v>
      </c>
    </row>
    <row r="343" spans="1:9" s="45" customFormat="1" ht="19.95" customHeight="1">
      <c r="A343" s="79"/>
      <c r="B343" s="121"/>
      <c r="C343" s="105"/>
      <c r="D343" s="135"/>
      <c r="E343" s="135"/>
      <c r="F343" s="80"/>
      <c r="G343" s="11" t="s">
        <v>60</v>
      </c>
      <c r="H343" s="8" t="s">
        <v>261</v>
      </c>
      <c r="I343" s="12">
        <v>1</v>
      </c>
    </row>
    <row r="344" spans="1:9" s="45" customFormat="1" ht="19.95" customHeight="1">
      <c r="A344" s="79"/>
      <c r="B344" s="121"/>
      <c r="C344" s="126" t="s">
        <v>243</v>
      </c>
      <c r="D344" s="134"/>
      <c r="E344" s="134"/>
      <c r="F344" s="70"/>
      <c r="G344" s="11" t="s">
        <v>45</v>
      </c>
      <c r="H344" s="8" t="s">
        <v>261</v>
      </c>
      <c r="I344" s="12">
        <v>7</v>
      </c>
    </row>
    <row r="345" spans="1:9" s="45" customFormat="1" ht="19.95" customHeight="1">
      <c r="A345" s="79"/>
      <c r="B345" s="121"/>
      <c r="C345" s="105"/>
      <c r="D345" s="135"/>
      <c r="E345" s="135"/>
      <c r="F345" s="80"/>
      <c r="G345" s="11" t="s">
        <v>60</v>
      </c>
      <c r="H345" s="8" t="s">
        <v>261</v>
      </c>
      <c r="I345" s="12">
        <v>7</v>
      </c>
    </row>
    <row r="346" spans="1:9" s="45" customFormat="1" ht="19.95" customHeight="1">
      <c r="A346" s="79"/>
      <c r="B346" s="121"/>
      <c r="C346" s="126" t="s">
        <v>201</v>
      </c>
      <c r="D346" s="134"/>
      <c r="E346" s="134"/>
      <c r="F346" s="70"/>
      <c r="G346" s="11" t="s">
        <v>45</v>
      </c>
      <c r="H346" s="8" t="s">
        <v>261</v>
      </c>
      <c r="I346" s="12">
        <v>29</v>
      </c>
    </row>
    <row r="347" spans="1:9" s="45" customFormat="1" ht="19.95" customHeight="1">
      <c r="A347" s="79"/>
      <c r="B347" s="121"/>
      <c r="C347" s="105"/>
      <c r="D347" s="135"/>
      <c r="E347" s="135"/>
      <c r="F347" s="80"/>
      <c r="G347" s="11" t="s">
        <v>60</v>
      </c>
      <c r="H347" s="8" t="s">
        <v>261</v>
      </c>
      <c r="I347" s="12">
        <v>29</v>
      </c>
    </row>
    <row r="348" spans="1:9" s="45" customFormat="1" ht="19.95" customHeight="1">
      <c r="A348" s="79"/>
      <c r="B348" s="121"/>
      <c r="C348" s="73" t="s">
        <v>254</v>
      </c>
      <c r="D348" s="77"/>
      <c r="E348" s="77"/>
      <c r="F348" s="78"/>
      <c r="G348" s="11" t="s">
        <v>6</v>
      </c>
      <c r="H348" s="8" t="s">
        <v>261</v>
      </c>
      <c r="I348" s="12">
        <v>401</v>
      </c>
    </row>
    <row r="349" spans="1:9" s="45" customFormat="1" ht="19.95" customHeight="1">
      <c r="A349" s="79"/>
      <c r="B349" s="121"/>
      <c r="C349" s="73" t="s">
        <v>311</v>
      </c>
      <c r="D349" s="77"/>
      <c r="E349" s="77"/>
      <c r="F349" s="78"/>
      <c r="G349" s="11" t="s">
        <v>6</v>
      </c>
      <c r="H349" s="8" t="s">
        <v>261</v>
      </c>
      <c r="I349" s="12">
        <v>0</v>
      </c>
    </row>
    <row r="350" spans="1:9" s="45" customFormat="1" ht="19.95" customHeight="1">
      <c r="A350" s="79"/>
      <c r="B350" s="121"/>
      <c r="C350" s="73" t="s">
        <v>256</v>
      </c>
      <c r="D350" s="77"/>
      <c r="E350" s="77"/>
      <c r="F350" s="78"/>
      <c r="G350" s="11" t="s">
        <v>6</v>
      </c>
      <c r="H350" s="8" t="s">
        <v>261</v>
      </c>
      <c r="I350" s="12">
        <v>1647</v>
      </c>
    </row>
    <row r="351" spans="1:9" s="45" customFormat="1" ht="19.95" customHeight="1">
      <c r="A351" s="79"/>
      <c r="B351" s="121"/>
      <c r="C351" s="73" t="s">
        <v>258</v>
      </c>
      <c r="D351" s="77"/>
      <c r="E351" s="77"/>
      <c r="F351" s="78"/>
      <c r="G351" s="11" t="s">
        <v>6</v>
      </c>
      <c r="H351" s="8" t="s">
        <v>261</v>
      </c>
      <c r="I351" s="12">
        <v>14</v>
      </c>
    </row>
    <row r="352" spans="1:9" s="45" customFormat="1" ht="19.95" customHeight="1">
      <c r="A352" s="79"/>
      <c r="B352" s="121"/>
      <c r="C352" s="118" t="s">
        <v>312</v>
      </c>
      <c r="D352" s="118"/>
      <c r="E352" s="118"/>
      <c r="F352" s="118"/>
      <c r="G352" s="11" t="s">
        <v>6</v>
      </c>
      <c r="H352" s="8" t="s">
        <v>261</v>
      </c>
      <c r="I352" s="12">
        <v>27</v>
      </c>
    </row>
    <row r="353" spans="1:9" s="45" customFormat="1" ht="19.95" customHeight="1">
      <c r="A353" s="79"/>
      <c r="B353" s="117"/>
      <c r="C353" s="118" t="s">
        <v>313</v>
      </c>
      <c r="D353" s="118"/>
      <c r="E353" s="118"/>
      <c r="F353" s="118"/>
      <c r="G353" s="11" t="s">
        <v>6</v>
      </c>
      <c r="H353" s="8" t="s">
        <v>261</v>
      </c>
      <c r="I353" s="12">
        <v>2</v>
      </c>
    </row>
    <row r="354" spans="1:9" s="45" customFormat="1" ht="19.95" customHeight="1">
      <c r="A354" s="79"/>
      <c r="B354" s="126" t="s">
        <v>44</v>
      </c>
      <c r="C354" s="134"/>
      <c r="D354" s="134"/>
      <c r="E354" s="134"/>
      <c r="F354" s="70"/>
      <c r="G354" s="11" t="s">
        <v>45</v>
      </c>
      <c r="H354" s="8" t="s">
        <v>261</v>
      </c>
      <c r="I354" s="12">
        <v>0</v>
      </c>
    </row>
    <row r="355" spans="1:9" s="45" customFormat="1" ht="19.95" customHeight="1">
      <c r="A355" s="79"/>
      <c r="B355" s="105"/>
      <c r="C355" s="135"/>
      <c r="D355" s="135"/>
      <c r="E355" s="135"/>
      <c r="F355" s="80"/>
      <c r="G355" s="11" t="s">
        <v>60</v>
      </c>
      <c r="H355" s="8" t="s">
        <v>261</v>
      </c>
      <c r="I355" s="12">
        <v>0</v>
      </c>
    </row>
    <row r="356" spans="1:9" s="45" customFormat="1" ht="19.95" customHeight="1">
      <c r="A356" s="79"/>
      <c r="B356" s="126" t="s">
        <v>74</v>
      </c>
      <c r="C356" s="134"/>
      <c r="D356" s="134"/>
      <c r="E356" s="134"/>
      <c r="F356" s="70"/>
      <c r="G356" s="11" t="s">
        <v>75</v>
      </c>
      <c r="H356" s="8" t="s">
        <v>261</v>
      </c>
      <c r="I356" s="12">
        <v>6</v>
      </c>
    </row>
    <row r="357" spans="1:9" s="45" customFormat="1" ht="19.95" customHeight="1">
      <c r="A357" s="79"/>
      <c r="B357" s="105"/>
      <c r="C357" s="135"/>
      <c r="D357" s="135"/>
      <c r="E357" s="135"/>
      <c r="F357" s="80"/>
      <c r="G357" s="11" t="s">
        <v>88</v>
      </c>
      <c r="H357" s="8" t="s">
        <v>261</v>
      </c>
      <c r="I357" s="12">
        <v>910</v>
      </c>
    </row>
    <row r="358" spans="1:9" s="45" customFormat="1" ht="19.95" customHeight="1">
      <c r="A358" s="79"/>
      <c r="B358" s="126" t="s">
        <v>99</v>
      </c>
      <c r="C358" s="134"/>
      <c r="D358" s="134"/>
      <c r="E358" s="134"/>
      <c r="F358" s="70"/>
      <c r="G358" s="11" t="s">
        <v>75</v>
      </c>
      <c r="H358" s="8" t="s">
        <v>261</v>
      </c>
      <c r="I358" s="12">
        <v>3</v>
      </c>
    </row>
    <row r="359" spans="1:9" s="45" customFormat="1" ht="19.95" customHeight="1">
      <c r="A359" s="80"/>
      <c r="B359" s="105"/>
      <c r="C359" s="135"/>
      <c r="D359" s="135"/>
      <c r="E359" s="135"/>
      <c r="F359" s="80"/>
      <c r="G359" s="11" t="s">
        <v>88</v>
      </c>
      <c r="H359" s="8" t="s">
        <v>261</v>
      </c>
      <c r="I359" s="12">
        <v>386</v>
      </c>
    </row>
    <row r="360" spans="1:9" s="45" customFormat="1" ht="19.95" customHeight="1">
      <c r="A360" s="100" t="s">
        <v>164</v>
      </c>
      <c r="B360" s="100"/>
      <c r="C360" s="100"/>
      <c r="D360" s="100"/>
      <c r="E360" s="100"/>
      <c r="F360" s="101"/>
      <c r="G360" s="7" t="s">
        <v>165</v>
      </c>
      <c r="H360" s="8" t="s">
        <v>262</v>
      </c>
      <c r="I360" s="9">
        <v>300</v>
      </c>
    </row>
    <row r="361" spans="1:9" s="45" customFormat="1" ht="19.95" customHeight="1">
      <c r="A361" s="100" t="s">
        <v>171</v>
      </c>
      <c r="B361" s="100"/>
      <c r="C361" s="100"/>
      <c r="D361" s="100"/>
      <c r="E361" s="100"/>
      <c r="F361" s="101"/>
      <c r="G361" s="7" t="s">
        <v>172</v>
      </c>
      <c r="H361" s="8" t="s">
        <v>261</v>
      </c>
      <c r="I361" s="9">
        <v>63</v>
      </c>
    </row>
    <row r="362" spans="1:9" s="45" customFormat="1" ht="49.95" hidden="1" customHeight="1">
      <c r="A362" s="148"/>
      <c r="B362" s="148"/>
      <c r="C362" s="148"/>
      <c r="D362" s="148"/>
      <c r="E362" s="148"/>
      <c r="F362" s="148"/>
      <c r="G362" s="148"/>
      <c r="H362" s="148"/>
      <c r="I362" s="148"/>
    </row>
    <row r="363" spans="1:9" s="45" customFormat="1" ht="19.95" customHeight="1">
      <c r="A363" s="70" t="s">
        <v>123</v>
      </c>
      <c r="B363" s="107" t="s">
        <v>124</v>
      </c>
      <c r="C363" s="107" t="s">
        <v>125</v>
      </c>
      <c r="D363" s="73" t="s">
        <v>126</v>
      </c>
      <c r="E363" s="77"/>
      <c r="F363" s="78"/>
      <c r="G363" s="11" t="s">
        <v>17</v>
      </c>
      <c r="H363" s="8" t="s">
        <v>261</v>
      </c>
      <c r="I363" s="12">
        <v>1</v>
      </c>
    </row>
    <row r="364" spans="1:9" s="45" customFormat="1" ht="19.95" customHeight="1">
      <c r="A364" s="79"/>
      <c r="B364" s="121"/>
      <c r="C364" s="121"/>
      <c r="D364" s="126" t="s">
        <v>132</v>
      </c>
      <c r="E364" s="134"/>
      <c r="F364" s="70"/>
      <c r="G364" s="11" t="s">
        <v>133</v>
      </c>
      <c r="H364" s="8" t="s">
        <v>261</v>
      </c>
      <c r="I364" s="12">
        <v>225</v>
      </c>
    </row>
    <row r="365" spans="1:9" s="45" customFormat="1" ht="19.95" customHeight="1">
      <c r="A365" s="79"/>
      <c r="B365" s="121"/>
      <c r="C365" s="117"/>
      <c r="D365" s="57"/>
      <c r="E365" s="73" t="s">
        <v>143</v>
      </c>
      <c r="F365" s="75"/>
      <c r="G365" s="11" t="s">
        <v>133</v>
      </c>
      <c r="H365" s="8" t="s">
        <v>261</v>
      </c>
      <c r="I365" s="12">
        <v>225</v>
      </c>
    </row>
    <row r="366" spans="1:9" s="45" customFormat="1" ht="19.95" customHeight="1">
      <c r="A366" s="79"/>
      <c r="B366" s="121"/>
      <c r="C366" s="107" t="s">
        <v>149</v>
      </c>
      <c r="D366" s="73" t="s">
        <v>126</v>
      </c>
      <c r="E366" s="77"/>
      <c r="F366" s="78"/>
      <c r="G366" s="11" t="s">
        <v>17</v>
      </c>
      <c r="H366" s="8" t="s">
        <v>261</v>
      </c>
      <c r="I366" s="12">
        <v>0</v>
      </c>
    </row>
    <row r="367" spans="1:9" s="45" customFormat="1" ht="19.95" customHeight="1">
      <c r="A367" s="79"/>
      <c r="B367" s="121"/>
      <c r="C367" s="108"/>
      <c r="D367" s="126" t="s">
        <v>132</v>
      </c>
      <c r="E367" s="134"/>
      <c r="F367" s="70"/>
      <c r="G367" s="11" t="s">
        <v>133</v>
      </c>
      <c r="H367" s="8" t="s">
        <v>261</v>
      </c>
      <c r="I367" s="16">
        <v>0</v>
      </c>
    </row>
    <row r="368" spans="1:9" s="45" customFormat="1" ht="19.95" customHeight="1">
      <c r="A368" s="79"/>
      <c r="B368" s="121"/>
      <c r="C368" s="124"/>
      <c r="D368" s="57"/>
      <c r="E368" s="73" t="s">
        <v>143</v>
      </c>
      <c r="F368" s="75"/>
      <c r="G368" s="11" t="s">
        <v>133</v>
      </c>
      <c r="H368" s="8" t="s">
        <v>261</v>
      </c>
      <c r="I368" s="16">
        <v>0</v>
      </c>
    </row>
    <row r="369" spans="1:9" s="45" customFormat="1" ht="19.95" customHeight="1">
      <c r="A369" s="79"/>
      <c r="B369" s="121"/>
      <c r="C369" s="107" t="s">
        <v>161</v>
      </c>
      <c r="D369" s="73" t="s">
        <v>126</v>
      </c>
      <c r="E369" s="77"/>
      <c r="F369" s="78"/>
      <c r="G369" s="11" t="s">
        <v>17</v>
      </c>
      <c r="H369" s="8" t="s">
        <v>261</v>
      </c>
      <c r="I369" s="12">
        <v>1</v>
      </c>
    </row>
    <row r="370" spans="1:9" s="45" customFormat="1" ht="19.95" customHeight="1">
      <c r="A370" s="80"/>
      <c r="B370" s="117"/>
      <c r="C370" s="108"/>
      <c r="D370" s="126" t="s">
        <v>132</v>
      </c>
      <c r="E370" s="134"/>
      <c r="F370" s="70"/>
      <c r="G370" s="11" t="s">
        <v>133</v>
      </c>
      <c r="H370" s="8" t="s">
        <v>261</v>
      </c>
      <c r="I370" s="12">
        <v>225</v>
      </c>
    </row>
    <row r="371" spans="1:9" s="45" customFormat="1" ht="19.95" customHeight="1">
      <c r="A371" s="70" t="s">
        <v>183</v>
      </c>
      <c r="B371" s="107" t="s">
        <v>184</v>
      </c>
      <c r="C371" s="73" t="s">
        <v>5</v>
      </c>
      <c r="D371" s="77"/>
      <c r="E371" s="77"/>
      <c r="F371" s="78"/>
      <c r="G371" s="11" t="s">
        <v>26</v>
      </c>
      <c r="H371" s="8" t="s">
        <v>261</v>
      </c>
      <c r="I371" s="12">
        <f>SUM(I372:I383)</f>
        <v>146650296</v>
      </c>
    </row>
    <row r="372" spans="1:9" s="45" customFormat="1" ht="19.95" customHeight="1">
      <c r="A372" s="79"/>
      <c r="B372" s="121"/>
      <c r="C372" s="73" t="s">
        <v>61</v>
      </c>
      <c r="D372" s="77"/>
      <c r="E372" s="77"/>
      <c r="F372" s="78"/>
      <c r="G372" s="11" t="s">
        <v>26</v>
      </c>
      <c r="H372" s="8" t="s">
        <v>261</v>
      </c>
      <c r="I372" s="12">
        <v>30367308</v>
      </c>
    </row>
    <row r="373" spans="1:9" s="45" customFormat="1" ht="19.95" customHeight="1">
      <c r="A373" s="79"/>
      <c r="B373" s="121"/>
      <c r="C373" s="73" t="s">
        <v>78</v>
      </c>
      <c r="D373" s="77"/>
      <c r="E373" s="77"/>
      <c r="F373" s="78"/>
      <c r="G373" s="11" t="s">
        <v>26</v>
      </c>
      <c r="H373" s="8" t="s">
        <v>261</v>
      </c>
      <c r="I373" s="12">
        <v>16295364</v>
      </c>
    </row>
    <row r="374" spans="1:9" s="45" customFormat="1" ht="19.95" customHeight="1">
      <c r="A374" s="79"/>
      <c r="B374" s="121"/>
      <c r="C374" s="73" t="s">
        <v>89</v>
      </c>
      <c r="D374" s="77"/>
      <c r="E374" s="77"/>
      <c r="F374" s="78"/>
      <c r="G374" s="11" t="s">
        <v>26</v>
      </c>
      <c r="H374" s="8" t="s">
        <v>261</v>
      </c>
      <c r="I374" s="12">
        <v>176143</v>
      </c>
    </row>
    <row r="375" spans="1:9" s="45" customFormat="1" ht="19.95" customHeight="1">
      <c r="A375" s="79"/>
      <c r="B375" s="121"/>
      <c r="C375" s="73" t="s">
        <v>100</v>
      </c>
      <c r="D375" s="77"/>
      <c r="E375" s="77"/>
      <c r="F375" s="78"/>
      <c r="G375" s="11" t="s">
        <v>26</v>
      </c>
      <c r="H375" s="8" t="s">
        <v>261</v>
      </c>
      <c r="I375" s="12">
        <v>17357735</v>
      </c>
    </row>
    <row r="376" spans="1:9" s="45" customFormat="1" ht="19.95" customHeight="1">
      <c r="A376" s="79"/>
      <c r="B376" s="121"/>
      <c r="C376" s="73" t="s">
        <v>109</v>
      </c>
      <c r="D376" s="77"/>
      <c r="E376" s="77"/>
      <c r="F376" s="78"/>
      <c r="G376" s="11" t="s">
        <v>26</v>
      </c>
      <c r="H376" s="8" t="s">
        <v>261</v>
      </c>
      <c r="I376" s="12">
        <v>131494</v>
      </c>
    </row>
    <row r="377" spans="1:9" s="45" customFormat="1" ht="19.95" customHeight="1">
      <c r="A377" s="79"/>
      <c r="B377" s="121"/>
      <c r="C377" s="73" t="s">
        <v>208</v>
      </c>
      <c r="D377" s="77"/>
      <c r="E377" s="77"/>
      <c r="F377" s="78"/>
      <c r="G377" s="11" t="s">
        <v>26</v>
      </c>
      <c r="H377" s="8" t="s">
        <v>261</v>
      </c>
      <c r="I377" s="12">
        <v>7808195</v>
      </c>
    </row>
    <row r="378" spans="1:9" s="45" customFormat="1" ht="19.95" customHeight="1">
      <c r="A378" s="79"/>
      <c r="B378" s="121"/>
      <c r="C378" s="73" t="s">
        <v>134</v>
      </c>
      <c r="D378" s="77"/>
      <c r="E378" s="77"/>
      <c r="F378" s="78"/>
      <c r="G378" s="11" t="s">
        <v>26</v>
      </c>
      <c r="H378" s="8" t="s">
        <v>261</v>
      </c>
      <c r="I378" s="12">
        <v>406842</v>
      </c>
    </row>
    <row r="379" spans="1:9" s="45" customFormat="1" ht="19.95" customHeight="1">
      <c r="A379" s="79"/>
      <c r="B379" s="121"/>
      <c r="C379" s="73" t="s">
        <v>221</v>
      </c>
      <c r="D379" s="77"/>
      <c r="E379" s="77"/>
      <c r="F379" s="78"/>
      <c r="G379" s="11" t="s">
        <v>26</v>
      </c>
      <c r="H379" s="8" t="s">
        <v>261</v>
      </c>
      <c r="I379" s="12">
        <v>28304876</v>
      </c>
    </row>
    <row r="380" spans="1:9" s="45" customFormat="1" ht="19.95" customHeight="1">
      <c r="A380" s="79"/>
      <c r="B380" s="121"/>
      <c r="C380" s="73" t="s">
        <v>227</v>
      </c>
      <c r="D380" s="77"/>
      <c r="E380" s="77"/>
      <c r="F380" s="78"/>
      <c r="G380" s="11" t="s">
        <v>26</v>
      </c>
      <c r="H380" s="8" t="s">
        <v>261</v>
      </c>
      <c r="I380" s="12">
        <v>1818474</v>
      </c>
    </row>
    <row r="381" spans="1:9" s="45" customFormat="1" ht="19.95" customHeight="1">
      <c r="A381" s="79"/>
      <c r="B381" s="121"/>
      <c r="C381" s="73" t="s">
        <v>342</v>
      </c>
      <c r="D381" s="77"/>
      <c r="E381" s="77"/>
      <c r="F381" s="78"/>
      <c r="G381" s="11" t="s">
        <v>26</v>
      </c>
      <c r="H381" s="8" t="s">
        <v>261</v>
      </c>
      <c r="I381" s="12">
        <v>0</v>
      </c>
    </row>
    <row r="382" spans="1:9" s="45" customFormat="1" ht="19.95" customHeight="1">
      <c r="A382" s="79"/>
      <c r="B382" s="121"/>
      <c r="C382" s="73" t="s">
        <v>25</v>
      </c>
      <c r="D382" s="77"/>
      <c r="E382" s="77"/>
      <c r="F382" s="78"/>
      <c r="G382" s="11" t="s">
        <v>26</v>
      </c>
      <c r="H382" s="8" t="s">
        <v>261</v>
      </c>
      <c r="I382" s="12">
        <v>5618784</v>
      </c>
    </row>
    <row r="383" spans="1:9" s="45" customFormat="1" ht="19.95" customHeight="1">
      <c r="A383" s="79"/>
      <c r="B383" s="117"/>
      <c r="C383" s="73" t="s">
        <v>24</v>
      </c>
      <c r="D383" s="77"/>
      <c r="E383" s="77"/>
      <c r="F383" s="78"/>
      <c r="G383" s="11" t="s">
        <v>26</v>
      </c>
      <c r="H383" s="8" t="s">
        <v>261</v>
      </c>
      <c r="I383" s="12">
        <v>38365081</v>
      </c>
    </row>
    <row r="384" spans="1:9" s="45" customFormat="1" ht="19.95" customHeight="1">
      <c r="A384" s="79"/>
      <c r="B384" s="107" t="s">
        <v>244</v>
      </c>
      <c r="C384" s="107" t="s">
        <v>126</v>
      </c>
      <c r="D384" s="73" t="s">
        <v>5</v>
      </c>
      <c r="E384" s="77"/>
      <c r="F384" s="78"/>
      <c r="G384" s="11" t="s">
        <v>17</v>
      </c>
      <c r="H384" s="8" t="s">
        <v>261</v>
      </c>
      <c r="I384" s="12">
        <f>SUM(I385:I396)</f>
        <v>5135</v>
      </c>
    </row>
    <row r="385" spans="1:9" s="45" customFormat="1" ht="19.95" customHeight="1">
      <c r="A385" s="79"/>
      <c r="B385" s="121"/>
      <c r="C385" s="121"/>
      <c r="D385" s="73" t="s">
        <v>61</v>
      </c>
      <c r="E385" s="77"/>
      <c r="F385" s="78"/>
      <c r="G385" s="11" t="s">
        <v>17</v>
      </c>
      <c r="H385" s="8" t="s">
        <v>261</v>
      </c>
      <c r="I385" s="12">
        <v>1411</v>
      </c>
    </row>
    <row r="386" spans="1:9" s="45" customFormat="1" ht="19.95" customHeight="1">
      <c r="A386" s="79"/>
      <c r="B386" s="121"/>
      <c r="C386" s="121"/>
      <c r="D386" s="73" t="s">
        <v>78</v>
      </c>
      <c r="E386" s="77"/>
      <c r="F386" s="78"/>
      <c r="G386" s="11" t="s">
        <v>17</v>
      </c>
      <c r="H386" s="8" t="s">
        <v>261</v>
      </c>
      <c r="I386" s="12">
        <v>545</v>
      </c>
    </row>
    <row r="387" spans="1:9" s="45" customFormat="1" ht="19.95" customHeight="1">
      <c r="A387" s="79"/>
      <c r="B387" s="121"/>
      <c r="C387" s="121"/>
      <c r="D387" s="73" t="s">
        <v>89</v>
      </c>
      <c r="E387" s="77"/>
      <c r="F387" s="78"/>
      <c r="G387" s="11" t="s">
        <v>17</v>
      </c>
      <c r="H387" s="8" t="s">
        <v>261</v>
      </c>
      <c r="I387" s="12">
        <v>377</v>
      </c>
    </row>
    <row r="388" spans="1:9" s="45" customFormat="1" ht="19.95" customHeight="1">
      <c r="A388" s="79"/>
      <c r="B388" s="121"/>
      <c r="C388" s="121"/>
      <c r="D388" s="73" t="s">
        <v>100</v>
      </c>
      <c r="E388" s="77"/>
      <c r="F388" s="78"/>
      <c r="G388" s="11" t="s">
        <v>17</v>
      </c>
      <c r="H388" s="8" t="s">
        <v>261</v>
      </c>
      <c r="I388" s="12">
        <v>175</v>
      </c>
    </row>
    <row r="389" spans="1:9" s="45" customFormat="1" ht="19.95" customHeight="1">
      <c r="A389" s="79"/>
      <c r="B389" s="121"/>
      <c r="C389" s="121"/>
      <c r="D389" s="73" t="s">
        <v>109</v>
      </c>
      <c r="E389" s="77"/>
      <c r="F389" s="78"/>
      <c r="G389" s="11" t="s">
        <v>17</v>
      </c>
      <c r="H389" s="8" t="s">
        <v>261</v>
      </c>
      <c r="I389" s="12">
        <v>2</v>
      </c>
    </row>
    <row r="390" spans="1:9" s="45" customFormat="1" ht="19.95" customHeight="1">
      <c r="A390" s="79"/>
      <c r="B390" s="121"/>
      <c r="C390" s="121"/>
      <c r="D390" s="73" t="s">
        <v>127</v>
      </c>
      <c r="E390" s="77"/>
      <c r="F390" s="78"/>
      <c r="G390" s="11" t="s">
        <v>17</v>
      </c>
      <c r="H390" s="8" t="s">
        <v>261</v>
      </c>
      <c r="I390" s="12">
        <v>126</v>
      </c>
    </row>
    <row r="391" spans="1:9" s="45" customFormat="1" ht="19.95" customHeight="1">
      <c r="A391" s="79"/>
      <c r="B391" s="121"/>
      <c r="C391" s="121"/>
      <c r="D391" s="73" t="s">
        <v>134</v>
      </c>
      <c r="E391" s="77"/>
      <c r="F391" s="78"/>
      <c r="G391" s="11" t="s">
        <v>17</v>
      </c>
      <c r="H391" s="8" t="s">
        <v>261</v>
      </c>
      <c r="I391" s="12">
        <v>8</v>
      </c>
    </row>
    <row r="392" spans="1:9" s="45" customFormat="1" ht="19.95" customHeight="1">
      <c r="A392" s="79"/>
      <c r="B392" s="121"/>
      <c r="C392" s="121"/>
      <c r="D392" s="73" t="s">
        <v>22</v>
      </c>
      <c r="E392" s="77"/>
      <c r="F392" s="78"/>
      <c r="G392" s="11" t="s">
        <v>17</v>
      </c>
      <c r="H392" s="8" t="s">
        <v>261</v>
      </c>
      <c r="I392" s="12">
        <v>4</v>
      </c>
    </row>
    <row r="393" spans="1:9" s="45" customFormat="1" ht="19.95" customHeight="1">
      <c r="A393" s="79"/>
      <c r="B393" s="121"/>
      <c r="C393" s="121"/>
      <c r="D393" s="73" t="s">
        <v>46</v>
      </c>
      <c r="E393" s="77"/>
      <c r="F393" s="78"/>
      <c r="G393" s="11" t="s">
        <v>17</v>
      </c>
      <c r="H393" s="7" t="s">
        <v>261</v>
      </c>
      <c r="I393" s="12">
        <v>1</v>
      </c>
    </row>
    <row r="394" spans="1:9" s="45" customFormat="1" ht="19.95" customHeight="1">
      <c r="A394" s="79"/>
      <c r="B394" s="121"/>
      <c r="C394" s="121"/>
      <c r="D394" s="73" t="s">
        <v>342</v>
      </c>
      <c r="E394" s="77"/>
      <c r="F394" s="78"/>
      <c r="G394" s="11" t="s">
        <v>17</v>
      </c>
      <c r="H394" s="8" t="s">
        <v>261</v>
      </c>
      <c r="I394" s="12">
        <v>0</v>
      </c>
    </row>
    <row r="395" spans="1:9" s="45" customFormat="1" ht="19.95" customHeight="1">
      <c r="A395" s="79"/>
      <c r="B395" s="121"/>
      <c r="C395" s="121"/>
      <c r="D395" s="73" t="s">
        <v>25</v>
      </c>
      <c r="E395" s="77"/>
      <c r="F395" s="78"/>
      <c r="G395" s="11" t="s">
        <v>17</v>
      </c>
      <c r="H395" s="8" t="s">
        <v>261</v>
      </c>
      <c r="I395" s="12">
        <v>3</v>
      </c>
    </row>
    <row r="396" spans="1:9" s="45" customFormat="1" ht="19.95" customHeight="1">
      <c r="A396" s="79"/>
      <c r="B396" s="121"/>
      <c r="C396" s="117"/>
      <c r="D396" s="73" t="s">
        <v>24</v>
      </c>
      <c r="E396" s="77"/>
      <c r="F396" s="78"/>
      <c r="G396" s="11" t="s">
        <v>17</v>
      </c>
      <c r="H396" s="8" t="s">
        <v>261</v>
      </c>
      <c r="I396" s="12">
        <v>2483</v>
      </c>
    </row>
    <row r="397" spans="1:9" s="45" customFormat="1" ht="19.95" customHeight="1">
      <c r="A397" s="80"/>
      <c r="B397" s="117"/>
      <c r="C397" s="58"/>
      <c r="D397" s="73" t="s">
        <v>5</v>
      </c>
      <c r="E397" s="77"/>
      <c r="F397" s="78"/>
      <c r="G397" s="11" t="s">
        <v>77</v>
      </c>
      <c r="H397" s="8" t="s">
        <v>261</v>
      </c>
      <c r="I397" s="12">
        <f>SUM(I399:I402,I403:I410)</f>
        <v>1492764</v>
      </c>
    </row>
    <row r="398" spans="1:9" s="45" customFormat="1" ht="49.95" hidden="1" customHeight="1">
      <c r="A398" s="33"/>
      <c r="B398" s="33"/>
      <c r="C398" s="33"/>
      <c r="D398" s="33"/>
      <c r="E398" s="33"/>
      <c r="F398" s="33"/>
      <c r="G398" s="15"/>
      <c r="H398" s="15"/>
      <c r="I398" s="15"/>
    </row>
    <row r="399" spans="1:9" s="45" customFormat="1" ht="19.95" customHeight="1">
      <c r="A399" s="79" t="s">
        <v>183</v>
      </c>
      <c r="B399" s="121" t="s">
        <v>244</v>
      </c>
      <c r="C399" s="121" t="s">
        <v>76</v>
      </c>
      <c r="D399" s="73" t="s">
        <v>61</v>
      </c>
      <c r="E399" s="77"/>
      <c r="F399" s="78"/>
      <c r="G399" s="11" t="s">
        <v>77</v>
      </c>
      <c r="H399" s="8" t="s">
        <v>261</v>
      </c>
      <c r="I399" s="12">
        <v>681148</v>
      </c>
    </row>
    <row r="400" spans="1:9" s="45" customFormat="1" ht="19.95" customHeight="1">
      <c r="A400" s="79"/>
      <c r="B400" s="121"/>
      <c r="C400" s="121"/>
      <c r="D400" s="73" t="s">
        <v>78</v>
      </c>
      <c r="E400" s="77"/>
      <c r="F400" s="78"/>
      <c r="G400" s="11" t="s">
        <v>77</v>
      </c>
      <c r="H400" s="8" t="s">
        <v>261</v>
      </c>
      <c r="I400" s="12">
        <v>165608</v>
      </c>
    </row>
    <row r="401" spans="1:9" s="45" customFormat="1" ht="19.95" customHeight="1">
      <c r="A401" s="79"/>
      <c r="B401" s="121"/>
      <c r="C401" s="121"/>
      <c r="D401" s="73" t="s">
        <v>89</v>
      </c>
      <c r="E401" s="77"/>
      <c r="F401" s="78"/>
      <c r="G401" s="11" t="s">
        <v>77</v>
      </c>
      <c r="H401" s="8" t="s">
        <v>261</v>
      </c>
      <c r="I401" s="12">
        <v>91034</v>
      </c>
    </row>
    <row r="402" spans="1:9" s="45" customFormat="1" ht="19.95" customHeight="1">
      <c r="A402" s="79"/>
      <c r="B402" s="121"/>
      <c r="C402" s="121"/>
      <c r="D402" s="73" t="s">
        <v>100</v>
      </c>
      <c r="E402" s="77"/>
      <c r="F402" s="78"/>
      <c r="G402" s="11" t="s">
        <v>77</v>
      </c>
      <c r="H402" s="8" t="s">
        <v>261</v>
      </c>
      <c r="I402" s="12">
        <v>16510</v>
      </c>
    </row>
    <row r="403" spans="1:9" s="45" customFormat="1" ht="19.95" customHeight="1">
      <c r="A403" s="79"/>
      <c r="B403" s="121"/>
      <c r="C403" s="121"/>
      <c r="D403" s="73" t="s">
        <v>109</v>
      </c>
      <c r="E403" s="77"/>
      <c r="F403" s="78"/>
      <c r="G403" s="11" t="s">
        <v>77</v>
      </c>
      <c r="H403" s="8" t="s">
        <v>261</v>
      </c>
      <c r="I403" s="12">
        <v>1524</v>
      </c>
    </row>
    <row r="404" spans="1:9" s="45" customFormat="1" ht="19.95" customHeight="1">
      <c r="A404" s="79"/>
      <c r="B404" s="121"/>
      <c r="C404" s="121"/>
      <c r="D404" s="73" t="s">
        <v>127</v>
      </c>
      <c r="E404" s="77"/>
      <c r="F404" s="78"/>
      <c r="G404" s="11" t="s">
        <v>77</v>
      </c>
      <c r="H404" s="8" t="s">
        <v>261</v>
      </c>
      <c r="I404" s="12">
        <v>20068</v>
      </c>
    </row>
    <row r="405" spans="1:9" s="45" customFormat="1" ht="19.95" customHeight="1">
      <c r="A405" s="79"/>
      <c r="B405" s="121"/>
      <c r="C405" s="121"/>
      <c r="D405" s="73" t="s">
        <v>134</v>
      </c>
      <c r="E405" s="77"/>
      <c r="F405" s="78"/>
      <c r="G405" s="11" t="s">
        <v>77</v>
      </c>
      <c r="H405" s="8" t="s">
        <v>261</v>
      </c>
      <c r="I405" s="12">
        <v>3757</v>
      </c>
    </row>
    <row r="406" spans="1:9" s="45" customFormat="1" ht="19.95" customHeight="1">
      <c r="A406" s="79"/>
      <c r="B406" s="121"/>
      <c r="C406" s="121"/>
      <c r="D406" s="73" t="s">
        <v>22</v>
      </c>
      <c r="E406" s="77"/>
      <c r="F406" s="78"/>
      <c r="G406" s="11" t="s">
        <v>77</v>
      </c>
      <c r="H406" s="8" t="s">
        <v>261</v>
      </c>
      <c r="I406" s="12">
        <v>2542</v>
      </c>
    </row>
    <row r="407" spans="1:9" s="45" customFormat="1" ht="19.95" customHeight="1">
      <c r="A407" s="79"/>
      <c r="B407" s="121"/>
      <c r="C407" s="121"/>
      <c r="D407" s="73" t="s">
        <v>46</v>
      </c>
      <c r="E407" s="77"/>
      <c r="F407" s="78"/>
      <c r="G407" s="11" t="s">
        <v>77</v>
      </c>
      <c r="H407" s="8" t="s">
        <v>261</v>
      </c>
      <c r="I407" s="12">
        <v>128</v>
      </c>
    </row>
    <row r="408" spans="1:9" s="45" customFormat="1" ht="19.95" customHeight="1">
      <c r="A408" s="79"/>
      <c r="B408" s="121"/>
      <c r="C408" s="121"/>
      <c r="D408" s="73" t="s">
        <v>342</v>
      </c>
      <c r="E408" s="77"/>
      <c r="F408" s="78"/>
      <c r="G408" s="11" t="s">
        <v>77</v>
      </c>
      <c r="H408" s="8" t="s">
        <v>261</v>
      </c>
      <c r="I408" s="12">
        <v>0</v>
      </c>
    </row>
    <row r="409" spans="1:9" s="45" customFormat="1" ht="19.95" customHeight="1">
      <c r="A409" s="79"/>
      <c r="B409" s="121"/>
      <c r="C409" s="121"/>
      <c r="D409" s="73" t="s">
        <v>25</v>
      </c>
      <c r="E409" s="77"/>
      <c r="F409" s="78"/>
      <c r="G409" s="11" t="s">
        <v>77</v>
      </c>
      <c r="H409" s="8" t="s">
        <v>261</v>
      </c>
      <c r="I409" s="12">
        <v>567</v>
      </c>
    </row>
    <row r="410" spans="1:9" s="45" customFormat="1" ht="19.95" customHeight="1">
      <c r="A410" s="79"/>
      <c r="B410" s="121"/>
      <c r="C410" s="117"/>
      <c r="D410" s="73" t="s">
        <v>24</v>
      </c>
      <c r="E410" s="77"/>
      <c r="F410" s="78"/>
      <c r="G410" s="11" t="s">
        <v>77</v>
      </c>
      <c r="H410" s="8" t="s">
        <v>261</v>
      </c>
      <c r="I410" s="12">
        <v>509878</v>
      </c>
    </row>
    <row r="411" spans="1:9" s="45" customFormat="1" ht="19.95" customHeight="1">
      <c r="A411" s="79"/>
      <c r="B411" s="121"/>
      <c r="C411" s="107" t="s">
        <v>162</v>
      </c>
      <c r="D411" s="73" t="s">
        <v>5</v>
      </c>
      <c r="E411" s="77"/>
      <c r="F411" s="78"/>
      <c r="G411" s="11" t="s">
        <v>47</v>
      </c>
      <c r="H411" s="8" t="s">
        <v>261</v>
      </c>
      <c r="I411" s="12">
        <f>SUM(I412:I423)</f>
        <v>14179127</v>
      </c>
    </row>
    <row r="412" spans="1:9" s="45" customFormat="1" ht="19.95" customHeight="1">
      <c r="A412" s="79"/>
      <c r="B412" s="121"/>
      <c r="C412" s="121"/>
      <c r="D412" s="73" t="s">
        <v>61</v>
      </c>
      <c r="E412" s="77"/>
      <c r="F412" s="78"/>
      <c r="G412" s="11" t="s">
        <v>47</v>
      </c>
      <c r="H412" s="8" t="s">
        <v>261</v>
      </c>
      <c r="I412" s="12">
        <v>585349</v>
      </c>
    </row>
    <row r="413" spans="1:9" s="45" customFormat="1" ht="19.95" customHeight="1">
      <c r="A413" s="79"/>
      <c r="B413" s="121"/>
      <c r="C413" s="121"/>
      <c r="D413" s="73" t="s">
        <v>78</v>
      </c>
      <c r="E413" s="77"/>
      <c r="F413" s="78"/>
      <c r="G413" s="11" t="s">
        <v>47</v>
      </c>
      <c r="H413" s="8" t="s">
        <v>261</v>
      </c>
      <c r="I413" s="12">
        <v>383578</v>
      </c>
    </row>
    <row r="414" spans="1:9" s="45" customFormat="1" ht="19.95" customHeight="1">
      <c r="A414" s="79"/>
      <c r="B414" s="121"/>
      <c r="C414" s="121"/>
      <c r="D414" s="73" t="s">
        <v>89</v>
      </c>
      <c r="E414" s="77"/>
      <c r="F414" s="78"/>
      <c r="G414" s="11" t="s">
        <v>47</v>
      </c>
      <c r="H414" s="8" t="s">
        <v>261</v>
      </c>
      <c r="I414" s="12">
        <v>182781</v>
      </c>
    </row>
    <row r="415" spans="1:9" s="45" customFormat="1" ht="19.95" customHeight="1">
      <c r="A415" s="79"/>
      <c r="B415" s="121"/>
      <c r="C415" s="121"/>
      <c r="D415" s="73" t="s">
        <v>100</v>
      </c>
      <c r="E415" s="77"/>
      <c r="F415" s="78"/>
      <c r="G415" s="11" t="s">
        <v>47</v>
      </c>
      <c r="H415" s="8" t="s">
        <v>261</v>
      </c>
      <c r="I415" s="12">
        <v>2553822</v>
      </c>
    </row>
    <row r="416" spans="1:9" s="45" customFormat="1" ht="19.95" customHeight="1">
      <c r="A416" s="79"/>
      <c r="B416" s="121"/>
      <c r="C416" s="121"/>
      <c r="D416" s="73" t="s">
        <v>109</v>
      </c>
      <c r="E416" s="77"/>
      <c r="F416" s="78"/>
      <c r="G416" s="11" t="s">
        <v>47</v>
      </c>
      <c r="H416" s="8" t="s">
        <v>261</v>
      </c>
      <c r="I416" s="12">
        <v>2500</v>
      </c>
    </row>
    <row r="417" spans="1:9" s="45" customFormat="1" ht="19.95" customHeight="1">
      <c r="A417" s="79"/>
      <c r="B417" s="121"/>
      <c r="C417" s="121"/>
      <c r="D417" s="73" t="s">
        <v>127</v>
      </c>
      <c r="E417" s="77"/>
      <c r="F417" s="78"/>
      <c r="G417" s="11" t="s">
        <v>47</v>
      </c>
      <c r="H417" s="8" t="s">
        <v>261</v>
      </c>
      <c r="I417" s="12">
        <v>146918</v>
      </c>
    </row>
    <row r="418" spans="1:9" s="45" customFormat="1" ht="19.95" customHeight="1">
      <c r="A418" s="79"/>
      <c r="B418" s="121"/>
      <c r="C418" s="121"/>
      <c r="D418" s="73" t="s">
        <v>134</v>
      </c>
      <c r="E418" s="77"/>
      <c r="F418" s="78"/>
      <c r="G418" s="11" t="s">
        <v>47</v>
      </c>
      <c r="H418" s="8" t="s">
        <v>261</v>
      </c>
      <c r="I418" s="12">
        <v>42546</v>
      </c>
    </row>
    <row r="419" spans="1:9" s="45" customFormat="1" ht="19.95" customHeight="1">
      <c r="A419" s="79"/>
      <c r="B419" s="121"/>
      <c r="C419" s="121"/>
      <c r="D419" s="73" t="s">
        <v>22</v>
      </c>
      <c r="E419" s="77"/>
      <c r="F419" s="78"/>
      <c r="G419" s="11" t="s">
        <v>47</v>
      </c>
      <c r="H419" s="8" t="s">
        <v>261</v>
      </c>
      <c r="I419" s="12">
        <v>429299</v>
      </c>
    </row>
    <row r="420" spans="1:9" s="45" customFormat="1" ht="19.95" customHeight="1">
      <c r="A420" s="79"/>
      <c r="B420" s="121"/>
      <c r="C420" s="121"/>
      <c r="D420" s="73" t="s">
        <v>46</v>
      </c>
      <c r="E420" s="77"/>
      <c r="F420" s="78"/>
      <c r="G420" s="11" t="s">
        <v>47</v>
      </c>
      <c r="H420" s="8" t="s">
        <v>261</v>
      </c>
      <c r="I420" s="12">
        <v>16600</v>
      </c>
    </row>
    <row r="421" spans="1:9" s="45" customFormat="1" ht="19.95" customHeight="1">
      <c r="A421" s="79"/>
      <c r="B421" s="121"/>
      <c r="C421" s="121"/>
      <c r="D421" s="73" t="s">
        <v>342</v>
      </c>
      <c r="E421" s="77"/>
      <c r="F421" s="78"/>
      <c r="G421" s="11" t="s">
        <v>47</v>
      </c>
      <c r="H421" s="8" t="s">
        <v>261</v>
      </c>
      <c r="I421" s="12">
        <v>0</v>
      </c>
    </row>
    <row r="422" spans="1:9" s="45" customFormat="1" ht="19.95" customHeight="1">
      <c r="A422" s="79"/>
      <c r="B422" s="121"/>
      <c r="C422" s="121"/>
      <c r="D422" s="73" t="s">
        <v>209</v>
      </c>
      <c r="E422" s="77"/>
      <c r="F422" s="78"/>
      <c r="G422" s="11" t="s">
        <v>47</v>
      </c>
      <c r="H422" s="8" t="s">
        <v>261</v>
      </c>
      <c r="I422" s="12">
        <v>58561</v>
      </c>
    </row>
    <row r="423" spans="1:9" s="45" customFormat="1" ht="19.95" customHeight="1">
      <c r="A423" s="79"/>
      <c r="B423" s="117"/>
      <c r="C423" s="117"/>
      <c r="D423" s="73" t="s">
        <v>24</v>
      </c>
      <c r="E423" s="77"/>
      <c r="F423" s="78"/>
      <c r="G423" s="11" t="s">
        <v>47</v>
      </c>
      <c r="H423" s="8" t="s">
        <v>261</v>
      </c>
      <c r="I423" s="12">
        <v>9777173</v>
      </c>
    </row>
    <row r="424" spans="1:9" s="45" customFormat="1" ht="19.95" customHeight="1">
      <c r="A424" s="79"/>
      <c r="B424" s="107" t="s">
        <v>23</v>
      </c>
      <c r="C424" s="107" t="s">
        <v>356</v>
      </c>
      <c r="D424" s="73" t="s">
        <v>5</v>
      </c>
      <c r="E424" s="77"/>
      <c r="F424" s="78"/>
      <c r="G424" s="11" t="s">
        <v>17</v>
      </c>
      <c r="H424" s="8" t="s">
        <v>262</v>
      </c>
      <c r="I424" s="12">
        <f>SUM(I425:I437)</f>
        <v>3806</v>
      </c>
    </row>
    <row r="425" spans="1:9" s="45" customFormat="1" ht="19.95" customHeight="1">
      <c r="A425" s="79"/>
      <c r="B425" s="121"/>
      <c r="C425" s="121"/>
      <c r="D425" s="73" t="s">
        <v>61</v>
      </c>
      <c r="E425" s="77"/>
      <c r="F425" s="78"/>
      <c r="G425" s="11" t="s">
        <v>17</v>
      </c>
      <c r="H425" s="8" t="s">
        <v>262</v>
      </c>
      <c r="I425" s="12">
        <v>1620</v>
      </c>
    </row>
    <row r="426" spans="1:9" s="45" customFormat="1" ht="19.95" customHeight="1">
      <c r="A426" s="79"/>
      <c r="B426" s="121"/>
      <c r="C426" s="121"/>
      <c r="D426" s="73" t="s">
        <v>78</v>
      </c>
      <c r="E426" s="77"/>
      <c r="F426" s="78"/>
      <c r="G426" s="11" t="s">
        <v>17</v>
      </c>
      <c r="H426" s="8" t="s">
        <v>262</v>
      </c>
      <c r="I426" s="12">
        <v>449</v>
      </c>
    </row>
    <row r="427" spans="1:9" s="45" customFormat="1" ht="19.95" customHeight="1">
      <c r="A427" s="79"/>
      <c r="B427" s="121"/>
      <c r="C427" s="121"/>
      <c r="D427" s="73" t="s">
        <v>89</v>
      </c>
      <c r="E427" s="77"/>
      <c r="F427" s="78"/>
      <c r="G427" s="11" t="s">
        <v>17</v>
      </c>
      <c r="H427" s="8" t="s">
        <v>262</v>
      </c>
      <c r="I427" s="12">
        <v>187</v>
      </c>
    </row>
    <row r="428" spans="1:9" s="45" customFormat="1" ht="19.95" customHeight="1">
      <c r="A428" s="79"/>
      <c r="B428" s="121"/>
      <c r="C428" s="121"/>
      <c r="D428" s="73" t="s">
        <v>100</v>
      </c>
      <c r="E428" s="77"/>
      <c r="F428" s="78"/>
      <c r="G428" s="11" t="s">
        <v>17</v>
      </c>
      <c r="H428" s="8" t="s">
        <v>262</v>
      </c>
      <c r="I428" s="12">
        <v>69</v>
      </c>
    </row>
    <row r="429" spans="1:9" s="45" customFormat="1" ht="19.95" customHeight="1">
      <c r="A429" s="79"/>
      <c r="B429" s="121"/>
      <c r="C429" s="121"/>
      <c r="D429" s="73" t="s">
        <v>109</v>
      </c>
      <c r="E429" s="77"/>
      <c r="F429" s="78"/>
      <c r="G429" s="11" t="s">
        <v>17</v>
      </c>
      <c r="H429" s="8" t="s">
        <v>262</v>
      </c>
      <c r="I429" s="12">
        <v>2</v>
      </c>
    </row>
    <row r="430" spans="1:9" s="45" customFormat="1" ht="19.95" customHeight="1">
      <c r="A430" s="79"/>
      <c r="B430" s="121"/>
      <c r="C430" s="121"/>
      <c r="D430" s="73" t="s">
        <v>127</v>
      </c>
      <c r="E430" s="77"/>
      <c r="F430" s="78"/>
      <c r="G430" s="11" t="s">
        <v>17</v>
      </c>
      <c r="H430" s="8" t="s">
        <v>262</v>
      </c>
      <c r="I430" s="12">
        <v>94</v>
      </c>
    </row>
    <row r="431" spans="1:9" s="45" customFormat="1" ht="19.95" customHeight="1">
      <c r="A431" s="79"/>
      <c r="B431" s="121"/>
      <c r="C431" s="121"/>
      <c r="D431" s="73" t="s">
        <v>134</v>
      </c>
      <c r="E431" s="77"/>
      <c r="F431" s="78"/>
      <c r="G431" s="11" t="s">
        <v>17</v>
      </c>
      <c r="H431" s="8" t="s">
        <v>262</v>
      </c>
      <c r="I431" s="12">
        <v>22</v>
      </c>
    </row>
    <row r="432" spans="1:9" s="45" customFormat="1" ht="19.95" customHeight="1">
      <c r="A432" s="79"/>
      <c r="B432" s="121"/>
      <c r="C432" s="121"/>
      <c r="D432" s="73" t="s">
        <v>22</v>
      </c>
      <c r="E432" s="77"/>
      <c r="F432" s="78"/>
      <c r="G432" s="11" t="s">
        <v>17</v>
      </c>
      <c r="H432" s="8" t="s">
        <v>262</v>
      </c>
      <c r="I432" s="12">
        <v>18</v>
      </c>
    </row>
    <row r="433" spans="1:9" s="45" customFormat="1" ht="19.95" customHeight="1">
      <c r="A433" s="80"/>
      <c r="B433" s="117"/>
      <c r="C433" s="117"/>
      <c r="D433" s="73" t="s">
        <v>46</v>
      </c>
      <c r="E433" s="77"/>
      <c r="F433" s="78"/>
      <c r="G433" s="11" t="s">
        <v>17</v>
      </c>
      <c r="H433" s="8" t="s">
        <v>262</v>
      </c>
      <c r="I433" s="12">
        <v>4</v>
      </c>
    </row>
    <row r="434" spans="1:9" s="45" customFormat="1" ht="49.95" hidden="1" customHeight="1">
      <c r="A434" s="2"/>
      <c r="B434" s="2"/>
      <c r="C434" s="2"/>
      <c r="D434" s="2"/>
      <c r="E434" s="2"/>
      <c r="F434" s="2"/>
      <c r="G434" s="3"/>
      <c r="H434" s="3"/>
      <c r="I434" s="49"/>
    </row>
    <row r="435" spans="1:9" s="45" customFormat="1" ht="19.95" customHeight="1">
      <c r="A435" s="79" t="s">
        <v>183</v>
      </c>
      <c r="B435" s="121" t="s">
        <v>322</v>
      </c>
      <c r="C435" s="121" t="s">
        <v>126</v>
      </c>
      <c r="D435" s="73" t="s">
        <v>342</v>
      </c>
      <c r="E435" s="77"/>
      <c r="F435" s="78"/>
      <c r="G435" s="11" t="s">
        <v>17</v>
      </c>
      <c r="H435" s="8" t="s">
        <v>262</v>
      </c>
      <c r="I435" s="12">
        <v>0</v>
      </c>
    </row>
    <row r="436" spans="1:9" s="45" customFormat="1" ht="19.95" customHeight="1">
      <c r="A436" s="79"/>
      <c r="B436" s="121"/>
      <c r="C436" s="121"/>
      <c r="D436" s="73" t="s">
        <v>25</v>
      </c>
      <c r="E436" s="77"/>
      <c r="F436" s="78"/>
      <c r="G436" s="11" t="s">
        <v>17</v>
      </c>
      <c r="H436" s="8" t="s">
        <v>262</v>
      </c>
      <c r="I436" s="12">
        <v>4</v>
      </c>
    </row>
    <row r="437" spans="1:9" s="45" customFormat="1" ht="19.95" customHeight="1">
      <c r="A437" s="79"/>
      <c r="B437" s="121"/>
      <c r="C437" s="117"/>
      <c r="D437" s="73" t="s">
        <v>24</v>
      </c>
      <c r="E437" s="77"/>
      <c r="F437" s="78"/>
      <c r="G437" s="13" t="s">
        <v>17</v>
      </c>
      <c r="H437" s="8" t="s">
        <v>262</v>
      </c>
      <c r="I437" s="12">
        <v>1337</v>
      </c>
    </row>
    <row r="438" spans="1:9" s="45" customFormat="1" ht="19.95" customHeight="1">
      <c r="A438" s="79"/>
      <c r="B438" s="121"/>
      <c r="C438" s="107" t="s">
        <v>314</v>
      </c>
      <c r="D438" s="73" t="s">
        <v>5</v>
      </c>
      <c r="E438" s="77"/>
      <c r="F438" s="78"/>
      <c r="G438" s="11" t="s">
        <v>47</v>
      </c>
      <c r="H438" s="8" t="s">
        <v>262</v>
      </c>
      <c r="I438" s="12">
        <f>SUM(I439:I444,I445:I450)</f>
        <v>14342862</v>
      </c>
    </row>
    <row r="439" spans="1:9" s="45" customFormat="1" ht="19.95" customHeight="1">
      <c r="A439" s="79"/>
      <c r="B439" s="121"/>
      <c r="C439" s="121"/>
      <c r="D439" s="73" t="s">
        <v>61</v>
      </c>
      <c r="E439" s="77"/>
      <c r="F439" s="78"/>
      <c r="G439" s="11" t="s">
        <v>47</v>
      </c>
      <c r="H439" s="8" t="s">
        <v>262</v>
      </c>
      <c r="I439" s="12">
        <v>1003130</v>
      </c>
    </row>
    <row r="440" spans="1:9" s="45" customFormat="1" ht="19.95" customHeight="1">
      <c r="A440" s="79"/>
      <c r="B440" s="121"/>
      <c r="C440" s="121"/>
      <c r="D440" s="73" t="s">
        <v>78</v>
      </c>
      <c r="E440" s="77"/>
      <c r="F440" s="78"/>
      <c r="G440" s="11" t="s">
        <v>47</v>
      </c>
      <c r="H440" s="8" t="s">
        <v>262</v>
      </c>
      <c r="I440" s="12">
        <v>559122</v>
      </c>
    </row>
    <row r="441" spans="1:9" s="45" customFormat="1" ht="19.95" customHeight="1">
      <c r="A441" s="79"/>
      <c r="B441" s="121"/>
      <c r="C441" s="121"/>
      <c r="D441" s="73" t="s">
        <v>89</v>
      </c>
      <c r="E441" s="77"/>
      <c r="F441" s="78"/>
      <c r="G441" s="11" t="s">
        <v>47</v>
      </c>
      <c r="H441" s="8" t="s">
        <v>262</v>
      </c>
      <c r="I441" s="12">
        <v>149999</v>
      </c>
    </row>
    <row r="442" spans="1:9" s="45" customFormat="1" ht="19.95" customHeight="1">
      <c r="A442" s="79"/>
      <c r="B442" s="121"/>
      <c r="C442" s="121"/>
      <c r="D442" s="73" t="s">
        <v>100</v>
      </c>
      <c r="E442" s="77"/>
      <c r="F442" s="78"/>
      <c r="G442" s="11" t="s">
        <v>47</v>
      </c>
      <c r="H442" s="8" t="s">
        <v>262</v>
      </c>
      <c r="I442" s="12">
        <v>1738576</v>
      </c>
    </row>
    <row r="443" spans="1:9" s="45" customFormat="1" ht="19.95" customHeight="1">
      <c r="A443" s="79"/>
      <c r="B443" s="121"/>
      <c r="C443" s="121"/>
      <c r="D443" s="73" t="s">
        <v>109</v>
      </c>
      <c r="E443" s="77"/>
      <c r="F443" s="78"/>
      <c r="G443" s="11" t="s">
        <v>47</v>
      </c>
      <c r="H443" s="8" t="s">
        <v>262</v>
      </c>
      <c r="I443" s="12">
        <v>46941</v>
      </c>
    </row>
    <row r="444" spans="1:9" s="45" customFormat="1" ht="19.95" customHeight="1">
      <c r="A444" s="79"/>
      <c r="B444" s="121"/>
      <c r="C444" s="121"/>
      <c r="D444" s="73" t="s">
        <v>127</v>
      </c>
      <c r="E444" s="77"/>
      <c r="F444" s="78"/>
      <c r="G444" s="11" t="s">
        <v>47</v>
      </c>
      <c r="H444" s="8" t="s">
        <v>262</v>
      </c>
      <c r="I444" s="12">
        <v>362142</v>
      </c>
    </row>
    <row r="445" spans="1:9" s="45" customFormat="1" ht="19.95" customHeight="1">
      <c r="A445" s="79"/>
      <c r="B445" s="121"/>
      <c r="C445" s="121"/>
      <c r="D445" s="73" t="s">
        <v>134</v>
      </c>
      <c r="E445" s="77"/>
      <c r="F445" s="78"/>
      <c r="G445" s="11" t="s">
        <v>47</v>
      </c>
      <c r="H445" s="8" t="s">
        <v>262</v>
      </c>
      <c r="I445" s="12">
        <v>612973</v>
      </c>
    </row>
    <row r="446" spans="1:9" s="45" customFormat="1" ht="19.95" customHeight="1">
      <c r="A446" s="79"/>
      <c r="B446" s="121"/>
      <c r="C446" s="121"/>
      <c r="D446" s="73" t="s">
        <v>22</v>
      </c>
      <c r="E446" s="77"/>
      <c r="F446" s="78"/>
      <c r="G446" s="11" t="s">
        <v>47</v>
      </c>
      <c r="H446" s="8" t="s">
        <v>262</v>
      </c>
      <c r="I446" s="12">
        <v>6273527</v>
      </c>
    </row>
    <row r="447" spans="1:9" s="45" customFormat="1" ht="19.95" customHeight="1">
      <c r="A447" s="79"/>
      <c r="B447" s="121"/>
      <c r="C447" s="121"/>
      <c r="D447" s="73" t="s">
        <v>46</v>
      </c>
      <c r="E447" s="77"/>
      <c r="F447" s="78"/>
      <c r="G447" s="11" t="s">
        <v>47</v>
      </c>
      <c r="H447" s="8" t="s">
        <v>262</v>
      </c>
      <c r="I447" s="12">
        <v>286051</v>
      </c>
    </row>
    <row r="448" spans="1:9" s="45" customFormat="1" ht="19.95" customHeight="1">
      <c r="A448" s="79"/>
      <c r="B448" s="121"/>
      <c r="C448" s="121"/>
      <c r="D448" s="73" t="s">
        <v>342</v>
      </c>
      <c r="E448" s="77"/>
      <c r="F448" s="78"/>
      <c r="G448" s="11" t="s">
        <v>47</v>
      </c>
      <c r="H448" s="8" t="s">
        <v>262</v>
      </c>
      <c r="I448" s="12">
        <v>0</v>
      </c>
    </row>
    <row r="449" spans="1:9" s="45" customFormat="1" ht="19.95" customHeight="1">
      <c r="A449" s="79"/>
      <c r="B449" s="121"/>
      <c r="C449" s="121"/>
      <c r="D449" s="73" t="s">
        <v>25</v>
      </c>
      <c r="E449" s="77"/>
      <c r="F449" s="78"/>
      <c r="G449" s="11" t="s">
        <v>47</v>
      </c>
      <c r="H449" s="8" t="s">
        <v>262</v>
      </c>
      <c r="I449" s="12">
        <v>755168</v>
      </c>
    </row>
    <row r="450" spans="1:9" s="45" customFormat="1" ht="19.95" customHeight="1">
      <c r="A450" s="79"/>
      <c r="B450" s="117"/>
      <c r="C450" s="117"/>
      <c r="D450" s="73" t="s">
        <v>24</v>
      </c>
      <c r="E450" s="77"/>
      <c r="F450" s="78"/>
      <c r="G450" s="11" t="s">
        <v>47</v>
      </c>
      <c r="H450" s="8" t="s">
        <v>262</v>
      </c>
      <c r="I450" s="12">
        <v>2555233</v>
      </c>
    </row>
    <row r="451" spans="1:9" s="45" customFormat="1" ht="19.95" customHeight="1">
      <c r="A451" s="79"/>
      <c r="B451" s="107" t="s">
        <v>163</v>
      </c>
      <c r="C451" s="107" t="s">
        <v>126</v>
      </c>
      <c r="D451" s="73" t="s">
        <v>5</v>
      </c>
      <c r="E451" s="77"/>
      <c r="F451" s="78"/>
      <c r="G451" s="26" t="s">
        <v>17</v>
      </c>
      <c r="H451" s="22" t="s">
        <v>261</v>
      </c>
      <c r="I451" s="12">
        <v>6010</v>
      </c>
    </row>
    <row r="452" spans="1:9" s="45" customFormat="1" ht="19.95" customHeight="1">
      <c r="A452" s="79"/>
      <c r="B452" s="121"/>
      <c r="C452" s="108"/>
      <c r="D452" s="73" t="s">
        <v>61</v>
      </c>
      <c r="E452" s="77"/>
      <c r="F452" s="78"/>
      <c r="G452" s="11" t="s">
        <v>17</v>
      </c>
      <c r="H452" s="8" t="s">
        <v>261</v>
      </c>
      <c r="I452" s="12">
        <v>1360</v>
      </c>
    </row>
    <row r="453" spans="1:9" s="45" customFormat="1" ht="19.95" customHeight="1">
      <c r="A453" s="79"/>
      <c r="B453" s="121"/>
      <c r="C453" s="108"/>
      <c r="D453" s="73" t="s">
        <v>78</v>
      </c>
      <c r="E453" s="77"/>
      <c r="F453" s="78"/>
      <c r="G453" s="11" t="s">
        <v>17</v>
      </c>
      <c r="H453" s="8" t="s">
        <v>261</v>
      </c>
      <c r="I453" s="12">
        <v>618</v>
      </c>
    </row>
    <row r="454" spans="1:9" s="45" customFormat="1" ht="19.95" customHeight="1">
      <c r="A454" s="79"/>
      <c r="B454" s="121"/>
      <c r="C454" s="108"/>
      <c r="D454" s="73" t="s">
        <v>89</v>
      </c>
      <c r="E454" s="77"/>
      <c r="F454" s="78"/>
      <c r="G454" s="11" t="s">
        <v>17</v>
      </c>
      <c r="H454" s="8" t="s">
        <v>261</v>
      </c>
      <c r="I454" s="12">
        <v>415</v>
      </c>
    </row>
    <row r="455" spans="1:9" s="45" customFormat="1" ht="19.95" customHeight="1">
      <c r="A455" s="79"/>
      <c r="B455" s="121"/>
      <c r="C455" s="108"/>
      <c r="D455" s="73" t="s">
        <v>100</v>
      </c>
      <c r="E455" s="77"/>
      <c r="F455" s="78"/>
      <c r="G455" s="11" t="s">
        <v>17</v>
      </c>
      <c r="H455" s="8" t="s">
        <v>261</v>
      </c>
      <c r="I455" s="12">
        <v>237</v>
      </c>
    </row>
    <row r="456" spans="1:9" s="45" customFormat="1" ht="19.95" customHeight="1">
      <c r="A456" s="79"/>
      <c r="B456" s="121"/>
      <c r="C456" s="108"/>
      <c r="D456" s="73" t="s">
        <v>109</v>
      </c>
      <c r="E456" s="77"/>
      <c r="F456" s="78"/>
      <c r="G456" s="11" t="s">
        <v>17</v>
      </c>
      <c r="H456" s="8" t="s">
        <v>261</v>
      </c>
      <c r="I456" s="12">
        <v>1</v>
      </c>
    </row>
    <row r="457" spans="1:9" s="45" customFormat="1" ht="19.95" customHeight="1">
      <c r="A457" s="79"/>
      <c r="B457" s="121"/>
      <c r="C457" s="108"/>
      <c r="D457" s="73" t="s">
        <v>127</v>
      </c>
      <c r="E457" s="77"/>
      <c r="F457" s="78"/>
      <c r="G457" s="11" t="s">
        <v>17</v>
      </c>
      <c r="H457" s="8" t="s">
        <v>261</v>
      </c>
      <c r="I457" s="12">
        <v>181</v>
      </c>
    </row>
    <row r="458" spans="1:9" s="45" customFormat="1" ht="19.95" customHeight="1">
      <c r="A458" s="79"/>
      <c r="B458" s="121"/>
      <c r="C458" s="108"/>
      <c r="D458" s="73" t="s">
        <v>134</v>
      </c>
      <c r="E458" s="77"/>
      <c r="F458" s="78"/>
      <c r="G458" s="11" t="s">
        <v>17</v>
      </c>
      <c r="H458" s="8" t="s">
        <v>261</v>
      </c>
      <c r="I458" s="12">
        <v>7</v>
      </c>
    </row>
    <row r="459" spans="1:9" s="45" customFormat="1" ht="19.95" customHeight="1">
      <c r="A459" s="79"/>
      <c r="B459" s="121"/>
      <c r="C459" s="108"/>
      <c r="D459" s="73" t="s">
        <v>22</v>
      </c>
      <c r="E459" s="77"/>
      <c r="F459" s="78"/>
      <c r="G459" s="11" t="s">
        <v>17</v>
      </c>
      <c r="H459" s="8" t="s">
        <v>261</v>
      </c>
      <c r="I459" s="12">
        <v>5</v>
      </c>
    </row>
    <row r="460" spans="1:9" s="45" customFormat="1" ht="19.95" customHeight="1">
      <c r="A460" s="79"/>
      <c r="B460" s="121"/>
      <c r="C460" s="108"/>
      <c r="D460" s="73" t="s">
        <v>46</v>
      </c>
      <c r="E460" s="77"/>
      <c r="F460" s="78"/>
      <c r="G460" s="11" t="s">
        <v>17</v>
      </c>
      <c r="H460" s="8" t="s">
        <v>261</v>
      </c>
      <c r="I460" s="12">
        <v>5</v>
      </c>
    </row>
    <row r="461" spans="1:9" s="45" customFormat="1" ht="19.95" customHeight="1">
      <c r="A461" s="79"/>
      <c r="B461" s="121"/>
      <c r="C461" s="108"/>
      <c r="D461" s="73" t="s">
        <v>342</v>
      </c>
      <c r="E461" s="77"/>
      <c r="F461" s="78"/>
      <c r="G461" s="11" t="s">
        <v>17</v>
      </c>
      <c r="H461" s="8" t="s">
        <v>261</v>
      </c>
      <c r="I461" s="12">
        <v>0</v>
      </c>
    </row>
    <row r="462" spans="1:9" s="45" customFormat="1" ht="19.95" customHeight="1">
      <c r="A462" s="79"/>
      <c r="B462" s="121"/>
      <c r="C462" s="108"/>
      <c r="D462" s="73" t="s">
        <v>25</v>
      </c>
      <c r="E462" s="77"/>
      <c r="F462" s="78"/>
      <c r="G462" s="11" t="s">
        <v>17</v>
      </c>
      <c r="H462" s="8" t="s">
        <v>261</v>
      </c>
      <c r="I462" s="12">
        <v>7</v>
      </c>
    </row>
    <row r="463" spans="1:9" s="45" customFormat="1" ht="19.95" customHeight="1">
      <c r="A463" s="79"/>
      <c r="B463" s="121"/>
      <c r="C463" s="124"/>
      <c r="D463" s="73" t="s">
        <v>24</v>
      </c>
      <c r="E463" s="77"/>
      <c r="F463" s="78"/>
      <c r="G463" s="11" t="s">
        <v>17</v>
      </c>
      <c r="H463" s="8" t="s">
        <v>261</v>
      </c>
      <c r="I463" s="12">
        <v>3174</v>
      </c>
    </row>
    <row r="464" spans="1:9" s="45" customFormat="1" ht="19.95" customHeight="1">
      <c r="A464" s="79"/>
      <c r="B464" s="121"/>
      <c r="C464" s="107" t="s">
        <v>132</v>
      </c>
      <c r="D464" s="73" t="s">
        <v>5</v>
      </c>
      <c r="E464" s="77"/>
      <c r="F464" s="78"/>
      <c r="G464" s="11" t="s">
        <v>26</v>
      </c>
      <c r="H464" s="8" t="s">
        <v>261</v>
      </c>
      <c r="I464" s="12">
        <v>123850238</v>
      </c>
    </row>
    <row r="465" spans="1:9" s="45" customFormat="1" ht="19.95" customHeight="1">
      <c r="A465" s="79"/>
      <c r="B465" s="121"/>
      <c r="C465" s="121"/>
      <c r="D465" s="73" t="s">
        <v>61</v>
      </c>
      <c r="E465" s="77"/>
      <c r="F465" s="78"/>
      <c r="G465" s="11" t="s">
        <v>26</v>
      </c>
      <c r="H465" s="7" t="s">
        <v>261</v>
      </c>
      <c r="I465" s="12">
        <v>24616679</v>
      </c>
    </row>
    <row r="466" spans="1:9" s="45" customFormat="1" ht="19.95" customHeight="1">
      <c r="A466" s="79"/>
      <c r="B466" s="121"/>
      <c r="C466" s="121"/>
      <c r="D466" s="73" t="s">
        <v>78</v>
      </c>
      <c r="E466" s="77"/>
      <c r="F466" s="78"/>
      <c r="G466" s="11" t="s">
        <v>26</v>
      </c>
      <c r="H466" s="7" t="s">
        <v>261</v>
      </c>
      <c r="I466" s="14">
        <v>13744885</v>
      </c>
    </row>
    <row r="467" spans="1:9" s="45" customFormat="1" ht="19.95" customHeight="1">
      <c r="A467" s="79"/>
      <c r="B467" s="121"/>
      <c r="C467" s="121"/>
      <c r="D467" s="73" t="s">
        <v>89</v>
      </c>
      <c r="E467" s="77"/>
      <c r="F467" s="78"/>
      <c r="G467" s="11" t="s">
        <v>26</v>
      </c>
      <c r="H467" s="7" t="s">
        <v>261</v>
      </c>
      <c r="I467" s="14">
        <v>166905</v>
      </c>
    </row>
    <row r="468" spans="1:9" s="45" customFormat="1" ht="19.95" customHeight="1">
      <c r="A468" s="79"/>
      <c r="B468" s="121"/>
      <c r="C468" s="121"/>
      <c r="D468" s="73" t="s">
        <v>100</v>
      </c>
      <c r="E468" s="77"/>
      <c r="F468" s="78"/>
      <c r="G468" s="11" t="s">
        <v>26</v>
      </c>
      <c r="H468" s="7" t="s">
        <v>261</v>
      </c>
      <c r="I468" s="14">
        <v>17115823</v>
      </c>
    </row>
    <row r="469" spans="1:9" s="45" customFormat="1" ht="19.95" customHeight="1">
      <c r="A469" s="80"/>
      <c r="B469" s="117"/>
      <c r="C469" s="117"/>
      <c r="D469" s="73" t="s">
        <v>109</v>
      </c>
      <c r="E469" s="77"/>
      <c r="F469" s="78"/>
      <c r="G469" s="11" t="s">
        <v>26</v>
      </c>
      <c r="H469" s="7" t="s">
        <v>261</v>
      </c>
      <c r="I469" s="14">
        <v>34566</v>
      </c>
    </row>
    <row r="470" spans="1:9" s="45" customFormat="1" ht="49.95" hidden="1" customHeight="1">
      <c r="A470" s="33"/>
      <c r="B470" s="33"/>
      <c r="C470" s="33"/>
      <c r="D470" s="33"/>
      <c r="E470" s="33"/>
      <c r="F470" s="33"/>
      <c r="G470" s="15"/>
      <c r="H470" s="15"/>
      <c r="I470" s="15"/>
    </row>
    <row r="471" spans="1:9" s="45" customFormat="1" ht="19.95" customHeight="1">
      <c r="A471" s="79" t="s">
        <v>183</v>
      </c>
      <c r="B471" s="121" t="s">
        <v>357</v>
      </c>
      <c r="C471" s="121" t="s">
        <v>132</v>
      </c>
      <c r="D471" s="73" t="s">
        <v>127</v>
      </c>
      <c r="E471" s="77"/>
      <c r="F471" s="78"/>
      <c r="G471" s="11" t="s">
        <v>26</v>
      </c>
      <c r="H471" s="7" t="s">
        <v>261</v>
      </c>
      <c r="I471" s="14">
        <v>8859975</v>
      </c>
    </row>
    <row r="472" spans="1:9" s="45" customFormat="1" ht="19.95" customHeight="1">
      <c r="A472" s="79"/>
      <c r="B472" s="121"/>
      <c r="C472" s="121"/>
      <c r="D472" s="73" t="s">
        <v>134</v>
      </c>
      <c r="E472" s="77"/>
      <c r="F472" s="78"/>
      <c r="G472" s="11" t="s">
        <v>26</v>
      </c>
      <c r="H472" s="7" t="s">
        <v>261</v>
      </c>
      <c r="I472" s="14">
        <v>420576</v>
      </c>
    </row>
    <row r="473" spans="1:9" s="45" customFormat="1" ht="19.95" customHeight="1">
      <c r="A473" s="79"/>
      <c r="B473" s="121"/>
      <c r="C473" s="121"/>
      <c r="D473" s="73" t="s">
        <v>22</v>
      </c>
      <c r="E473" s="77"/>
      <c r="F473" s="78"/>
      <c r="G473" s="11" t="s">
        <v>26</v>
      </c>
      <c r="H473" s="7" t="s">
        <v>261</v>
      </c>
      <c r="I473" s="14">
        <v>11264386</v>
      </c>
    </row>
    <row r="474" spans="1:9" s="45" customFormat="1" ht="19.95" customHeight="1">
      <c r="A474" s="79"/>
      <c r="B474" s="121"/>
      <c r="C474" s="121"/>
      <c r="D474" s="73" t="s">
        <v>46</v>
      </c>
      <c r="E474" s="77"/>
      <c r="F474" s="78"/>
      <c r="G474" s="11" t="s">
        <v>26</v>
      </c>
      <c r="H474" s="7" t="s">
        <v>261</v>
      </c>
      <c r="I474" s="14">
        <v>2745765</v>
      </c>
    </row>
    <row r="475" spans="1:9" s="45" customFormat="1" ht="19.95" customHeight="1">
      <c r="A475" s="79"/>
      <c r="B475" s="121"/>
      <c r="C475" s="121"/>
      <c r="D475" s="73" t="s">
        <v>342</v>
      </c>
      <c r="E475" s="77"/>
      <c r="F475" s="78"/>
      <c r="G475" s="11" t="s">
        <v>26</v>
      </c>
      <c r="H475" s="7" t="s">
        <v>261</v>
      </c>
      <c r="I475" s="14">
        <v>0</v>
      </c>
    </row>
    <row r="476" spans="1:9" s="45" customFormat="1" ht="19.95" customHeight="1">
      <c r="A476" s="79"/>
      <c r="B476" s="121"/>
      <c r="C476" s="121"/>
      <c r="D476" s="105" t="s">
        <v>25</v>
      </c>
      <c r="E476" s="135"/>
      <c r="F476" s="80"/>
      <c r="G476" s="11" t="s">
        <v>26</v>
      </c>
      <c r="H476" s="7" t="s">
        <v>261</v>
      </c>
      <c r="I476" s="14">
        <v>6949392</v>
      </c>
    </row>
    <row r="477" spans="1:9" s="45" customFormat="1" ht="19.95" customHeight="1">
      <c r="A477" s="80"/>
      <c r="B477" s="117"/>
      <c r="C477" s="117"/>
      <c r="D477" s="73" t="s">
        <v>24</v>
      </c>
      <c r="E477" s="77"/>
      <c r="F477" s="78"/>
      <c r="G477" s="11" t="s">
        <v>26</v>
      </c>
      <c r="H477" s="7" t="s">
        <v>261</v>
      </c>
      <c r="I477" s="14">
        <v>37931286</v>
      </c>
    </row>
    <row r="478" spans="1:9" s="45" customFormat="1" ht="19.95" customHeight="1">
      <c r="A478" s="70" t="s">
        <v>27</v>
      </c>
      <c r="B478" s="107" t="s">
        <v>62</v>
      </c>
      <c r="C478" s="73" t="s">
        <v>8</v>
      </c>
      <c r="D478" s="77"/>
      <c r="E478" s="77"/>
      <c r="F478" s="78"/>
      <c r="G478" s="11" t="s">
        <v>60</v>
      </c>
      <c r="H478" s="8" t="s">
        <v>262</v>
      </c>
      <c r="I478" s="14">
        <v>31008</v>
      </c>
    </row>
    <row r="479" spans="1:9" s="45" customFormat="1" ht="19.95" customHeight="1">
      <c r="A479" s="79"/>
      <c r="B479" s="121"/>
      <c r="C479" s="107" t="s">
        <v>79</v>
      </c>
      <c r="D479" s="73" t="s">
        <v>80</v>
      </c>
      <c r="E479" s="77"/>
      <c r="F479" s="78"/>
      <c r="G479" s="11" t="s">
        <v>60</v>
      </c>
      <c r="H479" s="8" t="s">
        <v>262</v>
      </c>
      <c r="I479" s="14">
        <v>1888</v>
      </c>
    </row>
    <row r="480" spans="1:9" s="45" customFormat="1" ht="19.95" customHeight="1">
      <c r="A480" s="79"/>
      <c r="B480" s="121"/>
      <c r="C480" s="121"/>
      <c r="D480" s="73" t="s">
        <v>90</v>
      </c>
      <c r="E480" s="77"/>
      <c r="F480" s="78"/>
      <c r="G480" s="11" t="s">
        <v>60</v>
      </c>
      <c r="H480" s="8" t="s">
        <v>262</v>
      </c>
      <c r="I480" s="14">
        <v>103</v>
      </c>
    </row>
    <row r="481" spans="1:9" s="45" customFormat="1" ht="19.95" customHeight="1">
      <c r="A481" s="79"/>
      <c r="B481" s="121"/>
      <c r="C481" s="121"/>
      <c r="D481" s="73" t="s">
        <v>358</v>
      </c>
      <c r="E481" s="77"/>
      <c r="F481" s="78"/>
      <c r="G481" s="11" t="s">
        <v>60</v>
      </c>
      <c r="H481" s="8" t="s">
        <v>262</v>
      </c>
      <c r="I481" s="14">
        <v>12</v>
      </c>
    </row>
    <row r="482" spans="1:9" s="45" customFormat="1" ht="19.95" customHeight="1">
      <c r="A482" s="79"/>
      <c r="B482" s="121"/>
      <c r="C482" s="121"/>
      <c r="D482" s="73" t="s">
        <v>110</v>
      </c>
      <c r="E482" s="77"/>
      <c r="F482" s="78"/>
      <c r="G482" s="11" t="s">
        <v>60</v>
      </c>
      <c r="H482" s="8" t="s">
        <v>262</v>
      </c>
      <c r="I482" s="14">
        <v>560</v>
      </c>
    </row>
    <row r="483" spans="1:9" s="45" customFormat="1" ht="19.95" customHeight="1">
      <c r="A483" s="79"/>
      <c r="B483" s="121"/>
      <c r="C483" s="117"/>
      <c r="D483" s="73" t="s">
        <v>31</v>
      </c>
      <c r="E483" s="77"/>
      <c r="F483" s="78"/>
      <c r="G483" s="11" t="s">
        <v>60</v>
      </c>
      <c r="H483" s="8" t="s">
        <v>262</v>
      </c>
      <c r="I483" s="14">
        <v>36</v>
      </c>
    </row>
    <row r="484" spans="1:9" s="45" customFormat="1" ht="19.95" customHeight="1">
      <c r="A484" s="79"/>
      <c r="B484" s="121"/>
      <c r="C484" s="107" t="s">
        <v>49</v>
      </c>
      <c r="D484" s="73" t="s">
        <v>50</v>
      </c>
      <c r="E484" s="77"/>
      <c r="F484" s="78"/>
      <c r="G484" s="11" t="s">
        <v>60</v>
      </c>
      <c r="H484" s="8" t="s">
        <v>262</v>
      </c>
      <c r="I484" s="12">
        <v>0</v>
      </c>
    </row>
    <row r="485" spans="1:9" s="45" customFormat="1" ht="19.95" customHeight="1">
      <c r="A485" s="79"/>
      <c r="B485" s="121"/>
      <c r="C485" s="108"/>
      <c r="D485" s="73" t="s">
        <v>64</v>
      </c>
      <c r="E485" s="77"/>
      <c r="F485" s="78"/>
      <c r="G485" s="11" t="s">
        <v>60</v>
      </c>
      <c r="H485" s="8" t="s">
        <v>262</v>
      </c>
      <c r="I485" s="12">
        <v>4726</v>
      </c>
    </row>
    <row r="486" spans="1:9" s="45" customFormat="1" ht="19.95" customHeight="1">
      <c r="A486" s="79"/>
      <c r="B486" s="121"/>
      <c r="C486" s="108"/>
      <c r="D486" s="73" t="s">
        <v>82</v>
      </c>
      <c r="E486" s="77"/>
      <c r="F486" s="78"/>
      <c r="G486" s="11" t="s">
        <v>60</v>
      </c>
      <c r="H486" s="8" t="s">
        <v>262</v>
      </c>
      <c r="I486" s="12">
        <v>497</v>
      </c>
    </row>
    <row r="487" spans="1:9" s="45" customFormat="1" ht="19.95" customHeight="1">
      <c r="A487" s="79"/>
      <c r="B487" s="121"/>
      <c r="C487" s="124"/>
      <c r="D487" s="73" t="s">
        <v>91</v>
      </c>
      <c r="E487" s="77"/>
      <c r="F487" s="78"/>
      <c r="G487" s="11" t="s">
        <v>60</v>
      </c>
      <c r="H487" s="8" t="s">
        <v>262</v>
      </c>
      <c r="I487" s="12">
        <v>10317</v>
      </c>
    </row>
    <row r="488" spans="1:9" s="45" customFormat="1" ht="19.95" customHeight="1">
      <c r="A488" s="79"/>
      <c r="B488" s="121"/>
      <c r="C488" s="107" t="s">
        <v>102</v>
      </c>
      <c r="D488" s="73" t="s">
        <v>69</v>
      </c>
      <c r="E488" s="77"/>
      <c r="F488" s="78"/>
      <c r="G488" s="11" t="s">
        <v>60</v>
      </c>
      <c r="H488" s="8" t="s">
        <v>262</v>
      </c>
      <c r="I488" s="12">
        <v>7188</v>
      </c>
    </row>
    <row r="489" spans="1:9" s="45" customFormat="1" ht="19.95" customHeight="1">
      <c r="A489" s="79"/>
      <c r="B489" s="121"/>
      <c r="C489" s="108"/>
      <c r="D489" s="73" t="s">
        <v>112</v>
      </c>
      <c r="E489" s="77"/>
      <c r="F489" s="78"/>
      <c r="G489" s="11" t="s">
        <v>60</v>
      </c>
      <c r="H489" s="8" t="s">
        <v>262</v>
      </c>
      <c r="I489" s="12">
        <v>2890</v>
      </c>
    </row>
    <row r="490" spans="1:9" s="45" customFormat="1" ht="19.95" customHeight="1">
      <c r="A490" s="79"/>
      <c r="B490" s="121"/>
      <c r="C490" s="124"/>
      <c r="D490" s="73" t="s">
        <v>29</v>
      </c>
      <c r="E490" s="77"/>
      <c r="F490" s="78"/>
      <c r="G490" s="11" t="s">
        <v>60</v>
      </c>
      <c r="H490" s="8" t="s">
        <v>262</v>
      </c>
      <c r="I490" s="12">
        <v>0</v>
      </c>
    </row>
    <row r="491" spans="1:9" s="45" customFormat="1" ht="19.95" customHeight="1">
      <c r="A491" s="79"/>
      <c r="B491" s="121"/>
      <c r="C491" s="73" t="s">
        <v>48</v>
      </c>
      <c r="D491" s="77"/>
      <c r="E491" s="77"/>
      <c r="F491" s="78"/>
      <c r="G491" s="11" t="s">
        <v>60</v>
      </c>
      <c r="H491" s="8" t="s">
        <v>262</v>
      </c>
      <c r="I491" s="12">
        <v>0</v>
      </c>
    </row>
    <row r="492" spans="1:9" s="45" customFormat="1" ht="19.95" customHeight="1">
      <c r="A492" s="79"/>
      <c r="B492" s="121"/>
      <c r="C492" s="73" t="s">
        <v>63</v>
      </c>
      <c r="D492" s="77"/>
      <c r="E492" s="77"/>
      <c r="F492" s="78"/>
      <c r="G492" s="11" t="s">
        <v>60</v>
      </c>
      <c r="H492" s="8" t="s">
        <v>262</v>
      </c>
      <c r="I492" s="12">
        <v>581</v>
      </c>
    </row>
    <row r="493" spans="1:9" s="45" customFormat="1" ht="19.95" customHeight="1">
      <c r="A493" s="79"/>
      <c r="B493" s="121"/>
      <c r="C493" s="73" t="s">
        <v>81</v>
      </c>
      <c r="D493" s="77"/>
      <c r="E493" s="77"/>
      <c r="F493" s="78"/>
      <c r="G493" s="11" t="s">
        <v>60</v>
      </c>
      <c r="H493" s="8" t="s">
        <v>262</v>
      </c>
      <c r="I493" s="12">
        <v>177</v>
      </c>
    </row>
    <row r="494" spans="1:9" s="45" customFormat="1" ht="19.95" customHeight="1">
      <c r="A494" s="79"/>
      <c r="B494" s="121"/>
      <c r="C494" s="73" t="s">
        <v>40</v>
      </c>
      <c r="D494" s="77"/>
      <c r="E494" s="77"/>
      <c r="F494" s="78"/>
      <c r="G494" s="11" t="s">
        <v>60</v>
      </c>
      <c r="H494" s="8" t="s">
        <v>262</v>
      </c>
      <c r="I494" s="12">
        <v>1421</v>
      </c>
    </row>
    <row r="495" spans="1:9" s="45" customFormat="1" ht="19.95" customHeight="1">
      <c r="A495" s="79"/>
      <c r="B495" s="121"/>
      <c r="C495" s="73" t="s">
        <v>101</v>
      </c>
      <c r="D495" s="77"/>
      <c r="E495" s="77"/>
      <c r="F495" s="78"/>
      <c r="G495" s="11" t="s">
        <v>60</v>
      </c>
      <c r="H495" s="8" t="s">
        <v>262</v>
      </c>
      <c r="I495" s="12">
        <v>296</v>
      </c>
    </row>
    <row r="496" spans="1:9" s="45" customFormat="1" ht="19.95" customHeight="1">
      <c r="A496" s="79"/>
      <c r="B496" s="121"/>
      <c r="C496" s="73" t="s">
        <v>111</v>
      </c>
      <c r="D496" s="77"/>
      <c r="E496" s="77"/>
      <c r="F496" s="78"/>
      <c r="G496" s="11" t="s">
        <v>60</v>
      </c>
      <c r="H496" s="8" t="s">
        <v>262</v>
      </c>
      <c r="I496" s="12">
        <v>316</v>
      </c>
    </row>
    <row r="497" spans="1:18" s="45" customFormat="1" ht="19.95" customHeight="1">
      <c r="A497" s="79"/>
      <c r="B497" s="121"/>
      <c r="C497" s="73" t="s">
        <v>32</v>
      </c>
      <c r="D497" s="77"/>
      <c r="E497" s="77"/>
      <c r="F497" s="78"/>
      <c r="G497" s="11" t="s">
        <v>60</v>
      </c>
      <c r="H497" s="8" t="s">
        <v>262</v>
      </c>
      <c r="I497" s="12">
        <v>0</v>
      </c>
    </row>
    <row r="498" spans="1:18" s="45" customFormat="1" ht="19.95" customHeight="1">
      <c r="A498" s="79"/>
      <c r="B498" s="117"/>
      <c r="C498" s="73" t="s">
        <v>31</v>
      </c>
      <c r="D498" s="77"/>
      <c r="E498" s="77"/>
      <c r="F498" s="78"/>
      <c r="G498" s="11" t="s">
        <v>60</v>
      </c>
      <c r="H498" s="8" t="s">
        <v>262</v>
      </c>
      <c r="I498" s="12">
        <v>0</v>
      </c>
    </row>
    <row r="499" spans="1:18" s="45" customFormat="1" ht="19.95" customHeight="1">
      <c r="A499" s="79"/>
      <c r="B499" s="107" t="s">
        <v>28</v>
      </c>
      <c r="C499" s="73" t="s">
        <v>8</v>
      </c>
      <c r="D499" s="77"/>
      <c r="E499" s="77"/>
      <c r="F499" s="78"/>
      <c r="G499" s="11" t="s">
        <v>30</v>
      </c>
      <c r="H499" s="8" t="s">
        <v>261</v>
      </c>
      <c r="I499" s="12">
        <v>117032</v>
      </c>
    </row>
    <row r="500" spans="1:18" s="45" customFormat="1" ht="19.95" customHeight="1">
      <c r="A500" s="79"/>
      <c r="B500" s="121"/>
      <c r="C500" s="107" t="s">
        <v>79</v>
      </c>
      <c r="D500" s="73" t="s">
        <v>80</v>
      </c>
      <c r="E500" s="77"/>
      <c r="F500" s="78"/>
      <c r="G500" s="11" t="s">
        <v>30</v>
      </c>
      <c r="H500" s="8" t="s">
        <v>261</v>
      </c>
      <c r="I500" s="12">
        <v>1307</v>
      </c>
    </row>
    <row r="501" spans="1:18" s="45" customFormat="1" ht="19.95" customHeight="1">
      <c r="A501" s="79"/>
      <c r="B501" s="121"/>
      <c r="C501" s="121"/>
      <c r="D501" s="73" t="s">
        <v>90</v>
      </c>
      <c r="E501" s="77"/>
      <c r="F501" s="78"/>
      <c r="G501" s="11" t="s">
        <v>30</v>
      </c>
      <c r="H501" s="8" t="s">
        <v>261</v>
      </c>
      <c r="I501" s="12">
        <v>73</v>
      </c>
      <c r="J501" s="43" t="s">
        <v>378</v>
      </c>
      <c r="K501" s="43"/>
      <c r="L501" s="43"/>
      <c r="M501" s="43"/>
      <c r="N501" s="43"/>
      <c r="O501" s="43"/>
      <c r="P501" s="43"/>
      <c r="Q501" s="43"/>
      <c r="R501" s="43"/>
    </row>
    <row r="502" spans="1:18" s="45" customFormat="1" ht="19.95" customHeight="1">
      <c r="A502" s="79"/>
      <c r="B502" s="121"/>
      <c r="C502" s="121"/>
      <c r="D502" s="73" t="s">
        <v>358</v>
      </c>
      <c r="E502" s="77"/>
      <c r="F502" s="78"/>
      <c r="G502" s="11" t="s">
        <v>30</v>
      </c>
      <c r="H502" s="8" t="s">
        <v>261</v>
      </c>
      <c r="I502" s="12">
        <v>54</v>
      </c>
    </row>
    <row r="503" spans="1:18" s="45" customFormat="1" ht="19.95" customHeight="1">
      <c r="A503" s="79"/>
      <c r="B503" s="121"/>
      <c r="C503" s="121"/>
      <c r="D503" s="73" t="s">
        <v>110</v>
      </c>
      <c r="E503" s="77"/>
      <c r="F503" s="78"/>
      <c r="G503" s="11" t="s">
        <v>30</v>
      </c>
      <c r="H503" s="8" t="s">
        <v>261</v>
      </c>
      <c r="I503" s="12">
        <v>329</v>
      </c>
    </row>
    <row r="504" spans="1:18" s="45" customFormat="1" ht="19.95" customHeight="1">
      <c r="A504" s="79"/>
      <c r="B504" s="121"/>
      <c r="C504" s="117"/>
      <c r="D504" s="73" t="s">
        <v>31</v>
      </c>
      <c r="E504" s="77"/>
      <c r="F504" s="78"/>
      <c r="G504" s="11" t="s">
        <v>30</v>
      </c>
      <c r="H504" s="8" t="s">
        <v>261</v>
      </c>
      <c r="I504" s="12">
        <v>0</v>
      </c>
    </row>
    <row r="505" spans="1:18" s="45" customFormat="1" ht="19.95" customHeight="1">
      <c r="A505" s="80"/>
      <c r="B505" s="117"/>
      <c r="C505" s="50" t="s">
        <v>49</v>
      </c>
      <c r="D505" s="73" t="s">
        <v>50</v>
      </c>
      <c r="E505" s="77"/>
      <c r="F505" s="78"/>
      <c r="G505" s="11" t="s">
        <v>30</v>
      </c>
      <c r="H505" s="8" t="s">
        <v>261</v>
      </c>
      <c r="I505" s="12">
        <v>7654</v>
      </c>
    </row>
    <row r="506" spans="1:18" s="45" customFormat="1" ht="49.95" hidden="1" customHeight="1">
      <c r="A506" s="151" t="s">
        <v>260</v>
      </c>
      <c r="B506" s="151"/>
      <c r="C506" s="151"/>
      <c r="D506" s="151"/>
      <c r="E506" s="151"/>
      <c r="F506" s="151"/>
      <c r="G506" s="151"/>
      <c r="H506" s="151"/>
      <c r="I506" s="151"/>
    </row>
    <row r="507" spans="1:18" s="45" customFormat="1" ht="19.95" customHeight="1">
      <c r="A507" s="79" t="s">
        <v>323</v>
      </c>
      <c r="B507" s="107" t="s">
        <v>28</v>
      </c>
      <c r="C507" s="107" t="s">
        <v>49</v>
      </c>
      <c r="D507" s="73" t="s">
        <v>64</v>
      </c>
      <c r="E507" s="77"/>
      <c r="F507" s="78"/>
      <c r="G507" s="11" t="s">
        <v>30</v>
      </c>
      <c r="H507" s="8" t="s">
        <v>261</v>
      </c>
      <c r="I507" s="12">
        <v>898</v>
      </c>
    </row>
    <row r="508" spans="1:18" s="45" customFormat="1" ht="19.95" customHeight="1">
      <c r="A508" s="79"/>
      <c r="B508" s="121"/>
      <c r="C508" s="121"/>
      <c r="D508" s="73" t="s">
        <v>82</v>
      </c>
      <c r="E508" s="77"/>
      <c r="F508" s="78"/>
      <c r="G508" s="11" t="s">
        <v>30</v>
      </c>
      <c r="H508" s="8" t="s">
        <v>261</v>
      </c>
      <c r="I508" s="12">
        <v>174</v>
      </c>
    </row>
    <row r="509" spans="1:18" s="45" customFormat="1" ht="19.95" customHeight="1">
      <c r="A509" s="79"/>
      <c r="B509" s="121"/>
      <c r="C509" s="117"/>
      <c r="D509" s="73" t="s">
        <v>91</v>
      </c>
      <c r="E509" s="77"/>
      <c r="F509" s="78"/>
      <c r="G509" s="11" t="s">
        <v>30</v>
      </c>
      <c r="H509" s="8" t="s">
        <v>261</v>
      </c>
      <c r="I509" s="12">
        <v>3810</v>
      </c>
    </row>
    <row r="510" spans="1:18" s="45" customFormat="1" ht="19.95" customHeight="1">
      <c r="A510" s="79"/>
      <c r="B510" s="121"/>
      <c r="C510" s="107" t="s">
        <v>102</v>
      </c>
      <c r="D510" s="73" t="s">
        <v>69</v>
      </c>
      <c r="E510" s="77"/>
      <c r="F510" s="78"/>
      <c r="G510" s="11" t="s">
        <v>30</v>
      </c>
      <c r="H510" s="8" t="s">
        <v>261</v>
      </c>
      <c r="I510" s="12">
        <v>39</v>
      </c>
    </row>
    <row r="511" spans="1:18" s="45" customFormat="1" ht="19.95" customHeight="1">
      <c r="A511" s="79"/>
      <c r="B511" s="121"/>
      <c r="C511" s="121"/>
      <c r="D511" s="73" t="s">
        <v>112</v>
      </c>
      <c r="E511" s="77"/>
      <c r="F511" s="78"/>
      <c r="G511" s="11" t="s">
        <v>30</v>
      </c>
      <c r="H511" s="8" t="s">
        <v>261</v>
      </c>
      <c r="I511" s="12">
        <v>12325</v>
      </c>
    </row>
    <row r="512" spans="1:18" s="45" customFormat="1" ht="19.95" customHeight="1">
      <c r="A512" s="79"/>
      <c r="B512" s="121"/>
      <c r="C512" s="117"/>
      <c r="D512" s="73" t="s">
        <v>29</v>
      </c>
      <c r="E512" s="77"/>
      <c r="F512" s="78"/>
      <c r="G512" s="11" t="s">
        <v>30</v>
      </c>
      <c r="H512" s="8" t="s">
        <v>261</v>
      </c>
      <c r="I512" s="12">
        <v>78370</v>
      </c>
    </row>
    <row r="513" spans="1:9" s="45" customFormat="1" ht="19.95" customHeight="1">
      <c r="A513" s="79"/>
      <c r="B513" s="121"/>
      <c r="C513" s="73" t="s">
        <v>48</v>
      </c>
      <c r="D513" s="77"/>
      <c r="E513" s="77"/>
      <c r="F513" s="78"/>
      <c r="G513" s="11" t="s">
        <v>30</v>
      </c>
      <c r="H513" s="8" t="s">
        <v>261</v>
      </c>
      <c r="I513" s="12">
        <v>10432</v>
      </c>
    </row>
    <row r="514" spans="1:9" s="45" customFormat="1" ht="19.95" customHeight="1">
      <c r="A514" s="79"/>
      <c r="B514" s="121"/>
      <c r="C514" s="73" t="s">
        <v>63</v>
      </c>
      <c r="D514" s="77"/>
      <c r="E514" s="77"/>
      <c r="F514" s="78"/>
      <c r="G514" s="11" t="s">
        <v>30</v>
      </c>
      <c r="H514" s="8" t="s">
        <v>261</v>
      </c>
      <c r="I514" s="12">
        <v>641</v>
      </c>
    </row>
    <row r="515" spans="1:9" s="45" customFormat="1" ht="19.95" customHeight="1">
      <c r="A515" s="79"/>
      <c r="B515" s="121"/>
      <c r="C515" s="73" t="s">
        <v>81</v>
      </c>
      <c r="D515" s="77"/>
      <c r="E515" s="77"/>
      <c r="F515" s="78"/>
      <c r="G515" s="11" t="s">
        <v>30</v>
      </c>
      <c r="H515" s="8" t="s">
        <v>261</v>
      </c>
      <c r="I515" s="12">
        <v>12</v>
      </c>
    </row>
    <row r="516" spans="1:9" s="45" customFormat="1" ht="19.95" customHeight="1">
      <c r="A516" s="79"/>
      <c r="B516" s="121"/>
      <c r="C516" s="73" t="s">
        <v>40</v>
      </c>
      <c r="D516" s="77"/>
      <c r="E516" s="77"/>
      <c r="F516" s="78"/>
      <c r="G516" s="11" t="s">
        <v>30</v>
      </c>
      <c r="H516" s="8" t="s">
        <v>261</v>
      </c>
      <c r="I516" s="12">
        <v>506</v>
      </c>
    </row>
    <row r="517" spans="1:9" s="45" customFormat="1" ht="19.95" customHeight="1">
      <c r="A517" s="79"/>
      <c r="B517" s="121"/>
      <c r="C517" s="73" t="s">
        <v>101</v>
      </c>
      <c r="D517" s="77"/>
      <c r="E517" s="77"/>
      <c r="F517" s="78"/>
      <c r="G517" s="11" t="s">
        <v>30</v>
      </c>
      <c r="H517" s="8" t="s">
        <v>261</v>
      </c>
      <c r="I517" s="12">
        <v>150</v>
      </c>
    </row>
    <row r="518" spans="1:9" s="45" customFormat="1" ht="19.95" customHeight="1">
      <c r="A518" s="79"/>
      <c r="B518" s="121"/>
      <c r="C518" s="73" t="s">
        <v>111</v>
      </c>
      <c r="D518" s="77"/>
      <c r="E518" s="77"/>
      <c r="F518" s="78"/>
      <c r="G518" s="11" t="s">
        <v>30</v>
      </c>
      <c r="H518" s="8" t="s">
        <v>261</v>
      </c>
      <c r="I518" s="12">
        <v>0</v>
      </c>
    </row>
    <row r="519" spans="1:9" s="45" customFormat="1" ht="19.95" customHeight="1">
      <c r="A519" s="79"/>
      <c r="B519" s="121"/>
      <c r="C519" s="73" t="s">
        <v>32</v>
      </c>
      <c r="D519" s="77"/>
      <c r="E519" s="77"/>
      <c r="F519" s="78"/>
      <c r="G519" s="11" t="s">
        <v>30</v>
      </c>
      <c r="H519" s="8" t="s">
        <v>261</v>
      </c>
      <c r="I519" s="12">
        <v>237</v>
      </c>
    </row>
    <row r="520" spans="1:9" s="45" customFormat="1" ht="19.95" customHeight="1">
      <c r="A520" s="79"/>
      <c r="B520" s="117"/>
      <c r="C520" s="105" t="s">
        <v>31</v>
      </c>
      <c r="D520" s="135"/>
      <c r="E520" s="135"/>
      <c r="F520" s="80"/>
      <c r="G520" s="26" t="s">
        <v>30</v>
      </c>
      <c r="H520" s="22" t="s">
        <v>261</v>
      </c>
      <c r="I520" s="39">
        <v>21</v>
      </c>
    </row>
    <row r="521" spans="1:9" s="45" customFormat="1" ht="19.95" customHeight="1">
      <c r="A521" s="79"/>
      <c r="B521" s="107" t="s">
        <v>144</v>
      </c>
      <c r="C521" s="73" t="s">
        <v>8</v>
      </c>
      <c r="D521" s="77"/>
      <c r="E521" s="77"/>
      <c r="F521" s="78"/>
      <c r="G521" s="11" t="s">
        <v>30</v>
      </c>
      <c r="H521" s="8" t="s">
        <v>261</v>
      </c>
      <c r="I521" s="12">
        <v>12228</v>
      </c>
    </row>
    <row r="522" spans="1:9" s="45" customFormat="1" ht="19.95" customHeight="1">
      <c r="A522" s="79"/>
      <c r="B522" s="121"/>
      <c r="C522" s="107" t="s">
        <v>79</v>
      </c>
      <c r="D522" s="73" t="s">
        <v>80</v>
      </c>
      <c r="E522" s="77"/>
      <c r="F522" s="78"/>
      <c r="G522" s="11" t="s">
        <v>30</v>
      </c>
      <c r="H522" s="8" t="s">
        <v>261</v>
      </c>
      <c r="I522" s="12">
        <v>351</v>
      </c>
    </row>
    <row r="523" spans="1:9" s="45" customFormat="1" ht="19.95" customHeight="1">
      <c r="A523" s="79"/>
      <c r="B523" s="121"/>
      <c r="C523" s="108"/>
      <c r="D523" s="73" t="s">
        <v>90</v>
      </c>
      <c r="E523" s="77"/>
      <c r="F523" s="78"/>
      <c r="G523" s="11" t="s">
        <v>30</v>
      </c>
      <c r="H523" s="8" t="s">
        <v>261</v>
      </c>
      <c r="I523" s="12">
        <v>14</v>
      </c>
    </row>
    <row r="524" spans="1:9" s="45" customFormat="1" ht="19.95" customHeight="1">
      <c r="A524" s="79"/>
      <c r="B524" s="121"/>
      <c r="C524" s="108"/>
      <c r="D524" s="73" t="s">
        <v>358</v>
      </c>
      <c r="E524" s="77"/>
      <c r="F524" s="78"/>
      <c r="G524" s="11" t="s">
        <v>30</v>
      </c>
      <c r="H524" s="8" t="s">
        <v>261</v>
      </c>
      <c r="I524" s="12">
        <v>7</v>
      </c>
    </row>
    <row r="525" spans="1:9" s="45" customFormat="1" ht="19.95" customHeight="1">
      <c r="A525" s="79"/>
      <c r="B525" s="121"/>
      <c r="C525" s="108"/>
      <c r="D525" s="73" t="s">
        <v>110</v>
      </c>
      <c r="E525" s="77"/>
      <c r="F525" s="78"/>
      <c r="G525" s="11" t="s">
        <v>30</v>
      </c>
      <c r="H525" s="8" t="s">
        <v>261</v>
      </c>
      <c r="I525" s="12">
        <v>10</v>
      </c>
    </row>
    <row r="526" spans="1:9" s="45" customFormat="1" ht="19.95" customHeight="1">
      <c r="A526" s="79"/>
      <c r="B526" s="121"/>
      <c r="C526" s="124"/>
      <c r="D526" s="73" t="s">
        <v>31</v>
      </c>
      <c r="E526" s="77"/>
      <c r="F526" s="78"/>
      <c r="G526" s="11" t="s">
        <v>30</v>
      </c>
      <c r="H526" s="8" t="s">
        <v>261</v>
      </c>
      <c r="I526" s="16">
        <v>0</v>
      </c>
    </row>
    <row r="527" spans="1:9" s="45" customFormat="1" ht="19.95" customHeight="1">
      <c r="A527" s="79"/>
      <c r="B527" s="121"/>
      <c r="C527" s="107" t="s">
        <v>49</v>
      </c>
      <c r="D527" s="73" t="s">
        <v>50</v>
      </c>
      <c r="E527" s="77"/>
      <c r="F527" s="78"/>
      <c r="G527" s="11" t="s">
        <v>30</v>
      </c>
      <c r="H527" s="8" t="s">
        <v>261</v>
      </c>
      <c r="I527" s="12">
        <v>6780</v>
      </c>
    </row>
    <row r="528" spans="1:9" s="45" customFormat="1" ht="19.95" customHeight="1">
      <c r="A528" s="79"/>
      <c r="B528" s="121"/>
      <c r="C528" s="108"/>
      <c r="D528" s="73" t="s">
        <v>64</v>
      </c>
      <c r="E528" s="77"/>
      <c r="F528" s="78"/>
      <c r="G528" s="11" t="s">
        <v>30</v>
      </c>
      <c r="H528" s="8" t="s">
        <v>261</v>
      </c>
      <c r="I528" s="12">
        <v>316</v>
      </c>
    </row>
    <row r="529" spans="1:18" s="45" customFormat="1" ht="19.95" customHeight="1">
      <c r="A529" s="79"/>
      <c r="B529" s="121"/>
      <c r="C529" s="108"/>
      <c r="D529" s="73" t="s">
        <v>82</v>
      </c>
      <c r="E529" s="77"/>
      <c r="F529" s="78"/>
      <c r="G529" s="11" t="s">
        <v>30</v>
      </c>
      <c r="H529" s="8" t="s">
        <v>261</v>
      </c>
      <c r="I529" s="12">
        <v>222</v>
      </c>
    </row>
    <row r="530" spans="1:18" s="45" customFormat="1" ht="19.95" customHeight="1">
      <c r="A530" s="79"/>
      <c r="B530" s="121"/>
      <c r="C530" s="124"/>
      <c r="D530" s="73" t="s">
        <v>91</v>
      </c>
      <c r="E530" s="77"/>
      <c r="F530" s="78"/>
      <c r="G530" s="11" t="s">
        <v>30</v>
      </c>
      <c r="H530" s="8" t="s">
        <v>261</v>
      </c>
      <c r="I530" s="12">
        <v>1</v>
      </c>
    </row>
    <row r="531" spans="1:18" s="45" customFormat="1" ht="19.95" customHeight="1">
      <c r="A531" s="79"/>
      <c r="B531" s="121"/>
      <c r="C531" s="107" t="s">
        <v>102</v>
      </c>
      <c r="D531" s="73" t="s">
        <v>69</v>
      </c>
      <c r="E531" s="77"/>
      <c r="F531" s="78"/>
      <c r="G531" s="11" t="s">
        <v>30</v>
      </c>
      <c r="H531" s="8" t="s">
        <v>261</v>
      </c>
      <c r="I531" s="12">
        <v>27</v>
      </c>
      <c r="J531" s="43" t="s">
        <v>359</v>
      </c>
      <c r="K531" s="43"/>
      <c r="L531" s="43"/>
      <c r="M531" s="43"/>
      <c r="N531" s="43"/>
      <c r="O531" s="43"/>
      <c r="P531" s="43"/>
      <c r="Q531" s="43"/>
      <c r="R531" s="43"/>
    </row>
    <row r="532" spans="1:18" s="45" customFormat="1" ht="19.95" customHeight="1">
      <c r="A532" s="79"/>
      <c r="B532" s="121"/>
      <c r="C532" s="108"/>
      <c r="D532" s="73" t="s">
        <v>112</v>
      </c>
      <c r="E532" s="77"/>
      <c r="F532" s="78"/>
      <c r="G532" s="11" t="s">
        <v>30</v>
      </c>
      <c r="H532" s="8" t="s">
        <v>261</v>
      </c>
      <c r="I532" s="12">
        <v>342</v>
      </c>
    </row>
    <row r="533" spans="1:18" s="45" customFormat="1" ht="19.95" customHeight="1">
      <c r="A533" s="79"/>
      <c r="B533" s="121"/>
      <c r="C533" s="124"/>
      <c r="D533" s="73" t="s">
        <v>29</v>
      </c>
      <c r="E533" s="77"/>
      <c r="F533" s="78"/>
      <c r="G533" s="11" t="s">
        <v>30</v>
      </c>
      <c r="H533" s="8" t="s">
        <v>261</v>
      </c>
      <c r="I533" s="12">
        <v>3873</v>
      </c>
    </row>
    <row r="534" spans="1:18" s="45" customFormat="1" ht="19.95" customHeight="1">
      <c r="A534" s="79"/>
      <c r="B534" s="121"/>
      <c r="C534" s="73" t="s">
        <v>48</v>
      </c>
      <c r="D534" s="77"/>
      <c r="E534" s="77"/>
      <c r="F534" s="78"/>
      <c r="G534" s="11" t="s">
        <v>30</v>
      </c>
      <c r="H534" s="8" t="s">
        <v>261</v>
      </c>
      <c r="I534" s="12">
        <v>118</v>
      </c>
    </row>
    <row r="535" spans="1:18" s="45" customFormat="1" ht="19.95" customHeight="1">
      <c r="A535" s="79"/>
      <c r="B535" s="121"/>
      <c r="C535" s="73" t="s">
        <v>63</v>
      </c>
      <c r="D535" s="77"/>
      <c r="E535" s="77"/>
      <c r="F535" s="78"/>
      <c r="G535" s="11" t="s">
        <v>30</v>
      </c>
      <c r="H535" s="8" t="s">
        <v>261</v>
      </c>
      <c r="I535" s="12">
        <v>17</v>
      </c>
    </row>
    <row r="536" spans="1:18" s="45" customFormat="1" ht="19.95" customHeight="1">
      <c r="A536" s="79"/>
      <c r="B536" s="121"/>
      <c r="C536" s="73" t="s">
        <v>81</v>
      </c>
      <c r="D536" s="77"/>
      <c r="E536" s="77"/>
      <c r="F536" s="78"/>
      <c r="G536" s="11" t="s">
        <v>30</v>
      </c>
      <c r="H536" s="8" t="s">
        <v>261</v>
      </c>
      <c r="I536" s="12">
        <v>0</v>
      </c>
    </row>
    <row r="537" spans="1:18" s="45" customFormat="1" ht="19.95" customHeight="1">
      <c r="A537" s="79"/>
      <c r="B537" s="121"/>
      <c r="C537" s="73" t="s">
        <v>40</v>
      </c>
      <c r="D537" s="77"/>
      <c r="E537" s="77"/>
      <c r="F537" s="78"/>
      <c r="G537" s="11" t="s">
        <v>30</v>
      </c>
      <c r="H537" s="8" t="s">
        <v>261</v>
      </c>
      <c r="I537" s="12">
        <v>10</v>
      </c>
    </row>
    <row r="538" spans="1:18" s="45" customFormat="1" ht="19.95" customHeight="1">
      <c r="A538" s="79"/>
      <c r="B538" s="121"/>
      <c r="C538" s="73" t="s">
        <v>101</v>
      </c>
      <c r="D538" s="77"/>
      <c r="E538" s="77"/>
      <c r="F538" s="78"/>
      <c r="G538" s="11" t="s">
        <v>30</v>
      </c>
      <c r="H538" s="8" t="s">
        <v>261</v>
      </c>
      <c r="I538" s="12">
        <v>5</v>
      </c>
    </row>
    <row r="539" spans="1:18" s="45" customFormat="1" ht="19.95" customHeight="1">
      <c r="A539" s="79"/>
      <c r="B539" s="121"/>
      <c r="C539" s="73" t="s">
        <v>111</v>
      </c>
      <c r="D539" s="77"/>
      <c r="E539" s="77"/>
      <c r="F539" s="78"/>
      <c r="G539" s="11" t="s">
        <v>30</v>
      </c>
      <c r="H539" s="8" t="s">
        <v>261</v>
      </c>
      <c r="I539" s="12">
        <v>5</v>
      </c>
    </row>
    <row r="540" spans="1:18" s="45" customFormat="1" ht="19.95" customHeight="1">
      <c r="A540" s="79"/>
      <c r="B540" s="121"/>
      <c r="C540" s="73" t="s">
        <v>32</v>
      </c>
      <c r="D540" s="77"/>
      <c r="E540" s="77"/>
      <c r="F540" s="78"/>
      <c r="G540" s="11" t="s">
        <v>30</v>
      </c>
      <c r="H540" s="8" t="s">
        <v>261</v>
      </c>
      <c r="I540" s="12">
        <v>0</v>
      </c>
    </row>
    <row r="541" spans="1:18" s="45" customFormat="1" ht="19.95" customHeight="1">
      <c r="A541" s="80"/>
      <c r="B541" s="117"/>
      <c r="C541" s="73" t="s">
        <v>31</v>
      </c>
      <c r="D541" s="77"/>
      <c r="E541" s="77"/>
      <c r="F541" s="78"/>
      <c r="G541" s="11" t="s">
        <v>30</v>
      </c>
      <c r="H541" s="8" t="s">
        <v>261</v>
      </c>
      <c r="I541" s="12">
        <v>130</v>
      </c>
    </row>
    <row r="542" spans="1:18" s="45" customFormat="1" ht="49.95" hidden="1" customHeight="1">
      <c r="A542" s="151" t="s">
        <v>359</v>
      </c>
      <c r="B542" s="151"/>
      <c r="C542" s="151"/>
      <c r="D542" s="151"/>
      <c r="E542" s="151"/>
      <c r="F542" s="151"/>
      <c r="G542" s="151"/>
      <c r="H542" s="151"/>
      <c r="I542" s="151"/>
    </row>
    <row r="543" spans="1:18" s="45" customFormat="1" ht="19.95" customHeight="1">
      <c r="A543" s="79" t="s">
        <v>323</v>
      </c>
      <c r="B543" s="107" t="s">
        <v>315</v>
      </c>
      <c r="C543" s="73" t="s">
        <v>8</v>
      </c>
      <c r="D543" s="77"/>
      <c r="E543" s="77"/>
      <c r="F543" s="78"/>
      <c r="G543" s="11" t="s">
        <v>30</v>
      </c>
      <c r="H543" s="8" t="s">
        <v>261</v>
      </c>
      <c r="I543" s="12">
        <v>12223</v>
      </c>
    </row>
    <row r="544" spans="1:18" s="45" customFormat="1" ht="19.95" customHeight="1">
      <c r="A544" s="79"/>
      <c r="B544" s="121"/>
      <c r="C544" s="107" t="s">
        <v>79</v>
      </c>
      <c r="D544" s="73" t="s">
        <v>80</v>
      </c>
      <c r="E544" s="77"/>
      <c r="F544" s="78"/>
      <c r="G544" s="11" t="s">
        <v>30</v>
      </c>
      <c r="H544" s="8" t="s">
        <v>261</v>
      </c>
      <c r="I544" s="12">
        <v>348</v>
      </c>
    </row>
    <row r="545" spans="1:9" s="45" customFormat="1" ht="19.95" customHeight="1">
      <c r="A545" s="79"/>
      <c r="B545" s="121"/>
      <c r="C545" s="121"/>
      <c r="D545" s="73" t="s">
        <v>90</v>
      </c>
      <c r="E545" s="77"/>
      <c r="F545" s="78"/>
      <c r="G545" s="11" t="s">
        <v>30</v>
      </c>
      <c r="H545" s="8" t="s">
        <v>261</v>
      </c>
      <c r="I545" s="12">
        <v>14</v>
      </c>
    </row>
    <row r="546" spans="1:9" s="45" customFormat="1" ht="19.95" customHeight="1">
      <c r="A546" s="79"/>
      <c r="B546" s="121"/>
      <c r="C546" s="121"/>
      <c r="D546" s="73" t="s">
        <v>358</v>
      </c>
      <c r="E546" s="77"/>
      <c r="F546" s="78"/>
      <c r="G546" s="11" t="s">
        <v>30</v>
      </c>
      <c r="H546" s="8" t="s">
        <v>261</v>
      </c>
      <c r="I546" s="12">
        <v>7</v>
      </c>
    </row>
    <row r="547" spans="1:9" s="45" customFormat="1" ht="19.95" customHeight="1">
      <c r="A547" s="79"/>
      <c r="B547" s="121"/>
      <c r="C547" s="121"/>
      <c r="D547" s="73" t="s">
        <v>110</v>
      </c>
      <c r="E547" s="77"/>
      <c r="F547" s="78"/>
      <c r="G547" s="11" t="s">
        <v>30</v>
      </c>
      <c r="H547" s="8" t="s">
        <v>261</v>
      </c>
      <c r="I547" s="12">
        <v>10</v>
      </c>
    </row>
    <row r="548" spans="1:9" s="45" customFormat="1" ht="19.95" customHeight="1">
      <c r="A548" s="79"/>
      <c r="B548" s="121"/>
      <c r="C548" s="117"/>
      <c r="D548" s="73" t="s">
        <v>31</v>
      </c>
      <c r="E548" s="77"/>
      <c r="F548" s="78"/>
      <c r="G548" s="11" t="s">
        <v>30</v>
      </c>
      <c r="H548" s="8" t="s">
        <v>261</v>
      </c>
      <c r="I548" s="12">
        <v>0</v>
      </c>
    </row>
    <row r="549" spans="1:9" s="45" customFormat="1" ht="19.95" customHeight="1">
      <c r="A549" s="79"/>
      <c r="B549" s="121"/>
      <c r="C549" s="107" t="s">
        <v>49</v>
      </c>
      <c r="D549" s="73" t="s">
        <v>50</v>
      </c>
      <c r="E549" s="77"/>
      <c r="F549" s="78"/>
      <c r="G549" s="11" t="s">
        <v>30</v>
      </c>
      <c r="H549" s="8" t="s">
        <v>261</v>
      </c>
      <c r="I549" s="12">
        <v>6780</v>
      </c>
    </row>
    <row r="550" spans="1:9" s="45" customFormat="1" ht="19.95" customHeight="1">
      <c r="A550" s="79"/>
      <c r="B550" s="121"/>
      <c r="C550" s="121"/>
      <c r="D550" s="73" t="s">
        <v>64</v>
      </c>
      <c r="E550" s="77"/>
      <c r="F550" s="78"/>
      <c r="G550" s="11" t="s">
        <v>30</v>
      </c>
      <c r="H550" s="8" t="s">
        <v>261</v>
      </c>
      <c r="I550" s="12">
        <v>315</v>
      </c>
    </row>
    <row r="551" spans="1:9" s="45" customFormat="1" ht="19.95" customHeight="1">
      <c r="A551" s="79"/>
      <c r="B551" s="121"/>
      <c r="C551" s="121"/>
      <c r="D551" s="73" t="s">
        <v>82</v>
      </c>
      <c r="E551" s="77"/>
      <c r="F551" s="78"/>
      <c r="G551" s="11" t="s">
        <v>30</v>
      </c>
      <c r="H551" s="8" t="s">
        <v>261</v>
      </c>
      <c r="I551" s="12">
        <v>221</v>
      </c>
    </row>
    <row r="552" spans="1:9" s="45" customFormat="1" ht="19.95" customHeight="1">
      <c r="A552" s="79"/>
      <c r="B552" s="121"/>
      <c r="C552" s="117"/>
      <c r="D552" s="73" t="s">
        <v>91</v>
      </c>
      <c r="E552" s="77"/>
      <c r="F552" s="78"/>
      <c r="G552" s="11" t="s">
        <v>30</v>
      </c>
      <c r="H552" s="8" t="s">
        <v>261</v>
      </c>
      <c r="I552" s="12">
        <v>1</v>
      </c>
    </row>
    <row r="553" spans="1:9" s="45" customFormat="1" ht="19.95" customHeight="1">
      <c r="A553" s="79"/>
      <c r="B553" s="121"/>
      <c r="C553" s="107" t="s">
        <v>102</v>
      </c>
      <c r="D553" s="73" t="s">
        <v>69</v>
      </c>
      <c r="E553" s="77"/>
      <c r="F553" s="78"/>
      <c r="G553" s="11" t="s">
        <v>30</v>
      </c>
      <c r="H553" s="8" t="s">
        <v>261</v>
      </c>
      <c r="I553" s="12">
        <v>27</v>
      </c>
    </row>
    <row r="554" spans="1:9" s="45" customFormat="1" ht="19.95" customHeight="1">
      <c r="A554" s="79"/>
      <c r="B554" s="121"/>
      <c r="C554" s="121"/>
      <c r="D554" s="73" t="s">
        <v>112</v>
      </c>
      <c r="E554" s="77"/>
      <c r="F554" s="78"/>
      <c r="G554" s="11" t="s">
        <v>30</v>
      </c>
      <c r="H554" s="8" t="s">
        <v>261</v>
      </c>
      <c r="I554" s="12">
        <v>342</v>
      </c>
    </row>
    <row r="555" spans="1:9" s="45" customFormat="1" ht="19.95" customHeight="1">
      <c r="A555" s="79"/>
      <c r="B555" s="121"/>
      <c r="C555" s="117"/>
      <c r="D555" s="73" t="s">
        <v>29</v>
      </c>
      <c r="E555" s="77"/>
      <c r="F555" s="78"/>
      <c r="G555" s="11" t="s">
        <v>30</v>
      </c>
      <c r="H555" s="8" t="s">
        <v>261</v>
      </c>
      <c r="I555" s="12">
        <v>3873</v>
      </c>
    </row>
    <row r="556" spans="1:9" s="45" customFormat="1" ht="19.95" customHeight="1">
      <c r="A556" s="79"/>
      <c r="B556" s="121"/>
      <c r="C556" s="73" t="s">
        <v>48</v>
      </c>
      <c r="D556" s="77"/>
      <c r="E556" s="77"/>
      <c r="F556" s="78"/>
      <c r="G556" s="11" t="s">
        <v>30</v>
      </c>
      <c r="H556" s="8" t="s">
        <v>261</v>
      </c>
      <c r="I556" s="12">
        <v>118</v>
      </c>
    </row>
    <row r="557" spans="1:9" s="45" customFormat="1" ht="19.95" customHeight="1">
      <c r="A557" s="79"/>
      <c r="B557" s="121"/>
      <c r="C557" s="73" t="s">
        <v>63</v>
      </c>
      <c r="D557" s="77"/>
      <c r="E557" s="77"/>
      <c r="F557" s="78"/>
      <c r="G557" s="11" t="s">
        <v>30</v>
      </c>
      <c r="H557" s="8" t="s">
        <v>261</v>
      </c>
      <c r="I557" s="12">
        <v>17</v>
      </c>
    </row>
    <row r="558" spans="1:9" s="45" customFormat="1" ht="19.95" customHeight="1">
      <c r="A558" s="79"/>
      <c r="B558" s="121"/>
      <c r="C558" s="73" t="s">
        <v>81</v>
      </c>
      <c r="D558" s="77"/>
      <c r="E558" s="77"/>
      <c r="F558" s="78"/>
      <c r="G558" s="11" t="s">
        <v>30</v>
      </c>
      <c r="H558" s="8" t="s">
        <v>261</v>
      </c>
      <c r="I558" s="12">
        <v>0</v>
      </c>
    </row>
    <row r="559" spans="1:9" s="45" customFormat="1" ht="19.95" customHeight="1">
      <c r="A559" s="79"/>
      <c r="B559" s="121"/>
      <c r="C559" s="73" t="s">
        <v>40</v>
      </c>
      <c r="D559" s="77"/>
      <c r="E559" s="77"/>
      <c r="F559" s="78"/>
      <c r="G559" s="11" t="s">
        <v>30</v>
      </c>
      <c r="H559" s="8" t="s">
        <v>261</v>
      </c>
      <c r="I559" s="12">
        <v>10</v>
      </c>
    </row>
    <row r="560" spans="1:9" s="45" customFormat="1" ht="19.95" customHeight="1">
      <c r="A560" s="79"/>
      <c r="B560" s="121"/>
      <c r="C560" s="73" t="s">
        <v>101</v>
      </c>
      <c r="D560" s="77"/>
      <c r="E560" s="77"/>
      <c r="F560" s="78"/>
      <c r="G560" s="11" t="s">
        <v>30</v>
      </c>
      <c r="H560" s="8" t="s">
        <v>261</v>
      </c>
      <c r="I560" s="12">
        <v>5</v>
      </c>
    </row>
    <row r="561" spans="1:9" s="45" customFormat="1" ht="19.95" customHeight="1">
      <c r="A561" s="79"/>
      <c r="B561" s="121"/>
      <c r="C561" s="73" t="s">
        <v>111</v>
      </c>
      <c r="D561" s="77"/>
      <c r="E561" s="77"/>
      <c r="F561" s="78"/>
      <c r="G561" s="11" t="s">
        <v>30</v>
      </c>
      <c r="H561" s="8" t="s">
        <v>261</v>
      </c>
      <c r="I561" s="12">
        <v>5</v>
      </c>
    </row>
    <row r="562" spans="1:9" s="45" customFormat="1" ht="19.95" customHeight="1">
      <c r="A562" s="79"/>
      <c r="B562" s="121"/>
      <c r="C562" s="73" t="s">
        <v>32</v>
      </c>
      <c r="D562" s="77"/>
      <c r="E562" s="77"/>
      <c r="F562" s="78"/>
      <c r="G562" s="11" t="s">
        <v>30</v>
      </c>
      <c r="H562" s="8" t="s">
        <v>261</v>
      </c>
      <c r="I562" s="12">
        <v>0</v>
      </c>
    </row>
    <row r="563" spans="1:9" s="45" customFormat="1" ht="19.95" customHeight="1">
      <c r="A563" s="79"/>
      <c r="B563" s="117"/>
      <c r="C563" s="73" t="s">
        <v>31</v>
      </c>
      <c r="D563" s="77"/>
      <c r="E563" s="77"/>
      <c r="F563" s="78"/>
      <c r="G563" s="11" t="s">
        <v>30</v>
      </c>
      <c r="H563" s="8" t="s">
        <v>261</v>
      </c>
      <c r="I563" s="12">
        <v>130</v>
      </c>
    </row>
    <row r="564" spans="1:9" s="45" customFormat="1" ht="19.95" customHeight="1">
      <c r="A564" s="79"/>
      <c r="B564" s="107" t="s">
        <v>185</v>
      </c>
      <c r="C564" s="73" t="s">
        <v>8</v>
      </c>
      <c r="D564" s="77"/>
      <c r="E564" s="77"/>
      <c r="F564" s="78"/>
      <c r="G564" s="11" t="s">
        <v>30</v>
      </c>
      <c r="H564" s="8" t="s">
        <v>261</v>
      </c>
      <c r="I564" s="12">
        <v>10997</v>
      </c>
    </row>
    <row r="565" spans="1:9" s="45" customFormat="1" ht="19.95" customHeight="1">
      <c r="A565" s="79"/>
      <c r="B565" s="121"/>
      <c r="C565" s="107" t="s">
        <v>79</v>
      </c>
      <c r="D565" s="73" t="s">
        <v>80</v>
      </c>
      <c r="E565" s="77"/>
      <c r="F565" s="78"/>
      <c r="G565" s="11" t="s">
        <v>30</v>
      </c>
      <c r="H565" s="8" t="s">
        <v>261</v>
      </c>
      <c r="I565" s="12">
        <v>335</v>
      </c>
    </row>
    <row r="566" spans="1:9" s="45" customFormat="1" ht="19.95" customHeight="1">
      <c r="A566" s="79"/>
      <c r="B566" s="121"/>
      <c r="C566" s="108"/>
      <c r="D566" s="73" t="s">
        <v>90</v>
      </c>
      <c r="E566" s="77"/>
      <c r="F566" s="78"/>
      <c r="G566" s="11" t="s">
        <v>30</v>
      </c>
      <c r="H566" s="8" t="s">
        <v>261</v>
      </c>
      <c r="I566" s="12">
        <v>16</v>
      </c>
    </row>
    <row r="567" spans="1:9" s="45" customFormat="1" ht="19.95" customHeight="1">
      <c r="A567" s="79"/>
      <c r="B567" s="121"/>
      <c r="C567" s="108"/>
      <c r="D567" s="73" t="s">
        <v>358</v>
      </c>
      <c r="E567" s="77"/>
      <c r="F567" s="78"/>
      <c r="G567" s="11" t="s">
        <v>30</v>
      </c>
      <c r="H567" s="8" t="s">
        <v>261</v>
      </c>
      <c r="I567" s="12">
        <v>5</v>
      </c>
    </row>
    <row r="568" spans="1:9" s="45" customFormat="1" ht="19.95" customHeight="1">
      <c r="A568" s="79"/>
      <c r="B568" s="121"/>
      <c r="C568" s="108"/>
      <c r="D568" s="73" t="s">
        <v>110</v>
      </c>
      <c r="E568" s="77"/>
      <c r="F568" s="78"/>
      <c r="G568" s="11" t="s">
        <v>30</v>
      </c>
      <c r="H568" s="8" t="s">
        <v>261</v>
      </c>
      <c r="I568" s="12">
        <v>11</v>
      </c>
    </row>
    <row r="569" spans="1:9" s="45" customFormat="1" ht="19.95" customHeight="1">
      <c r="A569" s="79"/>
      <c r="B569" s="121"/>
      <c r="C569" s="124"/>
      <c r="D569" s="73" t="s">
        <v>31</v>
      </c>
      <c r="E569" s="77"/>
      <c r="F569" s="78"/>
      <c r="G569" s="11" t="s">
        <v>30</v>
      </c>
      <c r="H569" s="8" t="s">
        <v>261</v>
      </c>
      <c r="I569" s="12">
        <v>0</v>
      </c>
    </row>
    <row r="570" spans="1:9" s="45" customFormat="1" ht="19.95" customHeight="1">
      <c r="A570" s="79"/>
      <c r="B570" s="121"/>
      <c r="C570" s="107" t="s">
        <v>102</v>
      </c>
      <c r="D570" s="73" t="s">
        <v>69</v>
      </c>
      <c r="E570" s="77"/>
      <c r="F570" s="78"/>
      <c r="G570" s="11" t="s">
        <v>30</v>
      </c>
      <c r="H570" s="8" t="s">
        <v>261</v>
      </c>
      <c r="I570" s="12">
        <v>6332</v>
      </c>
    </row>
    <row r="571" spans="1:9" s="45" customFormat="1" ht="19.95" customHeight="1">
      <c r="A571" s="79"/>
      <c r="B571" s="121"/>
      <c r="C571" s="108"/>
      <c r="D571" s="73" t="s">
        <v>112</v>
      </c>
      <c r="E571" s="77"/>
      <c r="F571" s="78"/>
      <c r="G571" s="11" t="s">
        <v>30</v>
      </c>
      <c r="H571" s="8" t="s">
        <v>261</v>
      </c>
      <c r="I571" s="12">
        <v>242</v>
      </c>
    </row>
    <row r="572" spans="1:9" s="45" customFormat="1" ht="19.95" customHeight="1">
      <c r="A572" s="79"/>
      <c r="B572" s="121"/>
      <c r="C572" s="124"/>
      <c r="D572" s="73" t="s">
        <v>29</v>
      </c>
      <c r="E572" s="77"/>
      <c r="F572" s="78"/>
      <c r="G572" s="11" t="s">
        <v>30</v>
      </c>
      <c r="H572" s="8" t="s">
        <v>261</v>
      </c>
      <c r="I572" s="12">
        <v>29</v>
      </c>
    </row>
    <row r="573" spans="1:9" s="45" customFormat="1" ht="19.95" customHeight="1">
      <c r="A573" s="79"/>
      <c r="B573" s="121"/>
      <c r="C573" s="107" t="s">
        <v>49</v>
      </c>
      <c r="D573" s="73" t="s">
        <v>50</v>
      </c>
      <c r="E573" s="77"/>
      <c r="F573" s="78"/>
      <c r="G573" s="11" t="s">
        <v>30</v>
      </c>
      <c r="H573" s="8" t="s">
        <v>261</v>
      </c>
      <c r="I573" s="12">
        <v>3</v>
      </c>
    </row>
    <row r="574" spans="1:9" s="45" customFormat="1" ht="19.95" customHeight="1">
      <c r="A574" s="79"/>
      <c r="B574" s="121"/>
      <c r="C574" s="121"/>
      <c r="D574" s="73" t="s">
        <v>64</v>
      </c>
      <c r="E574" s="77"/>
      <c r="F574" s="78"/>
      <c r="G574" s="11" t="s">
        <v>30</v>
      </c>
      <c r="H574" s="8" t="s">
        <v>261</v>
      </c>
      <c r="I574" s="12">
        <v>29</v>
      </c>
    </row>
    <row r="575" spans="1:9" s="45" customFormat="1" ht="19.95" customHeight="1">
      <c r="A575" s="79"/>
      <c r="B575" s="121"/>
      <c r="C575" s="121"/>
      <c r="D575" s="73" t="s">
        <v>82</v>
      </c>
      <c r="E575" s="77"/>
      <c r="F575" s="78"/>
      <c r="G575" s="11" t="s">
        <v>30</v>
      </c>
      <c r="H575" s="8" t="s">
        <v>261</v>
      </c>
      <c r="I575" s="12">
        <v>213</v>
      </c>
    </row>
    <row r="576" spans="1:9" s="45" customFormat="1" ht="19.95" customHeight="1">
      <c r="A576" s="79"/>
      <c r="B576" s="121"/>
      <c r="C576" s="117"/>
      <c r="D576" s="73" t="s">
        <v>91</v>
      </c>
      <c r="E576" s="77"/>
      <c r="F576" s="78"/>
      <c r="G576" s="11" t="s">
        <v>30</v>
      </c>
      <c r="H576" s="8" t="s">
        <v>261</v>
      </c>
      <c r="I576" s="12">
        <v>3480</v>
      </c>
    </row>
    <row r="577" spans="1:9" s="45" customFormat="1" ht="19.95" customHeight="1">
      <c r="A577" s="80"/>
      <c r="B577" s="117"/>
      <c r="C577" s="73" t="s">
        <v>48</v>
      </c>
      <c r="D577" s="77"/>
      <c r="E577" s="77"/>
      <c r="F577" s="78"/>
      <c r="G577" s="11" t="s">
        <v>30</v>
      </c>
      <c r="H577" s="8" t="s">
        <v>261</v>
      </c>
      <c r="I577" s="12">
        <v>153</v>
      </c>
    </row>
    <row r="578" spans="1:9" s="45" customFormat="1" ht="49.95" hidden="1" customHeight="1">
      <c r="A578" s="2"/>
      <c r="B578" s="2"/>
      <c r="C578" s="2"/>
      <c r="D578" s="2"/>
      <c r="E578" s="2"/>
      <c r="F578" s="2"/>
      <c r="G578" s="3"/>
      <c r="H578" s="3"/>
      <c r="I578" s="3"/>
    </row>
    <row r="579" spans="1:9" s="45" customFormat="1" ht="19.95" customHeight="1">
      <c r="A579" s="79" t="s">
        <v>323</v>
      </c>
      <c r="B579" s="121" t="s">
        <v>360</v>
      </c>
      <c r="C579" s="73" t="s">
        <v>63</v>
      </c>
      <c r="D579" s="77"/>
      <c r="E579" s="77"/>
      <c r="F579" s="78"/>
      <c r="G579" s="11" t="s">
        <v>30</v>
      </c>
      <c r="H579" s="8" t="s">
        <v>261</v>
      </c>
      <c r="I579" s="12">
        <v>18</v>
      </c>
    </row>
    <row r="580" spans="1:9" s="45" customFormat="1" ht="19.95" customHeight="1">
      <c r="A580" s="79"/>
      <c r="B580" s="121"/>
      <c r="C580" s="73" t="s">
        <v>81</v>
      </c>
      <c r="D580" s="77"/>
      <c r="E580" s="77"/>
      <c r="F580" s="78"/>
      <c r="G580" s="11" t="s">
        <v>30</v>
      </c>
      <c r="H580" s="8" t="s">
        <v>261</v>
      </c>
      <c r="I580" s="12">
        <v>0</v>
      </c>
    </row>
    <row r="581" spans="1:9" s="45" customFormat="1" ht="19.95" customHeight="1">
      <c r="A581" s="79"/>
      <c r="B581" s="121"/>
      <c r="C581" s="73" t="s">
        <v>40</v>
      </c>
      <c r="D581" s="77"/>
      <c r="E581" s="77"/>
      <c r="F581" s="78"/>
      <c r="G581" s="11" t="s">
        <v>30</v>
      </c>
      <c r="H581" s="8" t="s">
        <v>261</v>
      </c>
      <c r="I581" s="12">
        <v>11</v>
      </c>
    </row>
    <row r="582" spans="1:9" s="45" customFormat="1" ht="19.95" customHeight="1">
      <c r="A582" s="79"/>
      <c r="B582" s="121"/>
      <c r="C582" s="73" t="s">
        <v>101</v>
      </c>
      <c r="D582" s="77"/>
      <c r="E582" s="77"/>
      <c r="F582" s="78"/>
      <c r="G582" s="11" t="s">
        <v>30</v>
      </c>
      <c r="H582" s="8" t="s">
        <v>261</v>
      </c>
      <c r="I582" s="12">
        <v>2</v>
      </c>
    </row>
    <row r="583" spans="1:9" s="45" customFormat="1" ht="19.95" customHeight="1">
      <c r="A583" s="79"/>
      <c r="B583" s="121"/>
      <c r="C583" s="73" t="s">
        <v>111</v>
      </c>
      <c r="D583" s="77"/>
      <c r="E583" s="77"/>
      <c r="F583" s="78"/>
      <c r="G583" s="11" t="s">
        <v>30</v>
      </c>
      <c r="H583" s="8" t="s">
        <v>261</v>
      </c>
      <c r="I583" s="12">
        <v>6</v>
      </c>
    </row>
    <row r="584" spans="1:9" s="45" customFormat="1" ht="19.95" customHeight="1">
      <c r="A584" s="79"/>
      <c r="B584" s="121"/>
      <c r="C584" s="73" t="s">
        <v>32</v>
      </c>
      <c r="D584" s="77"/>
      <c r="E584" s="77"/>
      <c r="F584" s="78"/>
      <c r="G584" s="11" t="s">
        <v>30</v>
      </c>
      <c r="H584" s="8" t="s">
        <v>261</v>
      </c>
      <c r="I584" s="12">
        <v>0</v>
      </c>
    </row>
    <row r="585" spans="1:9" s="45" customFormat="1" ht="19.95" customHeight="1">
      <c r="A585" s="79"/>
      <c r="B585" s="117"/>
      <c r="C585" s="73" t="s">
        <v>31</v>
      </c>
      <c r="D585" s="77"/>
      <c r="E585" s="77"/>
      <c r="F585" s="78"/>
      <c r="G585" s="11" t="s">
        <v>30</v>
      </c>
      <c r="H585" s="8" t="s">
        <v>261</v>
      </c>
      <c r="I585" s="12">
        <v>112</v>
      </c>
    </row>
    <row r="586" spans="1:9" s="45" customFormat="1" ht="19.95" customHeight="1">
      <c r="A586" s="79"/>
      <c r="B586" s="107" t="s">
        <v>65</v>
      </c>
      <c r="C586" s="107" t="s">
        <v>66</v>
      </c>
      <c r="D586" s="73" t="s">
        <v>8</v>
      </c>
      <c r="E586" s="77"/>
      <c r="F586" s="78"/>
      <c r="G586" s="53" t="s">
        <v>374</v>
      </c>
      <c r="H586" s="8" t="s">
        <v>261</v>
      </c>
      <c r="I586" s="16">
        <v>7717.6252999999997</v>
      </c>
    </row>
    <row r="587" spans="1:9" s="45" customFormat="1" ht="19.95" customHeight="1">
      <c r="A587" s="79"/>
      <c r="B587" s="121"/>
      <c r="C587" s="121"/>
      <c r="D587" s="107" t="s">
        <v>79</v>
      </c>
      <c r="E587" s="73" t="s">
        <v>80</v>
      </c>
      <c r="F587" s="75"/>
      <c r="G587" s="53" t="s">
        <v>374</v>
      </c>
      <c r="H587" s="8" t="s">
        <v>261</v>
      </c>
      <c r="I587" s="16">
        <v>2636.7024000000001</v>
      </c>
    </row>
    <row r="588" spans="1:9" s="45" customFormat="1" ht="19.95" customHeight="1">
      <c r="A588" s="79"/>
      <c r="B588" s="121"/>
      <c r="C588" s="121"/>
      <c r="D588" s="121"/>
      <c r="E588" s="73" t="s">
        <v>90</v>
      </c>
      <c r="F588" s="75"/>
      <c r="G588" s="53" t="s">
        <v>374</v>
      </c>
      <c r="H588" s="8" t="s">
        <v>261</v>
      </c>
      <c r="I588" s="16">
        <v>77.39</v>
      </c>
    </row>
    <row r="589" spans="1:9" s="45" customFormat="1" ht="19.95" customHeight="1">
      <c r="A589" s="79"/>
      <c r="B589" s="121"/>
      <c r="C589" s="121"/>
      <c r="D589" s="121"/>
      <c r="E589" s="152" t="s">
        <v>361</v>
      </c>
      <c r="F589" s="153"/>
      <c r="G589" s="53" t="s">
        <v>374</v>
      </c>
      <c r="H589" s="8" t="s">
        <v>261</v>
      </c>
      <c r="I589" s="16">
        <v>51.7</v>
      </c>
    </row>
    <row r="590" spans="1:9" s="45" customFormat="1" ht="19.95" customHeight="1">
      <c r="A590" s="79"/>
      <c r="B590" s="121"/>
      <c r="C590" s="121"/>
      <c r="D590" s="121"/>
      <c r="E590" s="146" t="s">
        <v>113</v>
      </c>
      <c r="F590" s="154"/>
      <c r="G590" s="53" t="s">
        <v>374</v>
      </c>
      <c r="H590" s="8" t="s">
        <v>261</v>
      </c>
      <c r="I590" s="16">
        <v>51.65</v>
      </c>
    </row>
    <row r="591" spans="1:9" s="45" customFormat="1" ht="19.95" customHeight="1">
      <c r="A591" s="79"/>
      <c r="B591" s="121"/>
      <c r="C591" s="121"/>
      <c r="D591" s="117"/>
      <c r="E591" s="73" t="s">
        <v>31</v>
      </c>
      <c r="F591" s="75"/>
      <c r="G591" s="53" t="s">
        <v>374</v>
      </c>
      <c r="H591" s="8" t="s">
        <v>261</v>
      </c>
      <c r="I591" s="16">
        <v>0</v>
      </c>
    </row>
    <row r="592" spans="1:9" s="45" customFormat="1" ht="19.95" customHeight="1">
      <c r="A592" s="79"/>
      <c r="B592" s="121"/>
      <c r="C592" s="121"/>
      <c r="D592" s="107" t="s">
        <v>49</v>
      </c>
      <c r="E592" s="73" t="s">
        <v>50</v>
      </c>
      <c r="F592" s="75"/>
      <c r="G592" s="53" t="s">
        <v>374</v>
      </c>
      <c r="H592" s="8" t="s">
        <v>261</v>
      </c>
      <c r="I592" s="16">
        <v>974.0367</v>
      </c>
    </row>
    <row r="593" spans="1:9" s="45" customFormat="1" ht="19.95" customHeight="1">
      <c r="A593" s="79"/>
      <c r="B593" s="121"/>
      <c r="C593" s="121"/>
      <c r="D593" s="108"/>
      <c r="E593" s="73" t="s">
        <v>64</v>
      </c>
      <c r="F593" s="75"/>
      <c r="G593" s="53" t="s">
        <v>374</v>
      </c>
      <c r="H593" s="8" t="s">
        <v>261</v>
      </c>
      <c r="I593" s="16">
        <v>364.17489999999998</v>
      </c>
    </row>
    <row r="594" spans="1:9" s="45" customFormat="1" ht="19.95" customHeight="1">
      <c r="A594" s="79"/>
      <c r="B594" s="121"/>
      <c r="C594" s="121"/>
      <c r="D594" s="108"/>
      <c r="E594" s="146" t="s">
        <v>150</v>
      </c>
      <c r="F594" s="154"/>
      <c r="G594" s="53" t="s">
        <v>374</v>
      </c>
      <c r="H594" s="8" t="s">
        <v>261</v>
      </c>
      <c r="I594" s="16">
        <v>43</v>
      </c>
    </row>
    <row r="595" spans="1:9" s="45" customFormat="1" ht="19.95" customHeight="1">
      <c r="A595" s="79"/>
      <c r="B595" s="121"/>
      <c r="C595" s="121"/>
      <c r="D595" s="124"/>
      <c r="E595" s="73" t="s">
        <v>91</v>
      </c>
      <c r="F595" s="75"/>
      <c r="G595" s="53" t="s">
        <v>374</v>
      </c>
      <c r="H595" s="8" t="s">
        <v>261</v>
      </c>
      <c r="I595" s="16">
        <v>13.6</v>
      </c>
    </row>
    <row r="596" spans="1:9" s="45" customFormat="1" ht="19.95" customHeight="1">
      <c r="A596" s="79"/>
      <c r="B596" s="121"/>
      <c r="C596" s="121"/>
      <c r="D596" s="107" t="s">
        <v>102</v>
      </c>
      <c r="E596" s="73" t="s">
        <v>69</v>
      </c>
      <c r="F596" s="75"/>
      <c r="G596" s="53" t="s">
        <v>374</v>
      </c>
      <c r="H596" s="8" t="s">
        <v>261</v>
      </c>
      <c r="I596" s="16">
        <v>109.85</v>
      </c>
    </row>
    <row r="597" spans="1:9" s="45" customFormat="1" ht="19.95" customHeight="1">
      <c r="A597" s="79"/>
      <c r="B597" s="121"/>
      <c r="C597" s="121"/>
      <c r="D597" s="108"/>
      <c r="E597" s="73" t="s">
        <v>112</v>
      </c>
      <c r="F597" s="75"/>
      <c r="G597" s="53" t="s">
        <v>374</v>
      </c>
      <c r="H597" s="8" t="s">
        <v>261</v>
      </c>
      <c r="I597" s="16">
        <v>2090.5672</v>
      </c>
    </row>
    <row r="598" spans="1:9" s="45" customFormat="1" ht="19.95" customHeight="1">
      <c r="A598" s="79"/>
      <c r="B598" s="121"/>
      <c r="C598" s="121"/>
      <c r="D598" s="124"/>
      <c r="E598" s="73" t="s">
        <v>29</v>
      </c>
      <c r="F598" s="75"/>
      <c r="G598" s="53" t="s">
        <v>374</v>
      </c>
      <c r="H598" s="8" t="s">
        <v>261</v>
      </c>
      <c r="I598" s="16">
        <v>804.5444</v>
      </c>
    </row>
    <row r="599" spans="1:9" s="45" customFormat="1" ht="19.95" customHeight="1">
      <c r="A599" s="79"/>
      <c r="B599" s="121"/>
      <c r="C599" s="121"/>
      <c r="D599" s="73" t="s">
        <v>48</v>
      </c>
      <c r="E599" s="77"/>
      <c r="F599" s="78"/>
      <c r="G599" s="53" t="s">
        <v>374</v>
      </c>
      <c r="H599" s="8" t="s">
        <v>261</v>
      </c>
      <c r="I599" s="16">
        <v>130.63659999999999</v>
      </c>
    </row>
    <row r="600" spans="1:9" s="45" customFormat="1" ht="19.95" customHeight="1">
      <c r="A600" s="79"/>
      <c r="B600" s="121"/>
      <c r="C600" s="121"/>
      <c r="D600" s="73" t="s">
        <v>63</v>
      </c>
      <c r="E600" s="77"/>
      <c r="F600" s="78"/>
      <c r="G600" s="53" t="s">
        <v>374</v>
      </c>
      <c r="H600" s="8" t="s">
        <v>261</v>
      </c>
      <c r="I600" s="16">
        <v>135.4</v>
      </c>
    </row>
    <row r="601" spans="1:9" s="45" customFormat="1" ht="19.95" customHeight="1">
      <c r="A601" s="79"/>
      <c r="B601" s="121"/>
      <c r="C601" s="121"/>
      <c r="D601" s="73" t="s">
        <v>81</v>
      </c>
      <c r="E601" s="77"/>
      <c r="F601" s="78"/>
      <c r="G601" s="53" t="s">
        <v>374</v>
      </c>
      <c r="H601" s="8" t="s">
        <v>261</v>
      </c>
      <c r="I601" s="16">
        <v>4.5</v>
      </c>
    </row>
    <row r="602" spans="1:9" s="45" customFormat="1" ht="19.95" customHeight="1">
      <c r="A602" s="79"/>
      <c r="B602" s="121"/>
      <c r="C602" s="121"/>
      <c r="D602" s="73" t="s">
        <v>40</v>
      </c>
      <c r="E602" s="77"/>
      <c r="F602" s="78"/>
      <c r="G602" s="53" t="s">
        <v>374</v>
      </c>
      <c r="H602" s="8" t="s">
        <v>261</v>
      </c>
      <c r="I602" s="16">
        <v>17</v>
      </c>
    </row>
    <row r="603" spans="1:9" s="45" customFormat="1" ht="19.95" customHeight="1">
      <c r="A603" s="79"/>
      <c r="B603" s="121"/>
      <c r="C603" s="121"/>
      <c r="D603" s="73" t="s">
        <v>101</v>
      </c>
      <c r="E603" s="77"/>
      <c r="F603" s="78"/>
      <c r="G603" s="53" t="s">
        <v>374</v>
      </c>
      <c r="H603" s="8" t="s">
        <v>261</v>
      </c>
      <c r="I603" s="16">
        <v>100.8331</v>
      </c>
    </row>
    <row r="604" spans="1:9" s="45" customFormat="1" ht="19.95" customHeight="1">
      <c r="A604" s="79"/>
      <c r="B604" s="121"/>
      <c r="C604" s="121"/>
      <c r="D604" s="73" t="s">
        <v>111</v>
      </c>
      <c r="E604" s="77"/>
      <c r="F604" s="78"/>
      <c r="G604" s="53" t="s">
        <v>374</v>
      </c>
      <c r="H604" s="8" t="s">
        <v>261</v>
      </c>
      <c r="I604" s="16">
        <v>89</v>
      </c>
    </row>
    <row r="605" spans="1:9" s="45" customFormat="1" ht="19.95" customHeight="1">
      <c r="A605" s="79"/>
      <c r="B605" s="121"/>
      <c r="C605" s="121"/>
      <c r="D605" s="73" t="s">
        <v>32</v>
      </c>
      <c r="E605" s="77"/>
      <c r="F605" s="78"/>
      <c r="G605" s="53" t="s">
        <v>374</v>
      </c>
      <c r="H605" s="8" t="s">
        <v>261</v>
      </c>
      <c r="I605" s="16">
        <v>0</v>
      </c>
    </row>
    <row r="606" spans="1:9" s="45" customFormat="1" ht="19.95" customHeight="1">
      <c r="A606" s="79"/>
      <c r="B606" s="121"/>
      <c r="C606" s="117"/>
      <c r="D606" s="73" t="s">
        <v>31</v>
      </c>
      <c r="E606" s="77"/>
      <c r="F606" s="78"/>
      <c r="G606" s="53" t="s">
        <v>374</v>
      </c>
      <c r="H606" s="8" t="s">
        <v>261</v>
      </c>
      <c r="I606" s="16">
        <v>23.04</v>
      </c>
    </row>
    <row r="607" spans="1:9" s="45" customFormat="1" ht="19.95" customHeight="1">
      <c r="A607" s="79"/>
      <c r="B607" s="121"/>
      <c r="C607" s="107" t="s">
        <v>316</v>
      </c>
      <c r="D607" s="73" t="s">
        <v>8</v>
      </c>
      <c r="E607" s="77"/>
      <c r="F607" s="78"/>
      <c r="G607" s="53" t="s">
        <v>374</v>
      </c>
      <c r="H607" s="8" t="s">
        <v>262</v>
      </c>
      <c r="I607" s="16">
        <v>23340.918000000001</v>
      </c>
    </row>
    <row r="608" spans="1:9" s="45" customFormat="1" ht="19.95" customHeight="1">
      <c r="A608" s="79"/>
      <c r="B608" s="121"/>
      <c r="C608" s="121"/>
      <c r="D608" s="107" t="s">
        <v>79</v>
      </c>
      <c r="E608" s="73" t="s">
        <v>80</v>
      </c>
      <c r="F608" s="75"/>
      <c r="G608" s="53" t="s">
        <v>374</v>
      </c>
      <c r="H608" s="8" t="s">
        <v>262</v>
      </c>
      <c r="I608" s="16">
        <v>7122.1387999999997</v>
      </c>
    </row>
    <row r="609" spans="1:9" s="45" customFormat="1" ht="19.95" customHeight="1">
      <c r="A609" s="79"/>
      <c r="B609" s="121"/>
      <c r="C609" s="121"/>
      <c r="D609" s="121"/>
      <c r="E609" s="73" t="s">
        <v>90</v>
      </c>
      <c r="F609" s="75"/>
      <c r="G609" s="53" t="s">
        <v>374</v>
      </c>
      <c r="H609" s="8" t="s">
        <v>262</v>
      </c>
      <c r="I609" s="16">
        <v>205.60650000000001</v>
      </c>
    </row>
    <row r="610" spans="1:9" s="45" customFormat="1" ht="19.95" customHeight="1">
      <c r="A610" s="79"/>
      <c r="B610" s="121"/>
      <c r="C610" s="121"/>
      <c r="D610" s="121"/>
      <c r="E610" s="152" t="s">
        <v>361</v>
      </c>
      <c r="F610" s="153"/>
      <c r="G610" s="53" t="s">
        <v>374</v>
      </c>
      <c r="H610" s="8" t="s">
        <v>262</v>
      </c>
      <c r="I610" s="16">
        <v>0</v>
      </c>
    </row>
    <row r="611" spans="1:9" s="45" customFormat="1" ht="19.95" customHeight="1">
      <c r="A611" s="79"/>
      <c r="B611" s="121"/>
      <c r="C611" s="121"/>
      <c r="D611" s="121"/>
      <c r="E611" s="146" t="s">
        <v>113</v>
      </c>
      <c r="F611" s="154"/>
      <c r="G611" s="53" t="s">
        <v>374</v>
      </c>
      <c r="H611" s="8" t="s">
        <v>262</v>
      </c>
      <c r="I611" s="16">
        <v>3</v>
      </c>
    </row>
    <row r="612" spans="1:9" s="45" customFormat="1" ht="19.95" customHeight="1">
      <c r="A612" s="79"/>
      <c r="B612" s="121"/>
      <c r="C612" s="121"/>
      <c r="D612" s="117"/>
      <c r="E612" s="73" t="s">
        <v>31</v>
      </c>
      <c r="F612" s="75"/>
      <c r="G612" s="53" t="s">
        <v>374</v>
      </c>
      <c r="H612" s="8" t="s">
        <v>262</v>
      </c>
      <c r="I612" s="16">
        <v>316.7647</v>
      </c>
    </row>
    <row r="613" spans="1:9" s="45" customFormat="1" ht="19.95" customHeight="1">
      <c r="A613" s="80"/>
      <c r="B613" s="117"/>
      <c r="C613" s="117"/>
      <c r="D613" s="51" t="s">
        <v>49</v>
      </c>
      <c r="E613" s="73" t="s">
        <v>50</v>
      </c>
      <c r="F613" s="75"/>
      <c r="G613" s="53" t="s">
        <v>374</v>
      </c>
      <c r="H613" s="8" t="s">
        <v>262</v>
      </c>
      <c r="I613" s="16">
        <v>1786.2371000000001</v>
      </c>
    </row>
    <row r="614" spans="1:9" s="45" customFormat="1" ht="49.95" hidden="1" customHeight="1">
      <c r="A614" s="33"/>
      <c r="B614" s="33"/>
      <c r="C614" s="33"/>
      <c r="D614" s="33"/>
      <c r="E614" s="33"/>
      <c r="F614" s="33"/>
      <c r="G614" s="15"/>
      <c r="H614" s="15"/>
      <c r="I614" s="54"/>
    </row>
    <row r="615" spans="1:9" s="45" customFormat="1" ht="19.95" customHeight="1">
      <c r="A615" s="79" t="s">
        <v>323</v>
      </c>
      <c r="B615" s="107" t="s">
        <v>65</v>
      </c>
      <c r="C615" s="107" t="s">
        <v>316</v>
      </c>
      <c r="D615" s="107" t="s">
        <v>49</v>
      </c>
      <c r="E615" s="73" t="s">
        <v>64</v>
      </c>
      <c r="F615" s="75"/>
      <c r="G615" s="53" t="s">
        <v>374</v>
      </c>
      <c r="H615" s="8" t="s">
        <v>262</v>
      </c>
      <c r="I615" s="16">
        <v>1193.0607</v>
      </c>
    </row>
    <row r="616" spans="1:9" s="45" customFormat="1" ht="19.95" customHeight="1">
      <c r="A616" s="79"/>
      <c r="B616" s="121"/>
      <c r="C616" s="121"/>
      <c r="D616" s="121"/>
      <c r="E616" s="73" t="s">
        <v>82</v>
      </c>
      <c r="F616" s="75"/>
      <c r="G616" s="53" t="s">
        <v>374</v>
      </c>
      <c r="H616" s="8" t="s">
        <v>262</v>
      </c>
      <c r="I616" s="16">
        <v>160.85570000000001</v>
      </c>
    </row>
    <row r="617" spans="1:9" s="45" customFormat="1" ht="19.95" customHeight="1">
      <c r="A617" s="79"/>
      <c r="B617" s="121"/>
      <c r="C617" s="121"/>
      <c r="D617" s="117"/>
      <c r="E617" s="73" t="s">
        <v>91</v>
      </c>
      <c r="F617" s="75"/>
      <c r="G617" s="53" t="s">
        <v>374</v>
      </c>
      <c r="H617" s="8" t="s">
        <v>262</v>
      </c>
      <c r="I617" s="16">
        <v>529.82079999999996</v>
      </c>
    </row>
    <row r="618" spans="1:9" s="45" customFormat="1" ht="19.95" customHeight="1">
      <c r="A618" s="79"/>
      <c r="B618" s="121"/>
      <c r="C618" s="121"/>
      <c r="D618" s="107" t="s">
        <v>102</v>
      </c>
      <c r="E618" s="73" t="s">
        <v>69</v>
      </c>
      <c r="F618" s="75"/>
      <c r="G618" s="53" t="s">
        <v>374</v>
      </c>
      <c r="H618" s="8" t="s">
        <v>262</v>
      </c>
      <c r="I618" s="16">
        <v>0.3</v>
      </c>
    </row>
    <row r="619" spans="1:9" s="45" customFormat="1" ht="19.95" customHeight="1">
      <c r="A619" s="79"/>
      <c r="B619" s="121"/>
      <c r="C619" s="121"/>
      <c r="D619" s="121"/>
      <c r="E619" s="73" t="s">
        <v>112</v>
      </c>
      <c r="F619" s="75"/>
      <c r="G619" s="53" t="s">
        <v>374</v>
      </c>
      <c r="H619" s="8" t="s">
        <v>262</v>
      </c>
      <c r="I619" s="16">
        <v>7201.1068999999998</v>
      </c>
    </row>
    <row r="620" spans="1:9" s="45" customFormat="1" ht="19.95" customHeight="1">
      <c r="A620" s="79"/>
      <c r="B620" s="121"/>
      <c r="C620" s="121"/>
      <c r="D620" s="117"/>
      <c r="E620" s="73" t="s">
        <v>29</v>
      </c>
      <c r="F620" s="75"/>
      <c r="G620" s="53" t="s">
        <v>374</v>
      </c>
      <c r="H620" s="7" t="s">
        <v>263</v>
      </c>
      <c r="I620" s="55">
        <v>3301.7485999999999</v>
      </c>
    </row>
    <row r="621" spans="1:9" s="45" customFormat="1" ht="19.95" customHeight="1">
      <c r="A621" s="79"/>
      <c r="B621" s="121"/>
      <c r="C621" s="121"/>
      <c r="D621" s="73" t="s">
        <v>48</v>
      </c>
      <c r="E621" s="77"/>
      <c r="F621" s="78"/>
      <c r="G621" s="53" t="s">
        <v>374</v>
      </c>
      <c r="H621" s="8" t="s">
        <v>262</v>
      </c>
      <c r="I621" s="16">
        <v>157.2559</v>
      </c>
    </row>
    <row r="622" spans="1:9" s="45" customFormat="1" ht="19.95" customHeight="1">
      <c r="A622" s="79"/>
      <c r="B622" s="121"/>
      <c r="C622" s="121"/>
      <c r="D622" s="73" t="s">
        <v>63</v>
      </c>
      <c r="E622" s="77"/>
      <c r="F622" s="78"/>
      <c r="G622" s="53" t="s">
        <v>374</v>
      </c>
      <c r="H622" s="8" t="s">
        <v>262</v>
      </c>
      <c r="I622" s="16">
        <v>252.0814</v>
      </c>
    </row>
    <row r="623" spans="1:9" s="45" customFormat="1" ht="19.95" customHeight="1">
      <c r="A623" s="79"/>
      <c r="B623" s="121"/>
      <c r="C623" s="121"/>
      <c r="D623" s="73" t="s">
        <v>81</v>
      </c>
      <c r="E623" s="77"/>
      <c r="F623" s="78"/>
      <c r="G623" s="53" t="s">
        <v>374</v>
      </c>
      <c r="H623" s="8" t="s">
        <v>262</v>
      </c>
      <c r="I623" s="16">
        <v>19.1678</v>
      </c>
    </row>
    <row r="624" spans="1:9" s="45" customFormat="1" ht="19.95" customHeight="1">
      <c r="A624" s="79"/>
      <c r="B624" s="121"/>
      <c r="C624" s="121"/>
      <c r="D624" s="73" t="s">
        <v>40</v>
      </c>
      <c r="E624" s="77"/>
      <c r="F624" s="78"/>
      <c r="G624" s="53" t="s">
        <v>374</v>
      </c>
      <c r="H624" s="8" t="s">
        <v>262</v>
      </c>
      <c r="I624" s="16">
        <v>0</v>
      </c>
    </row>
    <row r="625" spans="1:9" s="45" customFormat="1" ht="19.95" customHeight="1">
      <c r="A625" s="79"/>
      <c r="B625" s="121"/>
      <c r="C625" s="121"/>
      <c r="D625" s="73" t="s">
        <v>101</v>
      </c>
      <c r="E625" s="77"/>
      <c r="F625" s="78"/>
      <c r="G625" s="53" t="s">
        <v>374</v>
      </c>
      <c r="H625" s="8" t="s">
        <v>262</v>
      </c>
      <c r="I625" s="16">
        <v>169.1669</v>
      </c>
    </row>
    <row r="626" spans="1:9" s="45" customFormat="1" ht="19.95" customHeight="1">
      <c r="A626" s="79"/>
      <c r="B626" s="121"/>
      <c r="C626" s="121"/>
      <c r="D626" s="73" t="s">
        <v>111</v>
      </c>
      <c r="E626" s="77"/>
      <c r="F626" s="78"/>
      <c r="G626" s="53" t="s">
        <v>374</v>
      </c>
      <c r="H626" s="8" t="s">
        <v>262</v>
      </c>
      <c r="I626" s="16">
        <v>884.02620000000002</v>
      </c>
    </row>
    <row r="627" spans="1:9" s="45" customFormat="1" ht="19.95" customHeight="1">
      <c r="A627" s="79"/>
      <c r="B627" s="121"/>
      <c r="C627" s="121"/>
      <c r="D627" s="73" t="s">
        <v>32</v>
      </c>
      <c r="E627" s="77"/>
      <c r="F627" s="78"/>
      <c r="G627" s="53" t="s">
        <v>374</v>
      </c>
      <c r="H627" s="8" t="s">
        <v>262</v>
      </c>
      <c r="I627" s="16">
        <v>0</v>
      </c>
    </row>
    <row r="628" spans="1:9" s="45" customFormat="1" ht="19.95" customHeight="1">
      <c r="A628" s="80"/>
      <c r="B628" s="117"/>
      <c r="C628" s="117"/>
      <c r="D628" s="73" t="s">
        <v>31</v>
      </c>
      <c r="E628" s="77"/>
      <c r="F628" s="78"/>
      <c r="G628" s="53" t="s">
        <v>374</v>
      </c>
      <c r="H628" s="8" t="s">
        <v>262</v>
      </c>
      <c r="I628" s="16">
        <v>38.58</v>
      </c>
    </row>
    <row r="629" spans="1:9" s="45" customFormat="1" ht="19.95" customHeight="1">
      <c r="A629" s="100" t="s">
        <v>145</v>
      </c>
      <c r="B629" s="100"/>
      <c r="C629" s="100"/>
      <c r="D629" s="100"/>
      <c r="E629" s="100"/>
      <c r="F629" s="101"/>
      <c r="G629" s="7" t="s">
        <v>146</v>
      </c>
      <c r="H629" s="8" t="s">
        <v>261</v>
      </c>
      <c r="I629" s="10">
        <v>1.35</v>
      </c>
    </row>
    <row r="630" spans="1:9" s="45" customFormat="1" ht="19.95" customHeight="1">
      <c r="A630" s="100" t="s">
        <v>151</v>
      </c>
      <c r="B630" s="100"/>
      <c r="C630" s="100"/>
      <c r="D630" s="100"/>
      <c r="E630" s="100"/>
      <c r="F630" s="101"/>
      <c r="G630" s="7" t="s">
        <v>146</v>
      </c>
      <c r="H630" s="8" t="s">
        <v>261</v>
      </c>
      <c r="I630" s="10">
        <v>3.2</v>
      </c>
    </row>
    <row r="631" spans="1:9" s="45" customFormat="1" ht="19.95" customHeight="1">
      <c r="A631" s="100" t="s">
        <v>153</v>
      </c>
      <c r="B631" s="100"/>
      <c r="C631" s="100"/>
      <c r="D631" s="100"/>
      <c r="E631" s="100"/>
      <c r="F631" s="101"/>
      <c r="G631" s="7" t="s">
        <v>54</v>
      </c>
      <c r="H631" s="8" t="s">
        <v>261</v>
      </c>
      <c r="I631" s="10">
        <v>0</v>
      </c>
    </row>
    <row r="632" spans="1:9" s="45" customFormat="1" ht="19.95" customHeight="1">
      <c r="A632" s="100" t="s">
        <v>362</v>
      </c>
      <c r="B632" s="100"/>
      <c r="C632" s="100"/>
      <c r="D632" s="100"/>
      <c r="E632" s="100"/>
      <c r="F632" s="101"/>
      <c r="G632" s="7" t="s">
        <v>54</v>
      </c>
      <c r="H632" s="8" t="s">
        <v>261</v>
      </c>
      <c r="I632" s="10">
        <v>86.42</v>
      </c>
    </row>
    <row r="633" spans="1:9" s="45" customFormat="1" ht="19.95" customHeight="1">
      <c r="A633" s="100" t="s">
        <v>179</v>
      </c>
      <c r="B633" s="100"/>
      <c r="C633" s="100"/>
      <c r="D633" s="100"/>
      <c r="E633" s="100"/>
      <c r="F633" s="101"/>
      <c r="G633" s="7" t="s">
        <v>47</v>
      </c>
      <c r="H633" s="8" t="s">
        <v>261</v>
      </c>
      <c r="I633" s="30">
        <v>140000</v>
      </c>
    </row>
    <row r="634" spans="1:9" s="45" customFormat="1" ht="49.95" customHeight="1">
      <c r="A634" s="155"/>
      <c r="B634" s="155"/>
      <c r="C634" s="155"/>
      <c r="D634" s="155"/>
      <c r="E634" s="155"/>
      <c r="F634" s="155"/>
      <c r="G634" s="34"/>
      <c r="H634" s="34"/>
      <c r="I634" s="35"/>
    </row>
  </sheetData>
  <mergeCells count="790">
    <mergeCell ref="A631:F631"/>
    <mergeCell ref="A632:F632"/>
    <mergeCell ref="A633:F633"/>
    <mergeCell ref="A634:F634"/>
    <mergeCell ref="J310:R310"/>
    <mergeCell ref="D625:F625"/>
    <mergeCell ref="D626:F626"/>
    <mergeCell ref="D627:F627"/>
    <mergeCell ref="D628:F628"/>
    <mergeCell ref="A629:F629"/>
    <mergeCell ref="A630:F630"/>
    <mergeCell ref="E619:F619"/>
    <mergeCell ref="E620:F620"/>
    <mergeCell ref="D621:F621"/>
    <mergeCell ref="D622:F622"/>
    <mergeCell ref="D623:F623"/>
    <mergeCell ref="D624:F624"/>
    <mergeCell ref="E613:F613"/>
    <mergeCell ref="A615:A628"/>
    <mergeCell ref="B615:B628"/>
    <mergeCell ref="C615:C628"/>
    <mergeCell ref="D615:D617"/>
    <mergeCell ref="E615:F615"/>
    <mergeCell ref="E616:F616"/>
    <mergeCell ref="E617:F617"/>
    <mergeCell ref="D618:D620"/>
    <mergeCell ref="E618:F618"/>
    <mergeCell ref="D605:F605"/>
    <mergeCell ref="D606:F606"/>
    <mergeCell ref="C607:C613"/>
    <mergeCell ref="D607:F607"/>
    <mergeCell ref="D608:D612"/>
    <mergeCell ref="E608:F608"/>
    <mergeCell ref="E609:F609"/>
    <mergeCell ref="E610:F610"/>
    <mergeCell ref="E611:F611"/>
    <mergeCell ref="E612:F612"/>
    <mergeCell ref="D604:F604"/>
    <mergeCell ref="E592:F592"/>
    <mergeCell ref="E593:F593"/>
    <mergeCell ref="E594:F594"/>
    <mergeCell ref="E595:F595"/>
    <mergeCell ref="D596:D598"/>
    <mergeCell ref="E596:F596"/>
    <mergeCell ref="E597:F597"/>
    <mergeCell ref="E598:F598"/>
    <mergeCell ref="A579:A613"/>
    <mergeCell ref="B579:B585"/>
    <mergeCell ref="C579:F579"/>
    <mergeCell ref="C580:F580"/>
    <mergeCell ref="C581:F581"/>
    <mergeCell ref="C582:F582"/>
    <mergeCell ref="C583:F583"/>
    <mergeCell ref="C584:F584"/>
    <mergeCell ref="C585:F585"/>
    <mergeCell ref="B586:B613"/>
    <mergeCell ref="C586:C606"/>
    <mergeCell ref="D586:F586"/>
    <mergeCell ref="D587:D591"/>
    <mergeCell ref="E587:F587"/>
    <mergeCell ref="E588:F588"/>
    <mergeCell ref="E589:F589"/>
    <mergeCell ref="E590:F590"/>
    <mergeCell ref="E591:F591"/>
    <mergeCell ref="D592:D595"/>
    <mergeCell ref="D599:F599"/>
    <mergeCell ref="D600:F600"/>
    <mergeCell ref="D601:F601"/>
    <mergeCell ref="D602:F602"/>
    <mergeCell ref="D603:F603"/>
    <mergeCell ref="D555:F555"/>
    <mergeCell ref="C562:F562"/>
    <mergeCell ref="C563:F563"/>
    <mergeCell ref="B564:B577"/>
    <mergeCell ref="C564:F564"/>
    <mergeCell ref="C565:C569"/>
    <mergeCell ref="D565:F565"/>
    <mergeCell ref="D566:F566"/>
    <mergeCell ref="D567:F567"/>
    <mergeCell ref="D568:F568"/>
    <mergeCell ref="D569:F569"/>
    <mergeCell ref="C570:C572"/>
    <mergeCell ref="D570:F570"/>
    <mergeCell ref="D571:F571"/>
    <mergeCell ref="D572:F572"/>
    <mergeCell ref="C573:C576"/>
    <mergeCell ref="D573:F573"/>
    <mergeCell ref="D574:F574"/>
    <mergeCell ref="D575:F575"/>
    <mergeCell ref="D576:F576"/>
    <mergeCell ref="C577:F577"/>
    <mergeCell ref="A542:I542"/>
    <mergeCell ref="A543:A577"/>
    <mergeCell ref="B543:B563"/>
    <mergeCell ref="C543:F543"/>
    <mergeCell ref="C544:C548"/>
    <mergeCell ref="D544:F544"/>
    <mergeCell ref="D545:F545"/>
    <mergeCell ref="D546:F546"/>
    <mergeCell ref="D547:F547"/>
    <mergeCell ref="D548:F548"/>
    <mergeCell ref="C556:F556"/>
    <mergeCell ref="C557:F557"/>
    <mergeCell ref="C558:F558"/>
    <mergeCell ref="C559:F559"/>
    <mergeCell ref="C560:F560"/>
    <mergeCell ref="C561:F561"/>
    <mergeCell ref="C549:C552"/>
    <mergeCell ref="D549:F549"/>
    <mergeCell ref="D550:F550"/>
    <mergeCell ref="D551:F551"/>
    <mergeCell ref="D552:F552"/>
    <mergeCell ref="C553:C555"/>
    <mergeCell ref="D553:F553"/>
    <mergeCell ref="D554:F554"/>
    <mergeCell ref="A478:A505"/>
    <mergeCell ref="B521:B541"/>
    <mergeCell ref="C521:F521"/>
    <mergeCell ref="C522:C526"/>
    <mergeCell ref="D522:F522"/>
    <mergeCell ref="D523:F523"/>
    <mergeCell ref="D524:F524"/>
    <mergeCell ref="D511:F511"/>
    <mergeCell ref="D512:F512"/>
    <mergeCell ref="C513:F513"/>
    <mergeCell ref="C514:F514"/>
    <mergeCell ref="C515:F515"/>
    <mergeCell ref="C516:F516"/>
    <mergeCell ref="D525:F525"/>
    <mergeCell ref="D526:F526"/>
    <mergeCell ref="C527:C530"/>
    <mergeCell ref="D527:F527"/>
    <mergeCell ref="D528:F528"/>
    <mergeCell ref="D529:F529"/>
    <mergeCell ref="D530:F530"/>
    <mergeCell ref="C517:F517"/>
    <mergeCell ref="C518:F518"/>
    <mergeCell ref="C519:F519"/>
    <mergeCell ref="C520:F520"/>
    <mergeCell ref="A506:I506"/>
    <mergeCell ref="A507:A541"/>
    <mergeCell ref="B507:B520"/>
    <mergeCell ref="C507:C509"/>
    <mergeCell ref="D507:F507"/>
    <mergeCell ref="D508:F508"/>
    <mergeCell ref="D509:F509"/>
    <mergeCell ref="C510:C512"/>
    <mergeCell ref="D510:F510"/>
    <mergeCell ref="C536:F536"/>
    <mergeCell ref="C537:F537"/>
    <mergeCell ref="C538:F538"/>
    <mergeCell ref="C539:F539"/>
    <mergeCell ref="C540:F540"/>
    <mergeCell ref="C541:F541"/>
    <mergeCell ref="C531:C533"/>
    <mergeCell ref="D531:F531"/>
    <mergeCell ref="D532:F532"/>
    <mergeCell ref="D533:F533"/>
    <mergeCell ref="C534:F534"/>
    <mergeCell ref="C535:F535"/>
    <mergeCell ref="C497:F497"/>
    <mergeCell ref="C498:F498"/>
    <mergeCell ref="B499:B505"/>
    <mergeCell ref="C499:F499"/>
    <mergeCell ref="C500:C504"/>
    <mergeCell ref="D500:F500"/>
    <mergeCell ref="D501:F501"/>
    <mergeCell ref="D502:F502"/>
    <mergeCell ref="D503:F503"/>
    <mergeCell ref="D504:F504"/>
    <mergeCell ref="B478:B498"/>
    <mergeCell ref="C478:F478"/>
    <mergeCell ref="C479:C483"/>
    <mergeCell ref="D479:F479"/>
    <mergeCell ref="D480:F480"/>
    <mergeCell ref="D481:F481"/>
    <mergeCell ref="D482:F482"/>
    <mergeCell ref="D483:F483"/>
    <mergeCell ref="D505:F505"/>
    <mergeCell ref="C491:F491"/>
    <mergeCell ref="C492:F492"/>
    <mergeCell ref="C493:F493"/>
    <mergeCell ref="C494:F494"/>
    <mergeCell ref="C495:F495"/>
    <mergeCell ref="C496:F496"/>
    <mergeCell ref="D484:F484"/>
    <mergeCell ref="D485:F485"/>
    <mergeCell ref="D486:F486"/>
    <mergeCell ref="D487:F487"/>
    <mergeCell ref="C488:C490"/>
    <mergeCell ref="D488:F488"/>
    <mergeCell ref="D489:F489"/>
    <mergeCell ref="D490:F490"/>
    <mergeCell ref="C484:C487"/>
    <mergeCell ref="A471:A477"/>
    <mergeCell ref="B471:B477"/>
    <mergeCell ref="C471:C477"/>
    <mergeCell ref="D471:F471"/>
    <mergeCell ref="D472:F472"/>
    <mergeCell ref="D473:F473"/>
    <mergeCell ref="D474:F474"/>
    <mergeCell ref="D475:F475"/>
    <mergeCell ref="D476:F476"/>
    <mergeCell ref="D477:F477"/>
    <mergeCell ref="D461:F461"/>
    <mergeCell ref="D462:F462"/>
    <mergeCell ref="D463:F463"/>
    <mergeCell ref="C464:C469"/>
    <mergeCell ref="D464:F464"/>
    <mergeCell ref="D465:F465"/>
    <mergeCell ref="D466:F466"/>
    <mergeCell ref="D467:F467"/>
    <mergeCell ref="D468:F468"/>
    <mergeCell ref="D469:F469"/>
    <mergeCell ref="D456:F456"/>
    <mergeCell ref="D457:F457"/>
    <mergeCell ref="D458:F458"/>
    <mergeCell ref="D459:F459"/>
    <mergeCell ref="D460:F460"/>
    <mergeCell ref="D447:F447"/>
    <mergeCell ref="D448:F448"/>
    <mergeCell ref="D449:F449"/>
    <mergeCell ref="D450:F450"/>
    <mergeCell ref="A435:A469"/>
    <mergeCell ref="B435:B450"/>
    <mergeCell ref="C435:C437"/>
    <mergeCell ref="D435:F435"/>
    <mergeCell ref="D436:F436"/>
    <mergeCell ref="D437:F437"/>
    <mergeCell ref="A399:A433"/>
    <mergeCell ref="B451:B469"/>
    <mergeCell ref="C451:C463"/>
    <mergeCell ref="D451:F451"/>
    <mergeCell ref="D452:F452"/>
    <mergeCell ref="D453:F453"/>
    <mergeCell ref="D454:F454"/>
    <mergeCell ref="C438:C450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55:F455"/>
    <mergeCell ref="D422:F422"/>
    <mergeCell ref="D423:F423"/>
    <mergeCell ref="B424:B433"/>
    <mergeCell ref="C424:C433"/>
    <mergeCell ref="D424:F424"/>
    <mergeCell ref="D425:F425"/>
    <mergeCell ref="D426:F426"/>
    <mergeCell ref="D427:F427"/>
    <mergeCell ref="D428:F428"/>
    <mergeCell ref="D429:F429"/>
    <mergeCell ref="C411:C423"/>
    <mergeCell ref="B399:B423"/>
    <mergeCell ref="C399:C410"/>
    <mergeCell ref="D430:F430"/>
    <mergeCell ref="D431:F431"/>
    <mergeCell ref="D432:F432"/>
    <mergeCell ref="D433:F433"/>
    <mergeCell ref="D416:F416"/>
    <mergeCell ref="D417:F417"/>
    <mergeCell ref="D418:F418"/>
    <mergeCell ref="D419:F419"/>
    <mergeCell ref="D420:F420"/>
    <mergeCell ref="D421:F421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C382:F382"/>
    <mergeCell ref="C383:F383"/>
    <mergeCell ref="D401:F401"/>
    <mergeCell ref="D402:F402"/>
    <mergeCell ref="D403:F403"/>
    <mergeCell ref="D404:F404"/>
    <mergeCell ref="D405:F405"/>
    <mergeCell ref="D406:F406"/>
    <mergeCell ref="D393:F393"/>
    <mergeCell ref="D394:F394"/>
    <mergeCell ref="D395:F395"/>
    <mergeCell ref="D396:F396"/>
    <mergeCell ref="D397:F397"/>
    <mergeCell ref="D399:F399"/>
    <mergeCell ref="D400:F400"/>
    <mergeCell ref="B384:B397"/>
    <mergeCell ref="C384:C396"/>
    <mergeCell ref="D384:F384"/>
    <mergeCell ref="D385:F385"/>
    <mergeCell ref="D386:F386"/>
    <mergeCell ref="A371:A397"/>
    <mergeCell ref="B371:B383"/>
    <mergeCell ref="C371:F371"/>
    <mergeCell ref="C372:F372"/>
    <mergeCell ref="C373:F373"/>
    <mergeCell ref="C374:F374"/>
    <mergeCell ref="C375:F375"/>
    <mergeCell ref="C376:F376"/>
    <mergeCell ref="C377:F377"/>
    <mergeCell ref="C378:F378"/>
    <mergeCell ref="D387:F387"/>
    <mergeCell ref="D388:F388"/>
    <mergeCell ref="D389:F389"/>
    <mergeCell ref="D390:F390"/>
    <mergeCell ref="D391:F391"/>
    <mergeCell ref="D392:F392"/>
    <mergeCell ref="C379:F379"/>
    <mergeCell ref="C380:F380"/>
    <mergeCell ref="C381:F381"/>
    <mergeCell ref="E365:F365"/>
    <mergeCell ref="C366:C368"/>
    <mergeCell ref="D366:F366"/>
    <mergeCell ref="D367:F367"/>
    <mergeCell ref="E368:F368"/>
    <mergeCell ref="C369:C370"/>
    <mergeCell ref="D369:F369"/>
    <mergeCell ref="D370:F370"/>
    <mergeCell ref="B356:F357"/>
    <mergeCell ref="B358:F359"/>
    <mergeCell ref="A360:F360"/>
    <mergeCell ref="A361:F361"/>
    <mergeCell ref="A362:I362"/>
    <mergeCell ref="A363:A370"/>
    <mergeCell ref="B363:B370"/>
    <mergeCell ref="C363:C365"/>
    <mergeCell ref="D363:F363"/>
    <mergeCell ref="D364:F364"/>
    <mergeCell ref="A335:A359"/>
    <mergeCell ref="B335:B337"/>
    <mergeCell ref="C335:F335"/>
    <mergeCell ref="C336:F336"/>
    <mergeCell ref="C337:F337"/>
    <mergeCell ref="B338:B339"/>
    <mergeCell ref="C349:F349"/>
    <mergeCell ref="C350:F350"/>
    <mergeCell ref="C351:F351"/>
    <mergeCell ref="C352:F352"/>
    <mergeCell ref="C353:F353"/>
    <mergeCell ref="B354:F355"/>
    <mergeCell ref="C338:F338"/>
    <mergeCell ref="C339:F339"/>
    <mergeCell ref="B340:B341"/>
    <mergeCell ref="C340:F340"/>
    <mergeCell ref="C341:F341"/>
    <mergeCell ref="B342:B353"/>
    <mergeCell ref="C342:F343"/>
    <mergeCell ref="C344:F345"/>
    <mergeCell ref="C346:F347"/>
    <mergeCell ref="C348:F348"/>
    <mergeCell ref="A326:I326"/>
    <mergeCell ref="A327:A334"/>
    <mergeCell ref="B327:B328"/>
    <mergeCell ref="D327:F327"/>
    <mergeCell ref="C328:F328"/>
    <mergeCell ref="B329:B334"/>
    <mergeCell ref="C329:F329"/>
    <mergeCell ref="C330:C331"/>
    <mergeCell ref="D330:F330"/>
    <mergeCell ref="D331:F331"/>
    <mergeCell ref="C332:C333"/>
    <mergeCell ref="D332:F332"/>
    <mergeCell ref="D333:F333"/>
    <mergeCell ref="C334:F334"/>
    <mergeCell ref="A322:A325"/>
    <mergeCell ref="B322:B325"/>
    <mergeCell ref="C322:F322"/>
    <mergeCell ref="C323:C324"/>
    <mergeCell ref="D323:F323"/>
    <mergeCell ref="D324:F324"/>
    <mergeCell ref="D325:F325"/>
    <mergeCell ref="B316:B321"/>
    <mergeCell ref="C316:F316"/>
    <mergeCell ref="C317:C318"/>
    <mergeCell ref="D317:F317"/>
    <mergeCell ref="D318:F318"/>
    <mergeCell ref="C319:C320"/>
    <mergeCell ref="D319:F319"/>
    <mergeCell ref="D320:F320"/>
    <mergeCell ref="C321:F321"/>
    <mergeCell ref="A310:A321"/>
    <mergeCell ref="B310:B315"/>
    <mergeCell ref="C310:F310"/>
    <mergeCell ref="C311:C312"/>
    <mergeCell ref="D311:F311"/>
    <mergeCell ref="D312:F312"/>
    <mergeCell ref="C313:C314"/>
    <mergeCell ref="D313:F313"/>
    <mergeCell ref="D314:F314"/>
    <mergeCell ref="C315:F315"/>
    <mergeCell ref="D304:F304"/>
    <mergeCell ref="D305:F305"/>
    <mergeCell ref="D306:F306"/>
    <mergeCell ref="C307:C309"/>
    <mergeCell ref="D307:F307"/>
    <mergeCell ref="D308:F308"/>
    <mergeCell ref="D309:F309"/>
    <mergeCell ref="C283:F283"/>
    <mergeCell ref="C284:F284"/>
    <mergeCell ref="C298:F298"/>
    <mergeCell ref="C299:F299"/>
    <mergeCell ref="A300:A309"/>
    <mergeCell ref="B300:B303"/>
    <mergeCell ref="C300:F300"/>
    <mergeCell ref="C301:F301"/>
    <mergeCell ref="C302:F302"/>
    <mergeCell ref="C303:F303"/>
    <mergeCell ref="B304:B309"/>
    <mergeCell ref="C304:C306"/>
    <mergeCell ref="A291:A299"/>
    <mergeCell ref="B291:B299"/>
    <mergeCell ref="C291:D296"/>
    <mergeCell ref="E291:F291"/>
    <mergeCell ref="E292:F292"/>
    <mergeCell ref="E293:F293"/>
    <mergeCell ref="E294:F294"/>
    <mergeCell ref="E295:F295"/>
    <mergeCell ref="E296:F296"/>
    <mergeCell ref="C297:F297"/>
    <mergeCell ref="E264:F264"/>
    <mergeCell ref="E265:F265"/>
    <mergeCell ref="E266:F266"/>
    <mergeCell ref="A273:A289"/>
    <mergeCell ref="B273:B285"/>
    <mergeCell ref="C273:F273"/>
    <mergeCell ref="C274:D276"/>
    <mergeCell ref="E274:F274"/>
    <mergeCell ref="E275:F275"/>
    <mergeCell ref="E276:F276"/>
    <mergeCell ref="C277:D282"/>
    <mergeCell ref="E277:F277"/>
    <mergeCell ref="E278:F278"/>
    <mergeCell ref="C285:F285"/>
    <mergeCell ref="B286:B289"/>
    <mergeCell ref="C286:F286"/>
    <mergeCell ref="C287:D289"/>
    <mergeCell ref="E287:F287"/>
    <mergeCell ref="E288:F288"/>
    <mergeCell ref="E289:F289"/>
    <mergeCell ref="E279:F279"/>
    <mergeCell ref="E280:F280"/>
    <mergeCell ref="E281:F281"/>
    <mergeCell ref="E282:F282"/>
    <mergeCell ref="A255:A257"/>
    <mergeCell ref="B255:D256"/>
    <mergeCell ref="E255:F255"/>
    <mergeCell ref="E256:F256"/>
    <mergeCell ref="B257:F257"/>
    <mergeCell ref="A258:A272"/>
    <mergeCell ref="B258:B267"/>
    <mergeCell ref="C258:F258"/>
    <mergeCell ref="C259:C267"/>
    <mergeCell ref="D259:F259"/>
    <mergeCell ref="D267:F267"/>
    <mergeCell ref="B268:C269"/>
    <mergeCell ref="D268:F268"/>
    <mergeCell ref="D269:F269"/>
    <mergeCell ref="B270:B272"/>
    <mergeCell ref="C270:F270"/>
    <mergeCell ref="C271:F271"/>
    <mergeCell ref="C272:F272"/>
    <mergeCell ref="D260:D263"/>
    <mergeCell ref="E260:F260"/>
    <mergeCell ref="E261:F261"/>
    <mergeCell ref="E262:F262"/>
    <mergeCell ref="E263:F263"/>
    <mergeCell ref="D264:D266"/>
    <mergeCell ref="A249:A253"/>
    <mergeCell ref="B249:D251"/>
    <mergeCell ref="E249:F249"/>
    <mergeCell ref="E250:F250"/>
    <mergeCell ref="E251:F251"/>
    <mergeCell ref="B252:D253"/>
    <mergeCell ref="E252:F252"/>
    <mergeCell ref="E253:F253"/>
    <mergeCell ref="B243:B248"/>
    <mergeCell ref="C243:C245"/>
    <mergeCell ref="D243:F243"/>
    <mergeCell ref="D244:F244"/>
    <mergeCell ref="D245:F245"/>
    <mergeCell ref="C246:C248"/>
    <mergeCell ref="D246:F246"/>
    <mergeCell ref="D247:F247"/>
    <mergeCell ref="D248:F248"/>
    <mergeCell ref="D236:F236"/>
    <mergeCell ref="D237:F237"/>
    <mergeCell ref="C238:C242"/>
    <mergeCell ref="D238:F238"/>
    <mergeCell ref="D239:F239"/>
    <mergeCell ref="D240:F240"/>
    <mergeCell ref="D241:F241"/>
    <mergeCell ref="D242:F242"/>
    <mergeCell ref="A229:F229"/>
    <mergeCell ref="A230:A248"/>
    <mergeCell ref="B230:F230"/>
    <mergeCell ref="B231:B242"/>
    <mergeCell ref="C231:C237"/>
    <mergeCell ref="D231:F231"/>
    <mergeCell ref="D232:F232"/>
    <mergeCell ref="D233:F233"/>
    <mergeCell ref="D234:F234"/>
    <mergeCell ref="D235:F235"/>
    <mergeCell ref="D212:F212"/>
    <mergeCell ref="D223:F223"/>
    <mergeCell ref="D224:F224"/>
    <mergeCell ref="D225:F225"/>
    <mergeCell ref="D226:F226"/>
    <mergeCell ref="D227:F227"/>
    <mergeCell ref="A228:F228"/>
    <mergeCell ref="A218:I218"/>
    <mergeCell ref="A219:A227"/>
    <mergeCell ref="B219:B220"/>
    <mergeCell ref="C219:C220"/>
    <mergeCell ref="D219:F219"/>
    <mergeCell ref="D220:F220"/>
    <mergeCell ref="B221:B227"/>
    <mergeCell ref="D221:F221"/>
    <mergeCell ref="C222:C227"/>
    <mergeCell ref="D222:F222"/>
    <mergeCell ref="A198:A217"/>
    <mergeCell ref="B198:B217"/>
    <mergeCell ref="C198:F198"/>
    <mergeCell ref="C199:C205"/>
    <mergeCell ref="D199:F199"/>
    <mergeCell ref="D200:F200"/>
    <mergeCell ref="D201:F201"/>
    <mergeCell ref="D202:F202"/>
    <mergeCell ref="D203:F203"/>
    <mergeCell ref="D204:F204"/>
    <mergeCell ref="C213:C217"/>
    <mergeCell ref="D213:F213"/>
    <mergeCell ref="D214:F214"/>
    <mergeCell ref="D215:F215"/>
    <mergeCell ref="D216:F216"/>
    <mergeCell ref="D217:F217"/>
    <mergeCell ref="D205:F205"/>
    <mergeCell ref="C206:C212"/>
    <mergeCell ref="D206:F206"/>
    <mergeCell ref="D207:F207"/>
    <mergeCell ref="D208:F208"/>
    <mergeCell ref="D209:F209"/>
    <mergeCell ref="D210:F210"/>
    <mergeCell ref="D211:F211"/>
    <mergeCell ref="A182:I182"/>
    <mergeCell ref="A183:A185"/>
    <mergeCell ref="B183:F183"/>
    <mergeCell ref="B184:F184"/>
    <mergeCell ref="B185:F185"/>
    <mergeCell ref="A186:A197"/>
    <mergeCell ref="B186:B191"/>
    <mergeCell ref="C186:F186"/>
    <mergeCell ref="D187:F187"/>
    <mergeCell ref="C188:F188"/>
    <mergeCell ref="C189:F189"/>
    <mergeCell ref="D190:F190"/>
    <mergeCell ref="C191:F191"/>
    <mergeCell ref="B192:B197"/>
    <mergeCell ref="C192:F192"/>
    <mergeCell ref="D193:F193"/>
    <mergeCell ref="C194:F194"/>
    <mergeCell ref="C195:F195"/>
    <mergeCell ref="D196:F196"/>
    <mergeCell ref="C197:F197"/>
    <mergeCell ref="A177:A181"/>
    <mergeCell ref="B177:F177"/>
    <mergeCell ref="B178:F178"/>
    <mergeCell ref="B179:F179"/>
    <mergeCell ref="B180:F180"/>
    <mergeCell ref="B181:F181"/>
    <mergeCell ref="D169:F169"/>
    <mergeCell ref="D170:F170"/>
    <mergeCell ref="D171:F171"/>
    <mergeCell ref="D172:F172"/>
    <mergeCell ref="D173:F173"/>
    <mergeCell ref="D174:F174"/>
    <mergeCell ref="B162:B176"/>
    <mergeCell ref="C162:F162"/>
    <mergeCell ref="C163:C168"/>
    <mergeCell ref="D163:F163"/>
    <mergeCell ref="D164:F164"/>
    <mergeCell ref="D165:F165"/>
    <mergeCell ref="D166:F166"/>
    <mergeCell ref="D167:F167"/>
    <mergeCell ref="D168:F168"/>
    <mergeCell ref="C169:C176"/>
    <mergeCell ref="A147:A176"/>
    <mergeCell ref="B147:B161"/>
    <mergeCell ref="C147:F147"/>
    <mergeCell ref="C148:C153"/>
    <mergeCell ref="D148:F148"/>
    <mergeCell ref="D149:F149"/>
    <mergeCell ref="D150:F150"/>
    <mergeCell ref="D151:F151"/>
    <mergeCell ref="D152:F152"/>
    <mergeCell ref="D153:F153"/>
    <mergeCell ref="C154:C161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75:F175"/>
    <mergeCell ref="D176:F176"/>
    <mergeCell ref="D141:F141"/>
    <mergeCell ref="B142:F142"/>
    <mergeCell ref="B143:F143"/>
    <mergeCell ref="B144:F144"/>
    <mergeCell ref="B145:F145"/>
    <mergeCell ref="A146:I146"/>
    <mergeCell ref="D134:F134"/>
    <mergeCell ref="B135:B141"/>
    <mergeCell ref="C135:F135"/>
    <mergeCell ref="C136:C138"/>
    <mergeCell ref="D136:F136"/>
    <mergeCell ref="D137:F137"/>
    <mergeCell ref="D138:F138"/>
    <mergeCell ref="C139:C141"/>
    <mergeCell ref="D139:F139"/>
    <mergeCell ref="D140:F140"/>
    <mergeCell ref="A121:A145"/>
    <mergeCell ref="D127:F127"/>
    <mergeCell ref="B128:B134"/>
    <mergeCell ref="C128:F128"/>
    <mergeCell ref="C129:C131"/>
    <mergeCell ref="D129:F129"/>
    <mergeCell ref="D130:F130"/>
    <mergeCell ref="D131:F131"/>
    <mergeCell ref="C132:C134"/>
    <mergeCell ref="D132:F132"/>
    <mergeCell ref="D133:F133"/>
    <mergeCell ref="B121:B127"/>
    <mergeCell ref="C121:F121"/>
    <mergeCell ref="C122:C124"/>
    <mergeCell ref="D122:F122"/>
    <mergeCell ref="D123:F123"/>
    <mergeCell ref="D124:F124"/>
    <mergeCell ref="C125:C127"/>
    <mergeCell ref="D125:F125"/>
    <mergeCell ref="D126:F126"/>
    <mergeCell ref="D116:F116"/>
    <mergeCell ref="D117:F117"/>
    <mergeCell ref="C118:C120"/>
    <mergeCell ref="D118:F118"/>
    <mergeCell ref="D119:F119"/>
    <mergeCell ref="D120:F120"/>
    <mergeCell ref="D109:F109"/>
    <mergeCell ref="A111:A120"/>
    <mergeCell ref="B111:B113"/>
    <mergeCell ref="C111:C113"/>
    <mergeCell ref="D111:F111"/>
    <mergeCell ref="D112:F112"/>
    <mergeCell ref="B114:B120"/>
    <mergeCell ref="C114:F114"/>
    <mergeCell ref="C115:C117"/>
    <mergeCell ref="D115:F115"/>
    <mergeCell ref="D102:F102"/>
    <mergeCell ref="D103:F103"/>
    <mergeCell ref="D104:F104"/>
    <mergeCell ref="A105:F105"/>
    <mergeCell ref="A106:A109"/>
    <mergeCell ref="B106:B109"/>
    <mergeCell ref="C106:F106"/>
    <mergeCell ref="C107:C109"/>
    <mergeCell ref="D107:F107"/>
    <mergeCell ref="D108:F108"/>
    <mergeCell ref="B95:B104"/>
    <mergeCell ref="C95:C99"/>
    <mergeCell ref="D95:F95"/>
    <mergeCell ref="D96:F96"/>
    <mergeCell ref="D97:F97"/>
    <mergeCell ref="D98:F98"/>
    <mergeCell ref="D99:F99"/>
    <mergeCell ref="C100:C104"/>
    <mergeCell ref="D100:F100"/>
    <mergeCell ref="D101:F101"/>
    <mergeCell ref="C90:C94"/>
    <mergeCell ref="D90:F90"/>
    <mergeCell ref="D91:F91"/>
    <mergeCell ref="D92:F92"/>
    <mergeCell ref="D93:F93"/>
    <mergeCell ref="D94:F94"/>
    <mergeCell ref="C83:F83"/>
    <mergeCell ref="A84:A104"/>
    <mergeCell ref="B84:B94"/>
    <mergeCell ref="C84:F84"/>
    <mergeCell ref="C85:C89"/>
    <mergeCell ref="D85:F85"/>
    <mergeCell ref="D86:F86"/>
    <mergeCell ref="D87:F87"/>
    <mergeCell ref="D88:F88"/>
    <mergeCell ref="D89:F89"/>
    <mergeCell ref="A75:A83"/>
    <mergeCell ref="B75:B83"/>
    <mergeCell ref="C75:F75"/>
    <mergeCell ref="C76:F76"/>
    <mergeCell ref="C77:F77"/>
    <mergeCell ref="C78:F78"/>
    <mergeCell ref="C79:F79"/>
    <mergeCell ref="C80:F80"/>
    <mergeCell ref="C81:F81"/>
    <mergeCell ref="C82:F82"/>
    <mergeCell ref="C68:F68"/>
    <mergeCell ref="C69:F69"/>
    <mergeCell ref="C70:F70"/>
    <mergeCell ref="C71:F71"/>
    <mergeCell ref="C72:F72"/>
    <mergeCell ref="C73:F73"/>
    <mergeCell ref="C59:F59"/>
    <mergeCell ref="C49:F49"/>
    <mergeCell ref="C50:F50"/>
    <mergeCell ref="C51:F51"/>
    <mergeCell ref="C52:F52"/>
    <mergeCell ref="B60:B73"/>
    <mergeCell ref="C60:F60"/>
    <mergeCell ref="C61:F61"/>
    <mergeCell ref="C62:F62"/>
    <mergeCell ref="C63:F63"/>
    <mergeCell ref="C64:F64"/>
    <mergeCell ref="C65:F65"/>
    <mergeCell ref="C66:F66"/>
    <mergeCell ref="C67:F67"/>
    <mergeCell ref="C25:F25"/>
    <mergeCell ref="C26:F26"/>
    <mergeCell ref="C27:F27"/>
    <mergeCell ref="C28:F28"/>
    <mergeCell ref="C29:F29"/>
    <mergeCell ref="C30:F30"/>
    <mergeCell ref="A39:A73"/>
    <mergeCell ref="B39:B59"/>
    <mergeCell ref="C39:F39"/>
    <mergeCell ref="C40:F40"/>
    <mergeCell ref="C41:F41"/>
    <mergeCell ref="C42:F42"/>
    <mergeCell ref="C43:F43"/>
    <mergeCell ref="C44:F44"/>
    <mergeCell ref="C45:F45"/>
    <mergeCell ref="C46:F46"/>
    <mergeCell ref="C53:F53"/>
    <mergeCell ref="C54:F54"/>
    <mergeCell ref="C55:F55"/>
    <mergeCell ref="C56:F56"/>
    <mergeCell ref="C57:F57"/>
    <mergeCell ref="C58:F58"/>
    <mergeCell ref="C47:F47"/>
    <mergeCell ref="C48:F48"/>
    <mergeCell ref="C19:F19"/>
    <mergeCell ref="C20:F20"/>
    <mergeCell ref="C21:F21"/>
    <mergeCell ref="C22:F22"/>
    <mergeCell ref="C23:F23"/>
    <mergeCell ref="C24:F24"/>
    <mergeCell ref="B11:F11"/>
    <mergeCell ref="A12:A37"/>
    <mergeCell ref="B12:F12"/>
    <mergeCell ref="B13:B35"/>
    <mergeCell ref="C13:F13"/>
    <mergeCell ref="C14:F14"/>
    <mergeCell ref="C15:F15"/>
    <mergeCell ref="C16:F16"/>
    <mergeCell ref="C17:F17"/>
    <mergeCell ref="C18:F18"/>
    <mergeCell ref="C31:F31"/>
    <mergeCell ref="C32:F32"/>
    <mergeCell ref="C33:F33"/>
    <mergeCell ref="C34:F34"/>
    <mergeCell ref="C35:F35"/>
    <mergeCell ref="B36:B37"/>
    <mergeCell ref="C36:F36"/>
    <mergeCell ref="C37:F37"/>
    <mergeCell ref="A2:F2"/>
    <mergeCell ref="A3:A11"/>
    <mergeCell ref="B3:F3"/>
    <mergeCell ref="B4:F4"/>
    <mergeCell ref="B5:F5"/>
    <mergeCell ref="B6:F6"/>
    <mergeCell ref="B7:F7"/>
    <mergeCell ref="B8:F8"/>
    <mergeCell ref="B9:F9"/>
    <mergeCell ref="B10:F1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目錄</vt:lpstr>
      <vt:lpstr>範例 (網)</vt:lpstr>
      <vt:lpstr>'範例 (網)'!Print_Titles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劉家瑋</dc:creator>
  <cp:lastModifiedBy>Jwei</cp:lastModifiedBy>
  <cp:lastPrinted>2017-05-05T06:45:31Z</cp:lastPrinted>
  <dcterms:created xsi:type="dcterms:W3CDTF">2016-05-17T01:16:26Z</dcterms:created>
  <dcterms:modified xsi:type="dcterms:W3CDTF">2017-05-17T05:12:09Z</dcterms:modified>
</cp:coreProperties>
</file>