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840" windowWidth="14805" windowHeight="7290" firstSheet="3" activeTab="3"/>
  </bookViews>
  <sheets>
    <sheet name="範例" sheetId="2" state="hidden" r:id="rId1"/>
    <sheet name="分性別" sheetId="4" state="hidden" r:id="rId2"/>
    <sheet name="不分性別" sheetId="5" state="hidden" r:id="rId3"/>
    <sheet name="目錄" sheetId="10" r:id="rId4"/>
    <sheet name="社會局" sheetId="9" r:id="rId5"/>
  </sheets>
  <definedNames>
    <definedName name="_xlnm._FilterDatabase" localSheetId="2" hidden="1">不分性別!$A$2:$K$256</definedName>
    <definedName name="_xlnm._FilterDatabase" localSheetId="1" hidden="1">分性別!$A$2:$K$399</definedName>
    <definedName name="_xlnm._FilterDatabase" localSheetId="4" hidden="1">社會局!$A$2:$N$2</definedName>
    <definedName name="_xlnm.Print_Area" localSheetId="2">不分性別!$A$1:$I$2003</definedName>
    <definedName name="_xlnm.Print_Area" localSheetId="1">分性別!$A$1:$I$3187</definedName>
    <definedName name="_xlnm.Print_Area" localSheetId="4">社會局!$A$1:$I$2043</definedName>
    <definedName name="_xlnm.Print_Titles" localSheetId="2">不分性別!$1:$2</definedName>
    <definedName name="_xlnm.Print_Titles" localSheetId="1">分性別!$1:$2</definedName>
  </definedNames>
  <calcPr calcId="152511"/>
</workbook>
</file>

<file path=xl/calcChain.xml><?xml version="1.0" encoding="utf-8"?>
<calcChain xmlns="http://schemas.openxmlformats.org/spreadsheetml/2006/main">
  <c r="I2030" i="9" l="1"/>
  <c r="I2027" i="9"/>
  <c r="I1792" i="9"/>
  <c r="I1788" i="9"/>
  <c r="I1781" i="9" s="1"/>
  <c r="I1783" i="9"/>
  <c r="I1079" i="9"/>
  <c r="I802" i="9"/>
  <c r="I273" i="9"/>
  <c r="I270" i="9"/>
  <c r="I267" i="9"/>
  <c r="K4" i="5" l="1"/>
  <c r="K5" i="5"/>
  <c r="K6" i="5"/>
  <c r="K7" i="5"/>
  <c r="K8" i="5"/>
  <c r="K9" i="5"/>
  <c r="K10" i="5"/>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103" i="5"/>
  <c r="K104" i="5"/>
  <c r="K105" i="5"/>
  <c r="K106" i="5"/>
  <c r="K107" i="5"/>
  <c r="K108" i="5"/>
  <c r="K109" i="5"/>
  <c r="K110" i="5"/>
  <c r="K111" i="5"/>
  <c r="K112" i="5"/>
  <c r="K113" i="5"/>
  <c r="K114" i="5"/>
  <c r="K115" i="5"/>
  <c r="K116" i="5"/>
  <c r="K117" i="5"/>
  <c r="K118" i="5"/>
  <c r="K119" i="5"/>
  <c r="K120" i="5"/>
  <c r="K121" i="5"/>
  <c r="K122" i="5"/>
  <c r="K123" i="5"/>
  <c r="K124" i="5"/>
  <c r="K125" i="5"/>
  <c r="K126" i="5"/>
  <c r="K127" i="5"/>
  <c r="K128" i="5"/>
  <c r="K129" i="5"/>
  <c r="K130" i="5"/>
  <c r="K131" i="5"/>
  <c r="K132" i="5"/>
  <c r="K133" i="5"/>
  <c r="K134" i="5"/>
  <c r="K135" i="5"/>
  <c r="K136" i="5"/>
  <c r="K137" i="5"/>
  <c r="K138" i="5"/>
  <c r="K139" i="5"/>
  <c r="K140" i="5"/>
  <c r="K141" i="5"/>
  <c r="K142" i="5"/>
  <c r="K143" i="5"/>
  <c r="K144" i="5"/>
  <c r="K145" i="5"/>
  <c r="K146" i="5"/>
  <c r="K147" i="5"/>
  <c r="K148" i="5"/>
  <c r="K149" i="5"/>
  <c r="K150" i="5"/>
  <c r="K151" i="5"/>
  <c r="K152" i="5"/>
  <c r="K153" i="5"/>
  <c r="K154" i="5"/>
  <c r="K155" i="5"/>
  <c r="K156" i="5"/>
  <c r="K157" i="5"/>
  <c r="K158" i="5"/>
  <c r="K159" i="5"/>
  <c r="K160" i="5"/>
  <c r="K161" i="5"/>
  <c r="K162" i="5"/>
  <c r="K163" i="5"/>
  <c r="K164" i="5"/>
  <c r="K165" i="5"/>
  <c r="K166" i="5"/>
  <c r="K167" i="5"/>
  <c r="K168" i="5"/>
  <c r="K169" i="5"/>
  <c r="K170" i="5"/>
  <c r="K171" i="5"/>
  <c r="K172" i="5"/>
  <c r="K173" i="5"/>
  <c r="K174" i="5"/>
  <c r="K175" i="5"/>
  <c r="K176" i="5"/>
  <c r="K177" i="5"/>
  <c r="K178" i="5"/>
  <c r="K179" i="5"/>
  <c r="K180" i="5"/>
  <c r="K181" i="5"/>
  <c r="K182" i="5"/>
  <c r="K183" i="5"/>
  <c r="K184" i="5"/>
  <c r="K185" i="5"/>
  <c r="K186" i="5"/>
  <c r="K187" i="5"/>
  <c r="K188" i="5"/>
  <c r="K189" i="5"/>
  <c r="K190" i="5"/>
  <c r="K191" i="5"/>
  <c r="K192" i="5"/>
  <c r="K193" i="5"/>
  <c r="K194" i="5"/>
  <c r="K195" i="5"/>
  <c r="K196" i="5"/>
  <c r="K197" i="5"/>
  <c r="K198" i="5"/>
  <c r="K199" i="5"/>
  <c r="K200" i="5"/>
  <c r="K201" i="5"/>
  <c r="K202" i="5"/>
  <c r="K203" i="5"/>
  <c r="K204" i="5"/>
  <c r="K205" i="5"/>
  <c r="K206" i="5"/>
  <c r="K207" i="5"/>
  <c r="K208" i="5"/>
  <c r="K209" i="5"/>
  <c r="K210" i="5"/>
  <c r="K211" i="5"/>
  <c r="K212" i="5"/>
  <c r="K213" i="5"/>
  <c r="K214" i="5"/>
  <c r="K215" i="5"/>
  <c r="K216" i="5"/>
  <c r="K217" i="5"/>
  <c r="K218" i="5"/>
  <c r="K219" i="5"/>
  <c r="K220" i="5"/>
  <c r="K221" i="5"/>
  <c r="K222" i="5"/>
  <c r="K223" i="5"/>
  <c r="K224" i="5"/>
  <c r="K225" i="5"/>
  <c r="K226" i="5"/>
  <c r="K227" i="5"/>
  <c r="K228" i="5"/>
  <c r="K229" i="5"/>
  <c r="K230" i="5"/>
  <c r="K231" i="5"/>
  <c r="K232" i="5"/>
  <c r="K233" i="5"/>
  <c r="K234" i="5"/>
  <c r="K235" i="5"/>
  <c r="K236" i="5"/>
  <c r="K237" i="5"/>
  <c r="K238" i="5"/>
  <c r="K239" i="5"/>
  <c r="K240" i="5"/>
  <c r="K241" i="5"/>
  <c r="K242" i="5"/>
  <c r="K243" i="5"/>
  <c r="K244" i="5"/>
  <c r="K245" i="5"/>
  <c r="K246" i="5"/>
  <c r="K247" i="5"/>
  <c r="K248" i="5"/>
  <c r="K249" i="5"/>
  <c r="K250" i="5"/>
  <c r="K251" i="5"/>
  <c r="K252" i="5"/>
  <c r="K253" i="5"/>
  <c r="K254" i="5"/>
  <c r="K255" i="5"/>
  <c r="K256" i="5"/>
  <c r="K257" i="5"/>
  <c r="K258" i="5"/>
  <c r="K259" i="5"/>
  <c r="K260" i="5"/>
  <c r="K261" i="5"/>
  <c r="K262" i="5"/>
  <c r="K263" i="5"/>
  <c r="K264" i="5"/>
  <c r="K265" i="5"/>
  <c r="K266" i="5"/>
  <c r="K267" i="5"/>
  <c r="K268" i="5"/>
  <c r="K269" i="5"/>
  <c r="K270" i="5"/>
  <c r="K271" i="5"/>
  <c r="K272" i="5"/>
  <c r="K273" i="5"/>
  <c r="K274" i="5"/>
  <c r="K275" i="5"/>
  <c r="K276" i="5"/>
  <c r="K277" i="5"/>
  <c r="K278" i="5"/>
  <c r="K279" i="5"/>
  <c r="K280" i="5"/>
  <c r="K281" i="5"/>
  <c r="K282" i="5"/>
  <c r="K283" i="5"/>
  <c r="K284" i="5"/>
  <c r="K285" i="5"/>
  <c r="K286" i="5"/>
  <c r="K287" i="5"/>
  <c r="K288" i="5"/>
  <c r="K289" i="5"/>
  <c r="K290" i="5"/>
  <c r="K291" i="5"/>
  <c r="K292" i="5"/>
  <c r="K293" i="5"/>
  <c r="K294" i="5"/>
  <c r="K295" i="5"/>
  <c r="K296" i="5"/>
  <c r="K297" i="5"/>
  <c r="K298" i="5"/>
  <c r="K299" i="5"/>
  <c r="K300" i="5"/>
  <c r="K301" i="5"/>
  <c r="K302" i="5"/>
  <c r="K303" i="5"/>
  <c r="K304" i="5"/>
  <c r="K305" i="5"/>
  <c r="K306" i="5"/>
  <c r="K307" i="5"/>
  <c r="K308" i="5"/>
  <c r="K309" i="5"/>
  <c r="K310" i="5"/>
  <c r="K311" i="5"/>
  <c r="K312" i="5"/>
  <c r="K313" i="5"/>
  <c r="K314" i="5"/>
  <c r="K315" i="5"/>
  <c r="K316" i="5"/>
  <c r="K317" i="5"/>
  <c r="K318" i="5"/>
  <c r="K319" i="5"/>
  <c r="K320" i="5"/>
  <c r="K321" i="5"/>
  <c r="K322" i="5"/>
  <c r="K323" i="5"/>
  <c r="K324" i="5"/>
  <c r="K325" i="5"/>
  <c r="K326" i="5"/>
  <c r="K327" i="5"/>
  <c r="K328" i="5"/>
  <c r="K329" i="5"/>
  <c r="K330" i="5"/>
  <c r="K331" i="5"/>
  <c r="K332" i="5"/>
  <c r="K333" i="5"/>
  <c r="K334" i="5"/>
  <c r="K335" i="5"/>
  <c r="K336" i="5"/>
  <c r="K337" i="5"/>
  <c r="K338" i="5"/>
  <c r="K339" i="5"/>
  <c r="K340" i="5"/>
  <c r="K341" i="5"/>
  <c r="K342" i="5"/>
  <c r="K343" i="5"/>
  <c r="K344" i="5"/>
  <c r="K345" i="5"/>
  <c r="K346" i="5"/>
  <c r="K347" i="5"/>
  <c r="K348" i="5"/>
  <c r="K349" i="5"/>
  <c r="K350" i="5"/>
  <c r="K351" i="5"/>
  <c r="K352" i="5"/>
  <c r="K353" i="5"/>
  <c r="K354" i="5"/>
  <c r="K355" i="5"/>
  <c r="K356" i="5"/>
  <c r="K357" i="5"/>
  <c r="K358" i="5"/>
  <c r="K359" i="5"/>
  <c r="K360" i="5"/>
  <c r="K361" i="5"/>
  <c r="K362" i="5"/>
  <c r="K363" i="5"/>
  <c r="K364" i="5"/>
  <c r="K365" i="5"/>
  <c r="K366" i="5"/>
  <c r="K367" i="5"/>
  <c r="K368" i="5"/>
  <c r="K369" i="5"/>
  <c r="K370" i="5"/>
  <c r="K371" i="5"/>
  <c r="K372" i="5"/>
  <c r="K373" i="5"/>
  <c r="K374" i="5"/>
  <c r="K375" i="5"/>
  <c r="K376" i="5"/>
  <c r="K377" i="5"/>
  <c r="K378" i="5"/>
  <c r="K379" i="5"/>
  <c r="K380" i="5"/>
  <c r="K381" i="5"/>
  <c r="K382" i="5"/>
  <c r="K383" i="5"/>
  <c r="K384" i="5"/>
  <c r="K385" i="5"/>
  <c r="K386" i="5"/>
  <c r="K387" i="5"/>
  <c r="K388" i="5"/>
  <c r="K389" i="5"/>
  <c r="K390" i="5"/>
  <c r="K391" i="5"/>
  <c r="K392" i="5"/>
  <c r="K393" i="5"/>
  <c r="K394" i="5"/>
  <c r="K395" i="5"/>
  <c r="K396" i="5"/>
  <c r="K397" i="5"/>
  <c r="K398" i="5"/>
  <c r="K399" i="5"/>
  <c r="K400" i="5"/>
  <c r="K401" i="5"/>
  <c r="K402" i="5"/>
  <c r="K403" i="5"/>
  <c r="K404" i="5"/>
  <c r="K405" i="5"/>
  <c r="K406" i="5"/>
  <c r="K407" i="5"/>
  <c r="K408" i="5"/>
  <c r="K409" i="5"/>
  <c r="K410" i="5"/>
  <c r="K411" i="5"/>
  <c r="K412" i="5"/>
  <c r="K413" i="5"/>
  <c r="K414" i="5"/>
  <c r="K415" i="5"/>
  <c r="K416" i="5"/>
  <c r="K417" i="5"/>
  <c r="K418" i="5"/>
  <c r="K419" i="5"/>
  <c r="K420" i="5"/>
  <c r="K421" i="5"/>
  <c r="K422" i="5"/>
  <c r="K423" i="5"/>
  <c r="K424" i="5"/>
  <c r="K425" i="5"/>
  <c r="K426" i="5"/>
  <c r="K427" i="5"/>
  <c r="K428" i="5"/>
  <c r="K429" i="5"/>
  <c r="K430" i="5"/>
  <c r="K431" i="5"/>
  <c r="K432" i="5"/>
  <c r="K433" i="5"/>
  <c r="K434" i="5"/>
  <c r="K435" i="5"/>
  <c r="K436" i="5"/>
  <c r="K437" i="5"/>
  <c r="K438" i="5"/>
  <c r="K439" i="5"/>
  <c r="K440" i="5"/>
  <c r="K441" i="5"/>
  <c r="K442" i="5"/>
  <c r="K443" i="5"/>
  <c r="K444" i="5"/>
  <c r="K445" i="5"/>
  <c r="K446" i="5"/>
  <c r="K447" i="5"/>
  <c r="K448" i="5"/>
  <c r="K449" i="5"/>
  <c r="K450" i="5"/>
  <c r="K451" i="5"/>
  <c r="K452" i="5"/>
  <c r="K453" i="5"/>
  <c r="K454" i="5"/>
  <c r="K455" i="5"/>
  <c r="K456" i="5"/>
  <c r="K457" i="5"/>
  <c r="K458" i="5"/>
  <c r="K459" i="5"/>
  <c r="K460" i="5"/>
  <c r="K461" i="5"/>
  <c r="K462" i="5"/>
  <c r="K463" i="5"/>
  <c r="K464" i="5"/>
  <c r="K465" i="5"/>
  <c r="K466" i="5"/>
  <c r="K467" i="5"/>
  <c r="K468" i="5"/>
  <c r="K469" i="5"/>
  <c r="K470" i="5"/>
  <c r="K471" i="5"/>
  <c r="K472" i="5"/>
  <c r="K473" i="5"/>
  <c r="K474" i="5"/>
  <c r="K475" i="5"/>
  <c r="K476" i="5"/>
  <c r="K477" i="5"/>
  <c r="K478" i="5"/>
  <c r="K479" i="5"/>
  <c r="K480" i="5"/>
  <c r="K481" i="5"/>
  <c r="K482" i="5"/>
  <c r="K483" i="5"/>
  <c r="K484" i="5"/>
  <c r="K485" i="5"/>
  <c r="K486" i="5"/>
  <c r="K487" i="5"/>
  <c r="K488" i="5"/>
  <c r="K489" i="5"/>
  <c r="K490" i="5"/>
  <c r="K491" i="5"/>
  <c r="K492" i="5"/>
  <c r="K493" i="5"/>
  <c r="K494" i="5"/>
  <c r="K495" i="5"/>
  <c r="K496" i="5"/>
  <c r="K497" i="5"/>
  <c r="K498" i="5"/>
  <c r="K499" i="5"/>
  <c r="K500" i="5"/>
  <c r="K501" i="5"/>
  <c r="K502" i="5"/>
  <c r="K503" i="5"/>
  <c r="K504" i="5"/>
  <c r="K505" i="5"/>
  <c r="K506" i="5"/>
  <c r="K507" i="5"/>
  <c r="K508" i="5"/>
  <c r="K509" i="5"/>
  <c r="K510" i="5"/>
  <c r="K511" i="5"/>
  <c r="K512" i="5"/>
  <c r="K513" i="5"/>
  <c r="K514" i="5"/>
  <c r="K515" i="5"/>
  <c r="K516" i="5"/>
  <c r="K517" i="5"/>
  <c r="K518" i="5"/>
  <c r="K519" i="5"/>
  <c r="K520" i="5"/>
  <c r="K521" i="5"/>
  <c r="K522" i="5"/>
  <c r="K523" i="5"/>
  <c r="K524" i="5"/>
  <c r="K525" i="5"/>
  <c r="K526" i="5"/>
  <c r="K527" i="5"/>
  <c r="K528" i="5"/>
  <c r="K529" i="5"/>
  <c r="K530" i="5"/>
  <c r="K531" i="5"/>
  <c r="K532" i="5"/>
  <c r="K533" i="5"/>
  <c r="K534" i="5"/>
  <c r="K535" i="5"/>
  <c r="K536" i="5"/>
  <c r="K537" i="5"/>
  <c r="K538" i="5"/>
  <c r="K539" i="5"/>
  <c r="K540" i="5"/>
  <c r="K541" i="5"/>
  <c r="K542" i="5"/>
  <c r="K543" i="5"/>
  <c r="K544" i="5"/>
  <c r="K545" i="5"/>
  <c r="K546" i="5"/>
  <c r="K547" i="5"/>
  <c r="K548" i="5"/>
  <c r="K549" i="5"/>
  <c r="K550" i="5"/>
  <c r="K551" i="5"/>
  <c r="K552" i="5"/>
  <c r="K553" i="5"/>
  <c r="K554" i="5"/>
  <c r="K555" i="5"/>
  <c r="K556" i="5"/>
  <c r="K557" i="5"/>
  <c r="K558" i="5"/>
  <c r="K559" i="5"/>
  <c r="K560" i="5"/>
  <c r="K561" i="5"/>
  <c r="K562" i="5"/>
  <c r="K563" i="5"/>
  <c r="K564" i="5"/>
  <c r="K565" i="5"/>
  <c r="K566" i="5"/>
  <c r="K567" i="5"/>
  <c r="K568" i="5"/>
  <c r="K569" i="5"/>
  <c r="K570" i="5"/>
  <c r="K571" i="5"/>
  <c r="K572" i="5"/>
  <c r="K573" i="5"/>
  <c r="K574" i="5"/>
  <c r="K575" i="5"/>
  <c r="K576" i="5"/>
  <c r="K577" i="5"/>
  <c r="K578" i="5"/>
  <c r="K579" i="5"/>
  <c r="K580" i="5"/>
  <c r="K581" i="5"/>
  <c r="K582" i="5"/>
  <c r="K583" i="5"/>
  <c r="K584" i="5"/>
  <c r="K585" i="5"/>
  <c r="K586" i="5"/>
  <c r="K587" i="5"/>
  <c r="K588" i="5"/>
  <c r="K589" i="5"/>
  <c r="K590" i="5"/>
  <c r="K591" i="5"/>
  <c r="K592" i="5"/>
  <c r="K593" i="5"/>
  <c r="K594" i="5"/>
  <c r="K595" i="5"/>
  <c r="K596" i="5"/>
  <c r="K597" i="5"/>
  <c r="K598" i="5"/>
  <c r="K599" i="5"/>
  <c r="K600" i="5"/>
  <c r="K601" i="5"/>
  <c r="K602" i="5"/>
  <c r="K603" i="5"/>
  <c r="K604" i="5"/>
  <c r="K605" i="5"/>
  <c r="K606" i="5"/>
  <c r="K607" i="5"/>
  <c r="K608" i="5"/>
  <c r="K609" i="5"/>
  <c r="K610" i="5"/>
  <c r="K611" i="5"/>
  <c r="K612" i="5"/>
  <c r="K613" i="5"/>
  <c r="K614" i="5"/>
  <c r="K615" i="5"/>
  <c r="K616" i="5"/>
  <c r="K617" i="5"/>
  <c r="K618" i="5"/>
  <c r="K619" i="5"/>
  <c r="K620" i="5"/>
  <c r="K621" i="5"/>
  <c r="K622" i="5"/>
  <c r="K623" i="5"/>
  <c r="K624" i="5"/>
  <c r="K625" i="5"/>
  <c r="K626" i="5"/>
  <c r="K627" i="5"/>
  <c r="K628" i="5"/>
  <c r="K629" i="5"/>
  <c r="K630" i="5"/>
  <c r="K631" i="5"/>
  <c r="K632" i="5"/>
  <c r="K633" i="5"/>
  <c r="K634" i="5"/>
  <c r="K635" i="5"/>
  <c r="K636" i="5"/>
  <c r="K637" i="5"/>
  <c r="K638" i="5"/>
  <c r="K639" i="5"/>
  <c r="K640" i="5"/>
  <c r="K641" i="5"/>
  <c r="K642" i="5"/>
  <c r="K643" i="5"/>
  <c r="K644" i="5"/>
  <c r="K645" i="5"/>
  <c r="K646" i="5"/>
  <c r="K647" i="5"/>
  <c r="K648" i="5"/>
  <c r="K649" i="5"/>
  <c r="K650" i="5"/>
  <c r="K651" i="5"/>
  <c r="K652" i="5"/>
  <c r="K653" i="5"/>
  <c r="K654" i="5"/>
  <c r="K655" i="5"/>
  <c r="K656" i="5"/>
  <c r="K657" i="5"/>
  <c r="K658" i="5"/>
  <c r="K659" i="5"/>
  <c r="K660" i="5"/>
  <c r="K661" i="5"/>
  <c r="K662" i="5"/>
  <c r="K663" i="5"/>
  <c r="K664" i="5"/>
  <c r="K665" i="5"/>
  <c r="K666" i="5"/>
  <c r="K667" i="5"/>
  <c r="K668" i="5"/>
  <c r="K669" i="5"/>
  <c r="K670" i="5"/>
  <c r="K671" i="5"/>
  <c r="K672" i="5"/>
  <c r="K673" i="5"/>
  <c r="K674" i="5"/>
  <c r="K675" i="5"/>
  <c r="K676" i="5"/>
  <c r="K677" i="5"/>
  <c r="K678" i="5"/>
  <c r="K679" i="5"/>
  <c r="K680" i="5"/>
  <c r="K681" i="5"/>
  <c r="K682" i="5"/>
  <c r="K683" i="5"/>
  <c r="K684" i="5"/>
  <c r="K685" i="5"/>
  <c r="K686" i="5"/>
  <c r="K687" i="5"/>
  <c r="K688" i="5"/>
  <c r="K689" i="5"/>
  <c r="K690" i="5"/>
  <c r="K691" i="5"/>
  <c r="K692" i="5"/>
  <c r="K693" i="5"/>
  <c r="K694" i="5"/>
  <c r="K695" i="5"/>
  <c r="K696" i="5"/>
  <c r="K697" i="5"/>
  <c r="K698" i="5"/>
  <c r="K699" i="5"/>
  <c r="K700" i="5"/>
  <c r="K701" i="5"/>
  <c r="K702" i="5"/>
  <c r="K703" i="5"/>
  <c r="K704" i="5"/>
  <c r="K705" i="5"/>
  <c r="K706" i="5"/>
  <c r="K707" i="5"/>
  <c r="K708" i="5"/>
  <c r="K709" i="5"/>
  <c r="K710" i="5"/>
  <c r="K711" i="5"/>
  <c r="K712" i="5"/>
  <c r="K713" i="5"/>
  <c r="K714" i="5"/>
  <c r="K715" i="5"/>
  <c r="K716" i="5"/>
  <c r="K717" i="5"/>
  <c r="K718" i="5"/>
  <c r="K719" i="5"/>
  <c r="K720" i="5"/>
  <c r="K721" i="5"/>
  <c r="K722" i="5"/>
  <c r="K723" i="5"/>
  <c r="K724" i="5"/>
  <c r="K725" i="5"/>
  <c r="K726" i="5"/>
  <c r="K727" i="5"/>
  <c r="K728" i="5"/>
  <c r="K729" i="5"/>
  <c r="K730" i="5"/>
  <c r="K731" i="5"/>
  <c r="K732" i="5"/>
  <c r="K733" i="5"/>
  <c r="K734" i="5"/>
  <c r="K735" i="5"/>
  <c r="K736" i="5"/>
  <c r="K737" i="5"/>
  <c r="K738" i="5"/>
  <c r="K739" i="5"/>
  <c r="K740" i="5"/>
  <c r="K741" i="5"/>
  <c r="K742" i="5"/>
  <c r="K743" i="5"/>
  <c r="K744" i="5"/>
  <c r="K745" i="5"/>
  <c r="K746" i="5"/>
  <c r="K747" i="5"/>
  <c r="K748" i="5"/>
  <c r="K749" i="5"/>
  <c r="K750" i="5"/>
  <c r="K751" i="5"/>
  <c r="K752" i="5"/>
  <c r="K753" i="5"/>
  <c r="K754" i="5"/>
  <c r="K755" i="5"/>
  <c r="K756" i="5"/>
  <c r="K757" i="5"/>
  <c r="K758" i="5"/>
  <c r="K759" i="5"/>
  <c r="K760" i="5"/>
  <c r="K761" i="5"/>
  <c r="K762" i="5"/>
  <c r="K763" i="5"/>
  <c r="K764" i="5"/>
  <c r="K765" i="5"/>
  <c r="K766" i="5"/>
  <c r="K767" i="5"/>
  <c r="K768" i="5"/>
  <c r="K769" i="5"/>
  <c r="K770" i="5"/>
  <c r="K771" i="5"/>
  <c r="K772" i="5"/>
  <c r="K773" i="5"/>
  <c r="K774" i="5"/>
  <c r="K775" i="5"/>
  <c r="K776" i="5"/>
  <c r="K777" i="5"/>
  <c r="K778" i="5"/>
  <c r="K779" i="5"/>
  <c r="K780" i="5"/>
  <c r="K781" i="5"/>
  <c r="K782" i="5"/>
  <c r="K783" i="5"/>
  <c r="K784" i="5"/>
  <c r="K785" i="5"/>
  <c r="K786" i="5"/>
  <c r="K787" i="5"/>
  <c r="K788" i="5"/>
  <c r="K789" i="5"/>
  <c r="K790" i="5"/>
  <c r="K791" i="5"/>
  <c r="K792" i="5"/>
  <c r="K793" i="5"/>
  <c r="K794" i="5"/>
  <c r="K795" i="5"/>
  <c r="K796" i="5"/>
  <c r="K797" i="5"/>
  <c r="K798" i="5"/>
  <c r="K799" i="5"/>
  <c r="K800" i="5"/>
  <c r="K801" i="5"/>
  <c r="K802" i="5"/>
  <c r="K803" i="5"/>
  <c r="K804" i="5"/>
  <c r="K805" i="5"/>
  <c r="K806" i="5"/>
  <c r="K807" i="5"/>
  <c r="K808" i="5"/>
  <c r="K809" i="5"/>
  <c r="K810" i="5"/>
  <c r="K811" i="5"/>
  <c r="K812" i="5"/>
  <c r="K813" i="5"/>
  <c r="K814" i="5"/>
  <c r="K815" i="5"/>
  <c r="K816" i="5"/>
  <c r="K817" i="5"/>
  <c r="K818" i="5"/>
  <c r="K819" i="5"/>
  <c r="K820" i="5"/>
  <c r="K821" i="5"/>
  <c r="K822" i="5"/>
  <c r="K823" i="5"/>
  <c r="K824" i="5"/>
  <c r="K825" i="5"/>
  <c r="K826" i="5"/>
  <c r="K827" i="5"/>
  <c r="K828" i="5"/>
  <c r="K829" i="5"/>
  <c r="K830" i="5"/>
  <c r="K831" i="5"/>
  <c r="K832" i="5"/>
  <c r="K833" i="5"/>
  <c r="K834" i="5"/>
  <c r="K835" i="5"/>
  <c r="K836" i="5"/>
  <c r="K837" i="5"/>
  <c r="K838" i="5"/>
  <c r="K839" i="5"/>
  <c r="K840" i="5"/>
  <c r="K841" i="5"/>
  <c r="K842" i="5"/>
  <c r="K843" i="5"/>
  <c r="K844" i="5"/>
  <c r="K845" i="5"/>
  <c r="K846" i="5"/>
  <c r="K847" i="5"/>
  <c r="K848" i="5"/>
  <c r="K849" i="5"/>
  <c r="K850" i="5"/>
  <c r="K851" i="5"/>
  <c r="K852" i="5"/>
  <c r="K853" i="5"/>
  <c r="K854" i="5"/>
  <c r="K855" i="5"/>
  <c r="K856" i="5"/>
  <c r="K857" i="5"/>
  <c r="K858" i="5"/>
  <c r="K859" i="5"/>
  <c r="K860" i="5"/>
  <c r="K861" i="5"/>
  <c r="K862" i="5"/>
  <c r="K863" i="5"/>
  <c r="K864" i="5"/>
  <c r="K865" i="5"/>
  <c r="K866" i="5"/>
  <c r="K867" i="5"/>
  <c r="K868" i="5"/>
  <c r="K869" i="5"/>
  <c r="K870" i="5"/>
  <c r="K871" i="5"/>
  <c r="K872" i="5"/>
  <c r="K873" i="5"/>
  <c r="K874" i="5"/>
  <c r="K875" i="5"/>
  <c r="K876" i="5"/>
  <c r="K877" i="5"/>
  <c r="K878" i="5"/>
  <c r="K879" i="5"/>
  <c r="K880" i="5"/>
  <c r="K881" i="5"/>
  <c r="K882" i="5"/>
  <c r="K883" i="5"/>
  <c r="K884" i="5"/>
  <c r="K885" i="5"/>
  <c r="K886" i="5"/>
  <c r="K887" i="5"/>
  <c r="K888" i="5"/>
  <c r="K889" i="5"/>
  <c r="K890" i="5"/>
  <c r="K891" i="5"/>
  <c r="K892" i="5"/>
  <c r="K893" i="5"/>
  <c r="K894" i="5"/>
  <c r="K895" i="5"/>
  <c r="K896" i="5"/>
  <c r="K897" i="5"/>
  <c r="K898" i="5"/>
  <c r="K899" i="5"/>
  <c r="K900" i="5"/>
  <c r="K901" i="5"/>
  <c r="K902" i="5"/>
  <c r="K903" i="5"/>
  <c r="K904" i="5"/>
  <c r="K905" i="5"/>
  <c r="K906" i="5"/>
  <c r="K907" i="5"/>
  <c r="K908" i="5"/>
  <c r="K909" i="5"/>
  <c r="K910" i="5"/>
  <c r="K911" i="5"/>
  <c r="K912" i="5"/>
  <c r="K913" i="5"/>
  <c r="K914" i="5"/>
  <c r="K915" i="5"/>
  <c r="K916" i="5"/>
  <c r="K917" i="5"/>
  <c r="K918" i="5"/>
  <c r="K919" i="5"/>
  <c r="K920" i="5"/>
  <c r="K921" i="5"/>
  <c r="K922" i="5"/>
  <c r="K923" i="5"/>
  <c r="K924" i="5"/>
  <c r="K925" i="5"/>
  <c r="K926" i="5"/>
  <c r="K927" i="5"/>
  <c r="K928" i="5"/>
  <c r="K929" i="5"/>
  <c r="K930" i="5"/>
  <c r="K931" i="5"/>
  <c r="K932" i="5"/>
  <c r="K933" i="5"/>
  <c r="K934" i="5"/>
  <c r="K935" i="5"/>
  <c r="K936" i="5"/>
  <c r="K937" i="5"/>
  <c r="K938" i="5"/>
  <c r="K939" i="5"/>
  <c r="K940" i="5"/>
  <c r="K941" i="5"/>
  <c r="K942" i="5"/>
  <c r="K943" i="5"/>
  <c r="K944" i="5"/>
  <c r="K945" i="5"/>
  <c r="K946" i="5"/>
  <c r="K947" i="5"/>
  <c r="K948" i="5"/>
  <c r="K949" i="5"/>
  <c r="K950" i="5"/>
  <c r="K951" i="5"/>
  <c r="K952" i="5"/>
  <c r="K953" i="5"/>
  <c r="K954" i="5"/>
  <c r="K955" i="5"/>
  <c r="K956" i="5"/>
  <c r="K957" i="5"/>
  <c r="K958" i="5"/>
  <c r="K959" i="5"/>
  <c r="K960" i="5"/>
  <c r="K961" i="5"/>
  <c r="K962" i="5"/>
  <c r="K963" i="5"/>
  <c r="K964" i="5"/>
  <c r="K965" i="5"/>
  <c r="K966" i="5"/>
  <c r="K967" i="5"/>
  <c r="K968" i="5"/>
  <c r="K969" i="5"/>
  <c r="K970" i="5"/>
  <c r="K971" i="5"/>
  <c r="K972" i="5"/>
  <c r="K973" i="5"/>
  <c r="K974" i="5"/>
  <c r="K975" i="5"/>
  <c r="K976" i="5"/>
  <c r="K977" i="5"/>
  <c r="K978" i="5"/>
  <c r="K979" i="5"/>
  <c r="K980" i="5"/>
  <c r="K981" i="5"/>
  <c r="K982" i="5"/>
  <c r="K983" i="5"/>
  <c r="K984" i="5"/>
  <c r="K985" i="5"/>
  <c r="K986" i="5"/>
  <c r="K987" i="5"/>
  <c r="K988" i="5"/>
  <c r="K989" i="5"/>
  <c r="K990" i="5"/>
  <c r="K991" i="5"/>
  <c r="K992" i="5"/>
  <c r="K993" i="5"/>
  <c r="K994" i="5"/>
  <c r="K995" i="5"/>
  <c r="K996" i="5"/>
  <c r="K997" i="5"/>
  <c r="K998" i="5"/>
  <c r="K999" i="5"/>
  <c r="K1000" i="5"/>
  <c r="K1001" i="5"/>
  <c r="K1002" i="5"/>
  <c r="K1003" i="5"/>
  <c r="K1004" i="5"/>
  <c r="K1005" i="5"/>
  <c r="K1006" i="5"/>
  <c r="K1007" i="5"/>
  <c r="K1008" i="5"/>
  <c r="K1009" i="5"/>
  <c r="K1010" i="5"/>
  <c r="K1011" i="5"/>
  <c r="K1012" i="5"/>
  <c r="K1013" i="5"/>
  <c r="K1014" i="5"/>
  <c r="K1015" i="5"/>
  <c r="K1016" i="5"/>
  <c r="K1017" i="5"/>
  <c r="K1018" i="5"/>
  <c r="K1019" i="5"/>
  <c r="K1020" i="5"/>
  <c r="K1021" i="5"/>
  <c r="K1022" i="5"/>
  <c r="K1023" i="5"/>
  <c r="K1024" i="5"/>
  <c r="K1025" i="5"/>
  <c r="K1026" i="5"/>
  <c r="K1027" i="5"/>
  <c r="K1028" i="5"/>
  <c r="K1029" i="5"/>
  <c r="K1030" i="5"/>
  <c r="K1031" i="5"/>
  <c r="K1032" i="5"/>
  <c r="K1033" i="5"/>
  <c r="K1034" i="5"/>
  <c r="K1035" i="5"/>
  <c r="K1036" i="5"/>
  <c r="K1037" i="5"/>
  <c r="K1038" i="5"/>
  <c r="K1039" i="5"/>
  <c r="K1040" i="5"/>
  <c r="K1041" i="5"/>
  <c r="K1042" i="5"/>
  <c r="K1043" i="5"/>
  <c r="K1044" i="5"/>
  <c r="K1045" i="5"/>
  <c r="K1046" i="5"/>
  <c r="K1047" i="5"/>
  <c r="K1048" i="5"/>
  <c r="K1049" i="5"/>
  <c r="K1050" i="5"/>
  <c r="K1051" i="5"/>
  <c r="K1052" i="5"/>
  <c r="K1053" i="5"/>
  <c r="K1054" i="5"/>
  <c r="K1055" i="5"/>
  <c r="K1056" i="5"/>
  <c r="K1057" i="5"/>
  <c r="K1058" i="5"/>
  <c r="K1059" i="5"/>
  <c r="K1060" i="5"/>
  <c r="K1061" i="5"/>
  <c r="K1062" i="5"/>
  <c r="K1063" i="5"/>
  <c r="K1064" i="5"/>
  <c r="K1065" i="5"/>
  <c r="K1066" i="5"/>
  <c r="K1067" i="5"/>
  <c r="K1068" i="5"/>
  <c r="K1069" i="5"/>
  <c r="K1070" i="5"/>
  <c r="K1071" i="5"/>
  <c r="K1072" i="5"/>
  <c r="K1073" i="5"/>
  <c r="K1074" i="5"/>
  <c r="K1075" i="5"/>
  <c r="K1076" i="5"/>
  <c r="K1077" i="5"/>
  <c r="K1078" i="5"/>
  <c r="K1079" i="5"/>
  <c r="K1080" i="5"/>
  <c r="K1081" i="5"/>
  <c r="K1082" i="5"/>
  <c r="K1083" i="5"/>
  <c r="K1084" i="5"/>
  <c r="K1085" i="5"/>
  <c r="K1086" i="5"/>
  <c r="K1087" i="5"/>
  <c r="K1088" i="5"/>
  <c r="K1089" i="5"/>
  <c r="K1090" i="5"/>
  <c r="K1091" i="5"/>
  <c r="K1092" i="5"/>
  <c r="K1093" i="5"/>
  <c r="K1094" i="5"/>
  <c r="K1095" i="5"/>
  <c r="K1096" i="5"/>
  <c r="K1097" i="5"/>
  <c r="K1098" i="5"/>
  <c r="K1099" i="5"/>
  <c r="K1100" i="5"/>
  <c r="K1101" i="5"/>
  <c r="K1102" i="5"/>
  <c r="K1103" i="5"/>
  <c r="K1104" i="5"/>
  <c r="K1105" i="5"/>
  <c r="K1106" i="5"/>
  <c r="K1107" i="5"/>
  <c r="K1108" i="5"/>
  <c r="K1109" i="5"/>
  <c r="K1110" i="5"/>
  <c r="K1111" i="5"/>
  <c r="K1112" i="5"/>
  <c r="K1113" i="5"/>
  <c r="K1114" i="5"/>
  <c r="K1115" i="5"/>
  <c r="K1116" i="5"/>
  <c r="K1117" i="5"/>
  <c r="K1118" i="5"/>
  <c r="K1119" i="5"/>
  <c r="K1120" i="5"/>
  <c r="K1121" i="5"/>
  <c r="K1122" i="5"/>
  <c r="K1123" i="5"/>
  <c r="K1124" i="5"/>
  <c r="K1125" i="5"/>
  <c r="K1126" i="5"/>
  <c r="K1127" i="5"/>
  <c r="K1128" i="5"/>
  <c r="K1129" i="5"/>
  <c r="K1130" i="5"/>
  <c r="K1131" i="5"/>
  <c r="K1132" i="5"/>
  <c r="K1133" i="5"/>
  <c r="K1134" i="5"/>
  <c r="K1135" i="5"/>
  <c r="K1136" i="5"/>
  <c r="K1137" i="5"/>
  <c r="K1138" i="5"/>
  <c r="K1139" i="5"/>
  <c r="K1140" i="5"/>
  <c r="K1141" i="5"/>
  <c r="K1142" i="5"/>
  <c r="K1143" i="5"/>
  <c r="K1144" i="5"/>
  <c r="K1145" i="5"/>
  <c r="K1146" i="5"/>
  <c r="K1147" i="5"/>
  <c r="K1148" i="5"/>
  <c r="K1149" i="5"/>
  <c r="K1150" i="5"/>
  <c r="K1151" i="5"/>
  <c r="K1152" i="5"/>
  <c r="K1153" i="5"/>
  <c r="K1154" i="5"/>
  <c r="K1155" i="5"/>
  <c r="K1156" i="5"/>
  <c r="K1157" i="5"/>
  <c r="K1158" i="5"/>
  <c r="K1159" i="5"/>
  <c r="K1160" i="5"/>
  <c r="K1161" i="5"/>
  <c r="K1162" i="5"/>
  <c r="K1163" i="5"/>
  <c r="K1164" i="5"/>
  <c r="K1165" i="5"/>
  <c r="K1166" i="5"/>
  <c r="K1167" i="5"/>
  <c r="K1168" i="5"/>
  <c r="K1169" i="5"/>
  <c r="K1170" i="5"/>
  <c r="K1171" i="5"/>
  <c r="K1172" i="5"/>
  <c r="K1173" i="5"/>
  <c r="K1174" i="5"/>
  <c r="K1175" i="5"/>
  <c r="K1176" i="5"/>
  <c r="K1177" i="5"/>
  <c r="K1178" i="5"/>
  <c r="K1179" i="5"/>
  <c r="K1180" i="5"/>
  <c r="K1181" i="5"/>
  <c r="K1182" i="5"/>
  <c r="K1183" i="5"/>
  <c r="K1184" i="5"/>
  <c r="K1185" i="5"/>
  <c r="K1186" i="5"/>
  <c r="K1187" i="5"/>
  <c r="K1188" i="5"/>
  <c r="K1189" i="5"/>
  <c r="K1190" i="5"/>
  <c r="K1191" i="5"/>
  <c r="K1192" i="5"/>
  <c r="K1193" i="5"/>
  <c r="K1194" i="5"/>
  <c r="K1195" i="5"/>
  <c r="K1196" i="5"/>
  <c r="K1197" i="5"/>
  <c r="K1198" i="5"/>
  <c r="K1199" i="5"/>
  <c r="K1200" i="5"/>
  <c r="K1201" i="5"/>
  <c r="K1202" i="5"/>
  <c r="K1203" i="5"/>
  <c r="K1204" i="5"/>
  <c r="K1205" i="5"/>
  <c r="K1206" i="5"/>
  <c r="K1207" i="5"/>
  <c r="K1208" i="5"/>
  <c r="K1209" i="5"/>
  <c r="K1210" i="5"/>
  <c r="K1211" i="5"/>
  <c r="K1212" i="5"/>
  <c r="K1213" i="5"/>
  <c r="K1214" i="5"/>
  <c r="K1215" i="5"/>
  <c r="K1216" i="5"/>
  <c r="K1217" i="5"/>
  <c r="K1218" i="5"/>
  <c r="K1219" i="5"/>
  <c r="K1220" i="5"/>
  <c r="K1221" i="5"/>
  <c r="K1222" i="5"/>
  <c r="K1223" i="5"/>
  <c r="K1224" i="5"/>
  <c r="K1225" i="5"/>
  <c r="K1226" i="5"/>
  <c r="K1227" i="5"/>
  <c r="K1228" i="5"/>
  <c r="K1229" i="5"/>
  <c r="K1230" i="5"/>
  <c r="K1231" i="5"/>
  <c r="K1232" i="5"/>
  <c r="K1233" i="5"/>
  <c r="K1234" i="5"/>
  <c r="K1235" i="5"/>
  <c r="K1236" i="5"/>
  <c r="K1237" i="5"/>
  <c r="K1238" i="5"/>
  <c r="K1239" i="5"/>
  <c r="K1240" i="5"/>
  <c r="K1241" i="5"/>
  <c r="K1242" i="5"/>
  <c r="K1243" i="5"/>
  <c r="K1244" i="5"/>
  <c r="K1245" i="5"/>
  <c r="K1246" i="5"/>
  <c r="K1247" i="5"/>
  <c r="K1248" i="5"/>
  <c r="K1249" i="5"/>
  <c r="K1250" i="5"/>
  <c r="K1251" i="5"/>
  <c r="K1252" i="5"/>
  <c r="K1253" i="5"/>
  <c r="K1254" i="5"/>
  <c r="K1255" i="5"/>
  <c r="K1256" i="5"/>
  <c r="K1257" i="5"/>
  <c r="K1258" i="5"/>
  <c r="K1259" i="5"/>
  <c r="K1260" i="5"/>
  <c r="K1261" i="5"/>
  <c r="K1262" i="5"/>
  <c r="K1263" i="5"/>
  <c r="K1264" i="5"/>
  <c r="K1265" i="5"/>
  <c r="K1266" i="5"/>
  <c r="K1267" i="5"/>
  <c r="K1268" i="5"/>
  <c r="K1269" i="5"/>
  <c r="K1270" i="5"/>
  <c r="K1271" i="5"/>
  <c r="K1272" i="5"/>
  <c r="K1273" i="5"/>
  <c r="K1274" i="5"/>
  <c r="K1275" i="5"/>
  <c r="K1276" i="5"/>
  <c r="K1277" i="5"/>
  <c r="K1278" i="5"/>
  <c r="K1279" i="5"/>
  <c r="K1280" i="5"/>
  <c r="K1281" i="5"/>
  <c r="K1282" i="5"/>
  <c r="K1283" i="5"/>
  <c r="K1284" i="5"/>
  <c r="K1285" i="5"/>
  <c r="K1286" i="5"/>
  <c r="K1287" i="5"/>
  <c r="K1288" i="5"/>
  <c r="K1289" i="5"/>
  <c r="K1290" i="5"/>
  <c r="K1291" i="5"/>
  <c r="K1292" i="5"/>
  <c r="K1293" i="5"/>
  <c r="K1294" i="5"/>
  <c r="K1295" i="5"/>
  <c r="K1296" i="5"/>
  <c r="K1297" i="5"/>
  <c r="K1298" i="5"/>
  <c r="K1299" i="5"/>
  <c r="K1300" i="5"/>
  <c r="K1301" i="5"/>
  <c r="K1302" i="5"/>
  <c r="K1303" i="5"/>
  <c r="K1304" i="5"/>
  <c r="K1305" i="5"/>
  <c r="K1306" i="5"/>
  <c r="K1307" i="5"/>
  <c r="K1308" i="5"/>
  <c r="K1309" i="5"/>
  <c r="K1310" i="5"/>
  <c r="K1311" i="5"/>
  <c r="K1312" i="5"/>
  <c r="K1313" i="5"/>
  <c r="K1314" i="5"/>
  <c r="K1315" i="5"/>
  <c r="K1316" i="5"/>
  <c r="K1317" i="5"/>
  <c r="K1318" i="5"/>
  <c r="K1319" i="5"/>
  <c r="K1320" i="5"/>
  <c r="K1321" i="5"/>
  <c r="K1322" i="5"/>
  <c r="K1323" i="5"/>
  <c r="K1324" i="5"/>
  <c r="K1325" i="5"/>
  <c r="K1326" i="5"/>
  <c r="K1327" i="5"/>
  <c r="K1328" i="5"/>
  <c r="K1329" i="5"/>
  <c r="K1330" i="5"/>
  <c r="K1331" i="5"/>
  <c r="K1332" i="5"/>
  <c r="K1333" i="5"/>
  <c r="K1334" i="5"/>
  <c r="K1335" i="5"/>
  <c r="K1336" i="5"/>
  <c r="K1337" i="5"/>
  <c r="K1338" i="5"/>
  <c r="K1339" i="5"/>
  <c r="K1340" i="5"/>
  <c r="K1341" i="5"/>
  <c r="K1342" i="5"/>
  <c r="K1343" i="5"/>
  <c r="K1344" i="5"/>
  <c r="K1345" i="5"/>
  <c r="K1346" i="5"/>
  <c r="K1347" i="5"/>
  <c r="K1348" i="5"/>
  <c r="K1349" i="5"/>
  <c r="K1350" i="5"/>
  <c r="K1351" i="5"/>
  <c r="K1352" i="5"/>
  <c r="K1353" i="5"/>
  <c r="K1354" i="5"/>
  <c r="K1355" i="5"/>
  <c r="K1356" i="5"/>
  <c r="K1357" i="5"/>
  <c r="K1358" i="5"/>
  <c r="K1359" i="5"/>
  <c r="K1360" i="5"/>
  <c r="K1361" i="5"/>
  <c r="K1362" i="5"/>
  <c r="K1363" i="5"/>
  <c r="K1364" i="5"/>
  <c r="K1365" i="5"/>
  <c r="K1366" i="5"/>
  <c r="K1367" i="5"/>
  <c r="K1368" i="5"/>
  <c r="K1369" i="5"/>
  <c r="K1370" i="5"/>
  <c r="K1371" i="5"/>
  <c r="K1372" i="5"/>
  <c r="K1373" i="5"/>
  <c r="K1374" i="5"/>
  <c r="K1375" i="5"/>
  <c r="K1376" i="5"/>
  <c r="K1377" i="5"/>
  <c r="K1378" i="5"/>
  <c r="K1379" i="5"/>
  <c r="K1380" i="5"/>
  <c r="K1381" i="5"/>
  <c r="K1382" i="5"/>
  <c r="K1383" i="5"/>
  <c r="K1384" i="5"/>
  <c r="K1385" i="5"/>
  <c r="K1386" i="5"/>
  <c r="K1387" i="5"/>
  <c r="K1388" i="5"/>
  <c r="K1389" i="5"/>
  <c r="K1390" i="5"/>
  <c r="K1391" i="5"/>
  <c r="K1392" i="5"/>
  <c r="K1393" i="5"/>
  <c r="K1394" i="5"/>
  <c r="K1395" i="5"/>
  <c r="K1396" i="5"/>
  <c r="K1397" i="5"/>
  <c r="K1398" i="5"/>
  <c r="K1399" i="5"/>
  <c r="K1400" i="5"/>
  <c r="K1401" i="5"/>
  <c r="K1402" i="5"/>
  <c r="K1403" i="5"/>
  <c r="K1404" i="5"/>
  <c r="K1405" i="5"/>
  <c r="K1406" i="5"/>
  <c r="K1407" i="5"/>
  <c r="K1408" i="5"/>
  <c r="K1409" i="5"/>
  <c r="K1410" i="5"/>
  <c r="K1411" i="5"/>
  <c r="K1412" i="5"/>
  <c r="K1413" i="5"/>
  <c r="K1414" i="5"/>
  <c r="K1415" i="5"/>
  <c r="K1416" i="5"/>
  <c r="K1417" i="5"/>
  <c r="K1418" i="5"/>
  <c r="K1419" i="5"/>
  <c r="K1420" i="5"/>
  <c r="K1421" i="5"/>
  <c r="K1422" i="5"/>
  <c r="K1423" i="5"/>
  <c r="K1424" i="5"/>
  <c r="K1425" i="5"/>
  <c r="K1426" i="5"/>
  <c r="K1427" i="5"/>
  <c r="K1428" i="5"/>
  <c r="K1429" i="5"/>
  <c r="K1430" i="5"/>
  <c r="K1431" i="5"/>
  <c r="K1432" i="5"/>
  <c r="K1433" i="5"/>
  <c r="K1434" i="5"/>
  <c r="K1435" i="5"/>
  <c r="K1436" i="5"/>
  <c r="K1437" i="5"/>
  <c r="K1438" i="5"/>
  <c r="K1439" i="5"/>
  <c r="K1440" i="5"/>
  <c r="K1441" i="5"/>
  <c r="K1442" i="5"/>
  <c r="K1443" i="5"/>
  <c r="K1444" i="5"/>
  <c r="K1445" i="5"/>
  <c r="K1446" i="5"/>
  <c r="K1447" i="5"/>
  <c r="K1448" i="5"/>
  <c r="K1449" i="5"/>
  <c r="K1450" i="5"/>
  <c r="K1451" i="5"/>
  <c r="K1452" i="5"/>
  <c r="K1453" i="5"/>
  <c r="K1454" i="5"/>
  <c r="K1455" i="5"/>
  <c r="K1456" i="5"/>
  <c r="K1457" i="5"/>
  <c r="K1458" i="5"/>
  <c r="K1459" i="5"/>
  <c r="K1460" i="5"/>
  <c r="K1461" i="5"/>
  <c r="K1462" i="5"/>
  <c r="K1463" i="5"/>
  <c r="K1464" i="5"/>
  <c r="K1465" i="5"/>
  <c r="K1466" i="5"/>
  <c r="K1467" i="5"/>
  <c r="K1468" i="5"/>
  <c r="K1469" i="5"/>
  <c r="K1470" i="5"/>
  <c r="K1471" i="5"/>
  <c r="K1472" i="5"/>
  <c r="K1473" i="5"/>
  <c r="K1474" i="5"/>
  <c r="K1475" i="5"/>
  <c r="K1476" i="5"/>
  <c r="K1477" i="5"/>
  <c r="K1478" i="5"/>
  <c r="K1479" i="5"/>
  <c r="K1480" i="5"/>
  <c r="K1481" i="5"/>
  <c r="K1482" i="5"/>
  <c r="K1483" i="5"/>
  <c r="K1484" i="5"/>
  <c r="K1485" i="5"/>
  <c r="K1486" i="5"/>
  <c r="K1487" i="5"/>
  <c r="K1488" i="5"/>
  <c r="K1489" i="5"/>
  <c r="K1490" i="5"/>
  <c r="K1491" i="5"/>
  <c r="K1492" i="5"/>
  <c r="K1493" i="5"/>
  <c r="K1494" i="5"/>
  <c r="K1495" i="5"/>
  <c r="K1496" i="5"/>
  <c r="K1497" i="5"/>
  <c r="K1498" i="5"/>
  <c r="K1499" i="5"/>
  <c r="K1500" i="5"/>
  <c r="K1501" i="5"/>
  <c r="K1502" i="5"/>
  <c r="K1503" i="5"/>
  <c r="K1504" i="5"/>
  <c r="K1505" i="5"/>
  <c r="K1506" i="5"/>
  <c r="K1507" i="5"/>
  <c r="K1508" i="5"/>
  <c r="K1509" i="5"/>
  <c r="K1510" i="5"/>
  <c r="K1511" i="5"/>
  <c r="K1512" i="5"/>
  <c r="K1513" i="5"/>
  <c r="K1514" i="5"/>
  <c r="K1515" i="5"/>
  <c r="K1516" i="5"/>
  <c r="K1517" i="5"/>
  <c r="K1518" i="5"/>
  <c r="K1519" i="5"/>
  <c r="K1520" i="5"/>
  <c r="K1521" i="5"/>
  <c r="K1522" i="5"/>
  <c r="K1523" i="5"/>
  <c r="K1524" i="5"/>
  <c r="K1525" i="5"/>
  <c r="K1526" i="5"/>
  <c r="K1527" i="5"/>
  <c r="K1528" i="5"/>
  <c r="K1529" i="5"/>
  <c r="K1530" i="5"/>
  <c r="K1531" i="5"/>
  <c r="K1532" i="5"/>
  <c r="K1533" i="5"/>
  <c r="K1534" i="5"/>
  <c r="K1535" i="5"/>
  <c r="K1536" i="5"/>
  <c r="K1537" i="5"/>
  <c r="K1538" i="5"/>
  <c r="K1539" i="5"/>
  <c r="K1540" i="5"/>
  <c r="K1541" i="5"/>
  <c r="K1542" i="5"/>
  <c r="K1543" i="5"/>
  <c r="K1544" i="5"/>
  <c r="K1545" i="5"/>
  <c r="K1546" i="5"/>
  <c r="K1547" i="5"/>
  <c r="K1548" i="5"/>
  <c r="K1549" i="5"/>
  <c r="K1550" i="5"/>
  <c r="K1551" i="5"/>
  <c r="K1552" i="5"/>
  <c r="K1553" i="5"/>
  <c r="K1554" i="5"/>
  <c r="K1555" i="5"/>
  <c r="K1556" i="5"/>
  <c r="K1557" i="5"/>
  <c r="K1558" i="5"/>
  <c r="K1559" i="5"/>
  <c r="K1560" i="5"/>
  <c r="K1561" i="5"/>
  <c r="K1562" i="5"/>
  <c r="K1563" i="5"/>
  <c r="K1564" i="5"/>
  <c r="K1565" i="5"/>
  <c r="K1566" i="5"/>
  <c r="K1567" i="5"/>
  <c r="K1568" i="5"/>
  <c r="K1569" i="5"/>
  <c r="K1570" i="5"/>
  <c r="K1571" i="5"/>
  <c r="K1572" i="5"/>
  <c r="K1573" i="5"/>
  <c r="K1574" i="5"/>
  <c r="K1575" i="5"/>
  <c r="K1576" i="5"/>
  <c r="K1577" i="5"/>
  <c r="K1578" i="5"/>
  <c r="K1579" i="5"/>
  <c r="K1580" i="5"/>
  <c r="K1581" i="5"/>
  <c r="K1582" i="5"/>
  <c r="K1583" i="5"/>
  <c r="K1584" i="5"/>
  <c r="K1585" i="5"/>
  <c r="K1586" i="5"/>
  <c r="K1587" i="5"/>
  <c r="K1588" i="5"/>
  <c r="K1589" i="5"/>
  <c r="K1590" i="5"/>
  <c r="K1591" i="5"/>
  <c r="K1592" i="5"/>
  <c r="K1593" i="5"/>
  <c r="K1594" i="5"/>
  <c r="K1595" i="5"/>
  <c r="K1596" i="5"/>
  <c r="K1597" i="5"/>
  <c r="K1598" i="5"/>
  <c r="K1599" i="5"/>
  <c r="K1600" i="5"/>
  <c r="K1601" i="5"/>
  <c r="K1602" i="5"/>
  <c r="K1603" i="5"/>
  <c r="K1604" i="5"/>
  <c r="K1605" i="5"/>
  <c r="K1606" i="5"/>
  <c r="K1607" i="5"/>
  <c r="K1608" i="5"/>
  <c r="K1609" i="5"/>
  <c r="K1610" i="5"/>
  <c r="K1611" i="5"/>
  <c r="K1612" i="5"/>
  <c r="K1613" i="5"/>
  <c r="K1614" i="5"/>
  <c r="K1615" i="5"/>
  <c r="K1616" i="5"/>
  <c r="K1617" i="5"/>
  <c r="K1618" i="5"/>
  <c r="K1619" i="5"/>
  <c r="K1620" i="5"/>
  <c r="K1621" i="5"/>
  <c r="K1622" i="5"/>
  <c r="K1623" i="5"/>
  <c r="K1624" i="5"/>
  <c r="K1625" i="5"/>
  <c r="K1626" i="5"/>
  <c r="K1627" i="5"/>
  <c r="K1628" i="5"/>
  <c r="K1629" i="5"/>
  <c r="K1630" i="5"/>
  <c r="K1631" i="5"/>
  <c r="K1632" i="5"/>
  <c r="K1633" i="5"/>
  <c r="K1634" i="5"/>
  <c r="K1635" i="5"/>
  <c r="K1636" i="5"/>
  <c r="K1637" i="5"/>
  <c r="K1638" i="5"/>
  <c r="K1639" i="5"/>
  <c r="K1640" i="5"/>
  <c r="K1641" i="5"/>
  <c r="K1642" i="5"/>
  <c r="K1643" i="5"/>
  <c r="K1644" i="5"/>
  <c r="K1645" i="5"/>
  <c r="K1646" i="5"/>
  <c r="K1647" i="5"/>
  <c r="K1648" i="5"/>
  <c r="K1649" i="5"/>
  <c r="K1650" i="5"/>
  <c r="K1651" i="5"/>
  <c r="K1652" i="5"/>
  <c r="K1653" i="5"/>
  <c r="K1654" i="5"/>
  <c r="K1655" i="5"/>
  <c r="K1656" i="5"/>
  <c r="K1657" i="5"/>
  <c r="K1658" i="5"/>
  <c r="K1659" i="5"/>
  <c r="K1660" i="5"/>
  <c r="K1661" i="5"/>
  <c r="K1662" i="5"/>
  <c r="K1663" i="5"/>
  <c r="K1664" i="5"/>
  <c r="K1665" i="5"/>
  <c r="K1666" i="5"/>
  <c r="K1667" i="5"/>
  <c r="K1668" i="5"/>
  <c r="K1669" i="5"/>
  <c r="K1670" i="5"/>
  <c r="K1671" i="5"/>
  <c r="K1672" i="5"/>
  <c r="K1673" i="5"/>
  <c r="K1674" i="5"/>
  <c r="K1675" i="5"/>
  <c r="K1676" i="5"/>
  <c r="K1677" i="5"/>
  <c r="K1678" i="5"/>
  <c r="K1679" i="5"/>
  <c r="K1680" i="5"/>
  <c r="K1681" i="5"/>
  <c r="K1682" i="5"/>
  <c r="K1683" i="5"/>
  <c r="K1684" i="5"/>
  <c r="K1685" i="5"/>
  <c r="K1686" i="5"/>
  <c r="K1687" i="5"/>
  <c r="K1688" i="5"/>
  <c r="K1689" i="5"/>
  <c r="K1690" i="5"/>
  <c r="K1691" i="5"/>
  <c r="K1692" i="5"/>
  <c r="K1693" i="5"/>
  <c r="K1694" i="5"/>
  <c r="K1695" i="5"/>
  <c r="K1696" i="5"/>
  <c r="K1697" i="5"/>
  <c r="K1698" i="5"/>
  <c r="K1699" i="5"/>
  <c r="K1700" i="5"/>
  <c r="K1701" i="5"/>
  <c r="K1702" i="5"/>
  <c r="K1703" i="5"/>
  <c r="K1704" i="5"/>
  <c r="K1705" i="5"/>
  <c r="K1706" i="5"/>
  <c r="K1707" i="5"/>
  <c r="K1708" i="5"/>
  <c r="K1709" i="5"/>
  <c r="K1710" i="5"/>
  <c r="K1711" i="5"/>
  <c r="K1712" i="5"/>
  <c r="K1713" i="5"/>
  <c r="K1714" i="5"/>
  <c r="K1715" i="5"/>
  <c r="K1716" i="5"/>
  <c r="K1717" i="5"/>
  <c r="K1718" i="5"/>
  <c r="K1719" i="5"/>
  <c r="K1720" i="5"/>
  <c r="K1721" i="5"/>
  <c r="K1722" i="5"/>
  <c r="K1723" i="5"/>
  <c r="K1724" i="5"/>
  <c r="K1725" i="5"/>
  <c r="K1726" i="5"/>
  <c r="K1727" i="5"/>
  <c r="K1728" i="5"/>
  <c r="K1729" i="5"/>
  <c r="K1730" i="5"/>
  <c r="K1731" i="5"/>
  <c r="K1732" i="5"/>
  <c r="K1733" i="5"/>
  <c r="K1734" i="5"/>
  <c r="K1735" i="5"/>
  <c r="K1736" i="5"/>
  <c r="K1737" i="5"/>
  <c r="K1738" i="5"/>
  <c r="K1739" i="5"/>
  <c r="K1740" i="5"/>
  <c r="K1741" i="5"/>
  <c r="K1742" i="5"/>
  <c r="K1743" i="5"/>
  <c r="K1744" i="5"/>
  <c r="K1745" i="5"/>
  <c r="K1746" i="5"/>
  <c r="K1747" i="5"/>
  <c r="K1748" i="5"/>
  <c r="K1749" i="5"/>
  <c r="K1750" i="5"/>
  <c r="K1751" i="5"/>
  <c r="K1752" i="5"/>
  <c r="K1753" i="5"/>
  <c r="K1754" i="5"/>
  <c r="K1755" i="5"/>
  <c r="K1756" i="5"/>
  <c r="K1757" i="5"/>
  <c r="K1758" i="5"/>
  <c r="K1759" i="5"/>
  <c r="K1760" i="5"/>
  <c r="K1761" i="5"/>
  <c r="K1762" i="5"/>
  <c r="K1763" i="5"/>
  <c r="K1764" i="5"/>
  <c r="K1765" i="5"/>
  <c r="K1766" i="5"/>
  <c r="K1767" i="5"/>
  <c r="K1768" i="5"/>
  <c r="K1769" i="5"/>
  <c r="K1770" i="5"/>
  <c r="K1771" i="5"/>
  <c r="K1772" i="5"/>
  <c r="K1773" i="5"/>
  <c r="K1774" i="5"/>
  <c r="K1775" i="5"/>
  <c r="K1776" i="5"/>
  <c r="K1777" i="5"/>
  <c r="K1778" i="5"/>
  <c r="K1779" i="5"/>
  <c r="K1780" i="5"/>
  <c r="K1781" i="5"/>
  <c r="K1782" i="5"/>
  <c r="K1783" i="5"/>
  <c r="K1784" i="5"/>
  <c r="K1785" i="5"/>
  <c r="K1786" i="5"/>
  <c r="K1787" i="5"/>
  <c r="K1788" i="5"/>
  <c r="K1789" i="5"/>
  <c r="K1790" i="5"/>
  <c r="K1791" i="5"/>
  <c r="K1792" i="5"/>
  <c r="K1793" i="5"/>
  <c r="K1794" i="5"/>
  <c r="K1795" i="5"/>
  <c r="K1796" i="5"/>
  <c r="K1797" i="5"/>
  <c r="K1798" i="5"/>
  <c r="K1799" i="5"/>
  <c r="K1800" i="5"/>
  <c r="K1801" i="5"/>
  <c r="K1802" i="5"/>
  <c r="K1803" i="5"/>
  <c r="K1804" i="5"/>
  <c r="K1805" i="5"/>
  <c r="K1806" i="5"/>
  <c r="K1807" i="5"/>
  <c r="K1808" i="5"/>
  <c r="K1809" i="5"/>
  <c r="K1810" i="5"/>
  <c r="K1811" i="5"/>
  <c r="K1812" i="5"/>
  <c r="K1813" i="5"/>
  <c r="K1814" i="5"/>
  <c r="K1815" i="5"/>
  <c r="K1816" i="5"/>
  <c r="K1817" i="5"/>
  <c r="K1818" i="5"/>
  <c r="K1819" i="5"/>
  <c r="K1820" i="5"/>
  <c r="K1821" i="5"/>
  <c r="K1822" i="5"/>
  <c r="K1823" i="5"/>
  <c r="K1824" i="5"/>
  <c r="K1825" i="5"/>
  <c r="K1826" i="5"/>
  <c r="K1827" i="5"/>
  <c r="K1828" i="5"/>
  <c r="K1829" i="5"/>
  <c r="K1830" i="5"/>
  <c r="K1831" i="5"/>
  <c r="K1832" i="5"/>
  <c r="K1833" i="5"/>
  <c r="K1834" i="5"/>
  <c r="K1835" i="5"/>
  <c r="K1836" i="5"/>
  <c r="K1837" i="5"/>
  <c r="K1838" i="5"/>
  <c r="K1839" i="5"/>
  <c r="K1840" i="5"/>
  <c r="K1841" i="5"/>
  <c r="K1842" i="5"/>
  <c r="K1843" i="5"/>
  <c r="K1844" i="5"/>
  <c r="K1845" i="5"/>
  <c r="K1846" i="5"/>
  <c r="K1847" i="5"/>
  <c r="K1848" i="5"/>
  <c r="K1849" i="5"/>
  <c r="K1850" i="5"/>
  <c r="K1851" i="5"/>
  <c r="K1852" i="5"/>
  <c r="K1853" i="5"/>
  <c r="K1855" i="5"/>
  <c r="K1856" i="5"/>
  <c r="K1857" i="5"/>
  <c r="K1858" i="5"/>
  <c r="K1859" i="5"/>
  <c r="K1860" i="5"/>
  <c r="K1861" i="5"/>
  <c r="K1862" i="5"/>
  <c r="K1863" i="5"/>
  <c r="K1864" i="5"/>
  <c r="K1865" i="5"/>
  <c r="K1866" i="5"/>
  <c r="K1867" i="5"/>
  <c r="K1868" i="5"/>
  <c r="K1869" i="5"/>
  <c r="K1870" i="5"/>
  <c r="K1871" i="5"/>
  <c r="K1872" i="5"/>
  <c r="K1873" i="5"/>
  <c r="K1874" i="5"/>
  <c r="K1875" i="5"/>
  <c r="K1876" i="5"/>
  <c r="K1877" i="5"/>
  <c r="K1878" i="5"/>
  <c r="K1879" i="5"/>
  <c r="K1880" i="5"/>
  <c r="K1881" i="5"/>
  <c r="K1882" i="5"/>
  <c r="K1883" i="5"/>
  <c r="K1884" i="5"/>
  <c r="K1885" i="5"/>
  <c r="K1886" i="5"/>
  <c r="K1887" i="5"/>
  <c r="K1888" i="5"/>
  <c r="K1889" i="5"/>
  <c r="K1890" i="5"/>
  <c r="K1891" i="5"/>
  <c r="K1892" i="5"/>
  <c r="K1893" i="5"/>
  <c r="K1894" i="5"/>
  <c r="K1895" i="5"/>
  <c r="K1896" i="5"/>
  <c r="K1897" i="5"/>
  <c r="K1898" i="5"/>
  <c r="K1899" i="5"/>
  <c r="K1900" i="5"/>
  <c r="K1901" i="5"/>
  <c r="K1902" i="5"/>
  <c r="K1903" i="5"/>
  <c r="K1904" i="5"/>
  <c r="K1905" i="5"/>
  <c r="K1906" i="5"/>
  <c r="K1907" i="5"/>
  <c r="K1908" i="5"/>
  <c r="K1909" i="5"/>
  <c r="K1910" i="5"/>
  <c r="K1911" i="5"/>
  <c r="K1912" i="5"/>
  <c r="K1913" i="5"/>
  <c r="K1914" i="5"/>
  <c r="K1915" i="5"/>
  <c r="K1916" i="5"/>
  <c r="K1917" i="5"/>
  <c r="K1918" i="5"/>
  <c r="K1919" i="5"/>
  <c r="K1920" i="5"/>
  <c r="K1921" i="5"/>
  <c r="K1922" i="5"/>
  <c r="K1923" i="5"/>
  <c r="K1924" i="5"/>
  <c r="K1925" i="5"/>
  <c r="K1926" i="5"/>
  <c r="K1927" i="5"/>
  <c r="K1928" i="5"/>
  <c r="K1929" i="5"/>
  <c r="K1930" i="5"/>
  <c r="K1931" i="5"/>
  <c r="K1932" i="5"/>
  <c r="K1933" i="5"/>
  <c r="K1934" i="5"/>
  <c r="K1935" i="5"/>
  <c r="K1936" i="5"/>
  <c r="K1937" i="5"/>
  <c r="K1938" i="5"/>
  <c r="K1939" i="5"/>
  <c r="K1940" i="5"/>
  <c r="K1941" i="5"/>
  <c r="K1942" i="5"/>
  <c r="K1943" i="5"/>
  <c r="K1944" i="5"/>
  <c r="K1945" i="5"/>
  <c r="K1946" i="5"/>
  <c r="K1947" i="5"/>
  <c r="K1948" i="5"/>
  <c r="K1949" i="5"/>
  <c r="K1950" i="5"/>
  <c r="K1951" i="5"/>
  <c r="K1952" i="5"/>
  <c r="K1953" i="5"/>
  <c r="K1954" i="5"/>
  <c r="K1955" i="5"/>
  <c r="K1956" i="5"/>
  <c r="K1957" i="5"/>
  <c r="K1958" i="5"/>
  <c r="K1959" i="5"/>
  <c r="K1960" i="5"/>
  <c r="K1961" i="5"/>
  <c r="K1962" i="5"/>
  <c r="K1963" i="5"/>
  <c r="K1964" i="5"/>
  <c r="K1965" i="5"/>
  <c r="K1966" i="5"/>
  <c r="K1967" i="5"/>
  <c r="K1968" i="5"/>
  <c r="K1969" i="5"/>
  <c r="K1970" i="5"/>
  <c r="K1971" i="5"/>
  <c r="K1972" i="5"/>
  <c r="K1973" i="5"/>
  <c r="K1974" i="5"/>
  <c r="K1975" i="5"/>
  <c r="K1976" i="5"/>
  <c r="K1977" i="5"/>
  <c r="K1978" i="5"/>
  <c r="K1979" i="5"/>
  <c r="K1980" i="5"/>
  <c r="K1981" i="5"/>
  <c r="K1982" i="5"/>
  <c r="K1983" i="5"/>
  <c r="K1984" i="5"/>
  <c r="K1985" i="5"/>
  <c r="K1986" i="5"/>
  <c r="K1987" i="5"/>
  <c r="K1988" i="5"/>
  <c r="K1989" i="5"/>
  <c r="K1990" i="5"/>
  <c r="K1991" i="5"/>
  <c r="K1992" i="5"/>
  <c r="K1993" i="5"/>
  <c r="K1994" i="5"/>
  <c r="K1995" i="5"/>
  <c r="K1996" i="5"/>
  <c r="K1997" i="5"/>
  <c r="K1998" i="5"/>
  <c r="K1999" i="5"/>
  <c r="K2000" i="5"/>
  <c r="K2001" i="5"/>
  <c r="K2002" i="5"/>
  <c r="K2003" i="5"/>
  <c r="K3" i="5" l="1"/>
  <c r="K5" i="4" l="1"/>
  <c r="K6" i="4"/>
  <c r="K7" i="4"/>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132" i="4"/>
  <c r="K133" i="4"/>
  <c r="K134" i="4"/>
  <c r="K135" i="4"/>
  <c r="K136" i="4"/>
  <c r="K137" i="4"/>
  <c r="K138" i="4"/>
  <c r="K139" i="4"/>
  <c r="K140" i="4"/>
  <c r="K141" i="4"/>
  <c r="K142" i="4"/>
  <c r="K143" i="4"/>
  <c r="K144" i="4"/>
  <c r="K145" i="4"/>
  <c r="K146" i="4"/>
  <c r="K147" i="4"/>
  <c r="K148" i="4"/>
  <c r="K149" i="4"/>
  <c r="K150" i="4"/>
  <c r="K151" i="4"/>
  <c r="K152" i="4"/>
  <c r="K153" i="4"/>
  <c r="K154" i="4"/>
  <c r="K155" i="4"/>
  <c r="K156" i="4"/>
  <c r="K157" i="4"/>
  <c r="K158" i="4"/>
  <c r="K159" i="4"/>
  <c r="K160" i="4"/>
  <c r="K161" i="4"/>
  <c r="K162" i="4"/>
  <c r="K163" i="4"/>
  <c r="K164" i="4"/>
  <c r="K165" i="4"/>
  <c r="K166" i="4"/>
  <c r="K167" i="4"/>
  <c r="K168" i="4"/>
  <c r="K169" i="4"/>
  <c r="K170" i="4"/>
  <c r="K171" i="4"/>
  <c r="K172" i="4"/>
  <c r="K173" i="4"/>
  <c r="K174" i="4"/>
  <c r="K175" i="4"/>
  <c r="K176" i="4"/>
  <c r="K177" i="4"/>
  <c r="K178" i="4"/>
  <c r="K179" i="4"/>
  <c r="K180" i="4"/>
  <c r="K181" i="4"/>
  <c r="K182" i="4"/>
  <c r="K183" i="4"/>
  <c r="K184" i="4"/>
  <c r="K185" i="4"/>
  <c r="K186" i="4"/>
  <c r="K187" i="4"/>
  <c r="K188" i="4"/>
  <c r="K189" i="4"/>
  <c r="K190" i="4"/>
  <c r="K191" i="4"/>
  <c r="K192" i="4"/>
  <c r="K193" i="4"/>
  <c r="K194" i="4"/>
  <c r="K195" i="4"/>
  <c r="K196" i="4"/>
  <c r="K197" i="4"/>
  <c r="K198" i="4"/>
  <c r="K199" i="4"/>
  <c r="K200" i="4"/>
  <c r="K201" i="4"/>
  <c r="K202" i="4"/>
  <c r="K203" i="4"/>
  <c r="K204" i="4"/>
  <c r="K205" i="4"/>
  <c r="K206" i="4"/>
  <c r="K207" i="4"/>
  <c r="K208" i="4"/>
  <c r="K209" i="4"/>
  <c r="K210" i="4"/>
  <c r="K211" i="4"/>
  <c r="K212" i="4"/>
  <c r="K213" i="4"/>
  <c r="K214" i="4"/>
  <c r="K215" i="4"/>
  <c r="K216" i="4"/>
  <c r="K217" i="4"/>
  <c r="K218" i="4"/>
  <c r="K219" i="4"/>
  <c r="K220" i="4"/>
  <c r="K221" i="4"/>
  <c r="K222" i="4"/>
  <c r="K223" i="4"/>
  <c r="K224" i="4"/>
  <c r="K225" i="4"/>
  <c r="K226" i="4"/>
  <c r="K227" i="4"/>
  <c r="K228" i="4"/>
  <c r="K229" i="4"/>
  <c r="K230" i="4"/>
  <c r="K231" i="4"/>
  <c r="K232" i="4"/>
  <c r="K233" i="4"/>
  <c r="K234" i="4"/>
  <c r="K235" i="4"/>
  <c r="K236" i="4"/>
  <c r="K237" i="4"/>
  <c r="K238" i="4"/>
  <c r="K239" i="4"/>
  <c r="K240" i="4"/>
  <c r="K241" i="4"/>
  <c r="K242" i="4"/>
  <c r="K243" i="4"/>
  <c r="K244" i="4"/>
  <c r="K245" i="4"/>
  <c r="K246" i="4"/>
  <c r="K247" i="4"/>
  <c r="K248" i="4"/>
  <c r="K249" i="4"/>
  <c r="K250" i="4"/>
  <c r="K251" i="4"/>
  <c r="K252" i="4"/>
  <c r="K253" i="4"/>
  <c r="K254" i="4"/>
  <c r="K255" i="4"/>
  <c r="K256" i="4"/>
  <c r="K257" i="4"/>
  <c r="K258" i="4"/>
  <c r="K259" i="4"/>
  <c r="K260" i="4"/>
  <c r="K261" i="4"/>
  <c r="K262" i="4"/>
  <c r="K263" i="4"/>
  <c r="K264" i="4"/>
  <c r="K265" i="4"/>
  <c r="K266" i="4"/>
  <c r="K267" i="4"/>
  <c r="K268" i="4"/>
  <c r="K269" i="4"/>
  <c r="K270" i="4"/>
  <c r="K271" i="4"/>
  <c r="K272" i="4"/>
  <c r="K273" i="4"/>
  <c r="K274" i="4"/>
  <c r="K275" i="4"/>
  <c r="K276" i="4"/>
  <c r="K277" i="4"/>
  <c r="K278" i="4"/>
  <c r="K279" i="4"/>
  <c r="K280" i="4"/>
  <c r="K281" i="4"/>
  <c r="K282" i="4"/>
  <c r="K283" i="4"/>
  <c r="K284" i="4"/>
  <c r="K285" i="4"/>
  <c r="K286" i="4"/>
  <c r="K287" i="4"/>
  <c r="K288" i="4"/>
  <c r="K289" i="4"/>
  <c r="K290" i="4"/>
  <c r="K291" i="4"/>
  <c r="K292" i="4"/>
  <c r="K293" i="4"/>
  <c r="K294" i="4"/>
  <c r="K295" i="4"/>
  <c r="K296" i="4"/>
  <c r="K297" i="4"/>
  <c r="K298" i="4"/>
  <c r="K299" i="4"/>
  <c r="K300" i="4"/>
  <c r="K301" i="4"/>
  <c r="K302" i="4"/>
  <c r="K303" i="4"/>
  <c r="K304" i="4"/>
  <c r="K305" i="4"/>
  <c r="K306" i="4"/>
  <c r="K307" i="4"/>
  <c r="K308" i="4"/>
  <c r="K309" i="4"/>
  <c r="K310" i="4"/>
  <c r="K311" i="4"/>
  <c r="K312" i="4"/>
  <c r="K313" i="4"/>
  <c r="K314" i="4"/>
  <c r="K315" i="4"/>
  <c r="K316" i="4"/>
  <c r="K317" i="4"/>
  <c r="K318" i="4"/>
  <c r="K319" i="4"/>
  <c r="K320" i="4"/>
  <c r="K321" i="4"/>
  <c r="K322" i="4"/>
  <c r="K323" i="4"/>
  <c r="K324" i="4"/>
  <c r="K325" i="4"/>
  <c r="K326" i="4"/>
  <c r="K327" i="4"/>
  <c r="K328" i="4"/>
  <c r="K329" i="4"/>
  <c r="K330" i="4"/>
  <c r="K331" i="4"/>
  <c r="K332" i="4"/>
  <c r="K333" i="4"/>
  <c r="K334" i="4"/>
  <c r="K335" i="4"/>
  <c r="K336" i="4"/>
  <c r="K337" i="4"/>
  <c r="K338" i="4"/>
  <c r="K339" i="4"/>
  <c r="K340" i="4"/>
  <c r="K341" i="4"/>
  <c r="K342" i="4"/>
  <c r="K343" i="4"/>
  <c r="K344" i="4"/>
  <c r="K345" i="4"/>
  <c r="K346" i="4"/>
  <c r="K347" i="4"/>
  <c r="K348" i="4"/>
  <c r="K349" i="4"/>
  <c r="K350" i="4"/>
  <c r="K351" i="4"/>
  <c r="K352" i="4"/>
  <c r="K353" i="4"/>
  <c r="K354" i="4"/>
  <c r="K355" i="4"/>
  <c r="K356" i="4"/>
  <c r="K357" i="4"/>
  <c r="K358" i="4"/>
  <c r="K359" i="4"/>
  <c r="K360" i="4"/>
  <c r="K361" i="4"/>
  <c r="K362" i="4"/>
  <c r="K363" i="4"/>
  <c r="K364" i="4"/>
  <c r="K365" i="4"/>
  <c r="K366" i="4"/>
  <c r="K367" i="4"/>
  <c r="K368" i="4"/>
  <c r="K369" i="4"/>
  <c r="K370" i="4"/>
  <c r="K371" i="4"/>
  <c r="K372" i="4"/>
  <c r="K373" i="4"/>
  <c r="K374" i="4"/>
  <c r="K375" i="4"/>
  <c r="K376" i="4"/>
  <c r="K377" i="4"/>
  <c r="K378" i="4"/>
  <c r="K379" i="4"/>
  <c r="K380" i="4"/>
  <c r="K381" i="4"/>
  <c r="K382" i="4"/>
  <c r="K383" i="4"/>
  <c r="K384" i="4"/>
  <c r="K385" i="4"/>
  <c r="K386" i="4"/>
  <c r="K387" i="4"/>
  <c r="K388" i="4"/>
  <c r="K389" i="4"/>
  <c r="K390" i="4"/>
  <c r="K391" i="4"/>
  <c r="K392" i="4"/>
  <c r="K393" i="4"/>
  <c r="K394" i="4"/>
  <c r="K395" i="4"/>
  <c r="K396" i="4"/>
  <c r="K397" i="4"/>
  <c r="K398" i="4"/>
  <c r="K399" i="4"/>
  <c r="K400" i="4"/>
  <c r="K401" i="4"/>
  <c r="K402" i="4"/>
  <c r="K403" i="4"/>
  <c r="K404" i="4"/>
  <c r="K405" i="4"/>
  <c r="K406" i="4"/>
  <c r="K407" i="4"/>
  <c r="K408" i="4"/>
  <c r="K409" i="4"/>
  <c r="K410" i="4"/>
  <c r="K411" i="4"/>
  <c r="K412" i="4"/>
  <c r="K413" i="4"/>
  <c r="K414" i="4"/>
  <c r="K415" i="4"/>
  <c r="K416" i="4"/>
  <c r="K417" i="4"/>
  <c r="K418" i="4"/>
  <c r="K419" i="4"/>
  <c r="K420" i="4"/>
  <c r="K421" i="4"/>
  <c r="K422" i="4"/>
  <c r="K423" i="4"/>
  <c r="K424" i="4"/>
  <c r="K425" i="4"/>
  <c r="K426" i="4"/>
  <c r="K427" i="4"/>
  <c r="K428" i="4"/>
  <c r="K429" i="4"/>
  <c r="K430" i="4"/>
  <c r="K431" i="4"/>
  <c r="K432" i="4"/>
  <c r="K433" i="4"/>
  <c r="K434" i="4"/>
  <c r="K435" i="4"/>
  <c r="K436" i="4"/>
  <c r="K437" i="4"/>
  <c r="K438" i="4"/>
  <c r="K439" i="4"/>
  <c r="K440" i="4"/>
  <c r="K441" i="4"/>
  <c r="K442" i="4"/>
  <c r="K443" i="4"/>
  <c r="K444" i="4"/>
  <c r="K445" i="4"/>
  <c r="K446" i="4"/>
  <c r="K447" i="4"/>
  <c r="K448" i="4"/>
  <c r="K449" i="4"/>
  <c r="K450" i="4"/>
  <c r="K451" i="4"/>
  <c r="K452" i="4"/>
  <c r="K453" i="4"/>
  <c r="K454" i="4"/>
  <c r="K455" i="4"/>
  <c r="K456" i="4"/>
  <c r="K457" i="4"/>
  <c r="K458" i="4"/>
  <c r="K459" i="4"/>
  <c r="K460" i="4"/>
  <c r="K461" i="4"/>
  <c r="K462" i="4"/>
  <c r="K463" i="4"/>
  <c r="K464" i="4"/>
  <c r="K465" i="4"/>
  <c r="K466" i="4"/>
  <c r="K467" i="4"/>
  <c r="K468" i="4"/>
  <c r="K469" i="4"/>
  <c r="K470" i="4"/>
  <c r="K471" i="4"/>
  <c r="K472" i="4"/>
  <c r="K473" i="4"/>
  <c r="K474" i="4"/>
  <c r="K475" i="4"/>
  <c r="K476" i="4"/>
  <c r="K477" i="4"/>
  <c r="K478" i="4"/>
  <c r="K479" i="4"/>
  <c r="K480" i="4"/>
  <c r="K481" i="4"/>
  <c r="K482" i="4"/>
  <c r="K483" i="4"/>
  <c r="K484" i="4"/>
  <c r="K485" i="4"/>
  <c r="K486" i="4"/>
  <c r="K487" i="4"/>
  <c r="K488" i="4"/>
  <c r="K489" i="4"/>
  <c r="K490" i="4"/>
  <c r="K491" i="4"/>
  <c r="K492" i="4"/>
  <c r="K493" i="4"/>
  <c r="K494" i="4"/>
  <c r="K495" i="4"/>
  <c r="K496" i="4"/>
  <c r="K497" i="4"/>
  <c r="K498" i="4"/>
  <c r="K499" i="4"/>
  <c r="K500" i="4"/>
  <c r="K501" i="4"/>
  <c r="K502" i="4"/>
  <c r="K503" i="4"/>
  <c r="K504" i="4"/>
  <c r="K505" i="4"/>
  <c r="K506" i="4"/>
  <c r="K507" i="4"/>
  <c r="K508" i="4"/>
  <c r="K509" i="4"/>
  <c r="K510" i="4"/>
  <c r="K511" i="4"/>
  <c r="K512" i="4"/>
  <c r="K513" i="4"/>
  <c r="K514" i="4"/>
  <c r="K515" i="4"/>
  <c r="K516" i="4"/>
  <c r="K517" i="4"/>
  <c r="K518" i="4"/>
  <c r="K519" i="4"/>
  <c r="K520" i="4"/>
  <c r="K521" i="4"/>
  <c r="K522" i="4"/>
  <c r="K523" i="4"/>
  <c r="K524" i="4"/>
  <c r="K525" i="4"/>
  <c r="K526" i="4"/>
  <c r="K527" i="4"/>
  <c r="K528" i="4"/>
  <c r="K529" i="4"/>
  <c r="K530" i="4"/>
  <c r="K531" i="4"/>
  <c r="K532" i="4"/>
  <c r="K533" i="4"/>
  <c r="K534" i="4"/>
  <c r="K535" i="4"/>
  <c r="K536" i="4"/>
  <c r="K537" i="4"/>
  <c r="K538" i="4"/>
  <c r="K539" i="4"/>
  <c r="K540" i="4"/>
  <c r="K541" i="4"/>
  <c r="K542" i="4"/>
  <c r="K543" i="4"/>
  <c r="K544" i="4"/>
  <c r="K545" i="4"/>
  <c r="K546" i="4"/>
  <c r="K547" i="4"/>
  <c r="K548" i="4"/>
  <c r="K549" i="4"/>
  <c r="K550" i="4"/>
  <c r="K551" i="4"/>
  <c r="K552" i="4"/>
  <c r="K553" i="4"/>
  <c r="K554" i="4"/>
  <c r="K555" i="4"/>
  <c r="K556" i="4"/>
  <c r="K557" i="4"/>
  <c r="K558" i="4"/>
  <c r="K559" i="4"/>
  <c r="K560" i="4"/>
  <c r="K561" i="4"/>
  <c r="K562" i="4"/>
  <c r="K563" i="4"/>
  <c r="K564" i="4"/>
  <c r="K565" i="4"/>
  <c r="K566" i="4"/>
  <c r="K567" i="4"/>
  <c r="K568" i="4"/>
  <c r="K569" i="4"/>
  <c r="K570" i="4"/>
  <c r="K571" i="4"/>
  <c r="K572" i="4"/>
  <c r="K573" i="4"/>
  <c r="K574" i="4"/>
  <c r="K575" i="4"/>
  <c r="K576" i="4"/>
  <c r="K577" i="4"/>
  <c r="K578" i="4"/>
  <c r="K579" i="4"/>
  <c r="K580" i="4"/>
  <c r="K581" i="4"/>
  <c r="K582" i="4"/>
  <c r="K583" i="4"/>
  <c r="K584" i="4"/>
  <c r="K585" i="4"/>
  <c r="K586" i="4"/>
  <c r="K587" i="4"/>
  <c r="K588" i="4"/>
  <c r="K589" i="4"/>
  <c r="K590" i="4"/>
  <c r="K591" i="4"/>
  <c r="K592" i="4"/>
  <c r="K593" i="4"/>
  <c r="K594" i="4"/>
  <c r="K595" i="4"/>
  <c r="K596" i="4"/>
  <c r="K597" i="4"/>
  <c r="K598" i="4"/>
  <c r="K599" i="4"/>
  <c r="K600" i="4"/>
  <c r="K601" i="4"/>
  <c r="K602" i="4"/>
  <c r="K603" i="4"/>
  <c r="K604" i="4"/>
  <c r="K605" i="4"/>
  <c r="K606" i="4"/>
  <c r="K607" i="4"/>
  <c r="K608" i="4"/>
  <c r="K609" i="4"/>
  <c r="K610" i="4"/>
  <c r="K611" i="4"/>
  <c r="K612" i="4"/>
  <c r="K613" i="4"/>
  <c r="K614" i="4"/>
  <c r="K615" i="4"/>
  <c r="K616" i="4"/>
  <c r="K617" i="4"/>
  <c r="K618" i="4"/>
  <c r="K619" i="4"/>
  <c r="K620" i="4"/>
  <c r="K621" i="4"/>
  <c r="K622" i="4"/>
  <c r="K623" i="4"/>
  <c r="K624" i="4"/>
  <c r="K625" i="4"/>
  <c r="K626" i="4"/>
  <c r="K627" i="4"/>
  <c r="K628" i="4"/>
  <c r="K629" i="4"/>
  <c r="K630" i="4"/>
  <c r="K631" i="4"/>
  <c r="K632" i="4"/>
  <c r="K633" i="4"/>
  <c r="K634" i="4"/>
  <c r="K635" i="4"/>
  <c r="K636" i="4"/>
  <c r="K637" i="4"/>
  <c r="K638" i="4"/>
  <c r="K639" i="4"/>
  <c r="K640" i="4"/>
  <c r="K641" i="4"/>
  <c r="K642" i="4"/>
  <c r="K643" i="4"/>
  <c r="K644" i="4"/>
  <c r="K645" i="4"/>
  <c r="K646" i="4"/>
  <c r="K647" i="4"/>
  <c r="K648" i="4"/>
  <c r="K649" i="4"/>
  <c r="K650" i="4"/>
  <c r="K651" i="4"/>
  <c r="K652" i="4"/>
  <c r="K653" i="4"/>
  <c r="K654" i="4"/>
  <c r="K655" i="4"/>
  <c r="K656" i="4"/>
  <c r="K657" i="4"/>
  <c r="K658" i="4"/>
  <c r="K659" i="4"/>
  <c r="K660" i="4"/>
  <c r="K661" i="4"/>
  <c r="K662" i="4"/>
  <c r="K663" i="4"/>
  <c r="K664" i="4"/>
  <c r="K665" i="4"/>
  <c r="K666" i="4"/>
  <c r="K667" i="4"/>
  <c r="K668" i="4"/>
  <c r="K669" i="4"/>
  <c r="K670" i="4"/>
  <c r="K671" i="4"/>
  <c r="K672" i="4"/>
  <c r="K673" i="4"/>
  <c r="K674" i="4"/>
  <c r="K675" i="4"/>
  <c r="K676" i="4"/>
  <c r="K677" i="4"/>
  <c r="K678" i="4"/>
  <c r="K679" i="4"/>
  <c r="K680" i="4"/>
  <c r="K681" i="4"/>
  <c r="K682" i="4"/>
  <c r="K683" i="4"/>
  <c r="K684" i="4"/>
  <c r="K685" i="4"/>
  <c r="K686" i="4"/>
  <c r="K687" i="4"/>
  <c r="K688" i="4"/>
  <c r="K689" i="4"/>
  <c r="K690" i="4"/>
  <c r="K691" i="4"/>
  <c r="K692" i="4"/>
  <c r="K693" i="4"/>
  <c r="K694" i="4"/>
  <c r="K695" i="4"/>
  <c r="K696" i="4"/>
  <c r="K697" i="4"/>
  <c r="K698" i="4"/>
  <c r="K699" i="4"/>
  <c r="K700" i="4"/>
  <c r="K701" i="4"/>
  <c r="K702" i="4"/>
  <c r="K703" i="4"/>
  <c r="K704" i="4"/>
  <c r="K705" i="4"/>
  <c r="K706" i="4"/>
  <c r="K707" i="4"/>
  <c r="K708" i="4"/>
  <c r="K709" i="4"/>
  <c r="K710" i="4"/>
  <c r="K711" i="4"/>
  <c r="K712" i="4"/>
  <c r="K713" i="4"/>
  <c r="K714" i="4"/>
  <c r="K715" i="4"/>
  <c r="K716" i="4"/>
  <c r="K717" i="4"/>
  <c r="K718" i="4"/>
  <c r="K719" i="4"/>
  <c r="K720" i="4"/>
  <c r="K721" i="4"/>
  <c r="K722" i="4"/>
  <c r="K723" i="4"/>
  <c r="K724" i="4"/>
  <c r="K725" i="4"/>
  <c r="K726" i="4"/>
  <c r="K727" i="4"/>
  <c r="K728" i="4"/>
  <c r="K729" i="4"/>
  <c r="K730" i="4"/>
  <c r="K731" i="4"/>
  <c r="K732" i="4"/>
  <c r="K733" i="4"/>
  <c r="K734" i="4"/>
  <c r="K735" i="4"/>
  <c r="K736" i="4"/>
  <c r="K737" i="4"/>
  <c r="K738" i="4"/>
  <c r="K739" i="4"/>
  <c r="K740" i="4"/>
  <c r="K741" i="4"/>
  <c r="K742" i="4"/>
  <c r="K743" i="4"/>
  <c r="K744" i="4"/>
  <c r="K745" i="4"/>
  <c r="K746" i="4"/>
  <c r="K747" i="4"/>
  <c r="K748" i="4"/>
  <c r="K749" i="4"/>
  <c r="K750" i="4"/>
  <c r="K751" i="4"/>
  <c r="K752" i="4"/>
  <c r="K753" i="4"/>
  <c r="K754" i="4"/>
  <c r="K755" i="4"/>
  <c r="K756" i="4"/>
  <c r="K757" i="4"/>
  <c r="K758" i="4"/>
  <c r="K759" i="4"/>
  <c r="K760" i="4"/>
  <c r="K761" i="4"/>
  <c r="K762" i="4"/>
  <c r="K763" i="4"/>
  <c r="K764" i="4"/>
  <c r="K765" i="4"/>
  <c r="K766" i="4"/>
  <c r="K767" i="4"/>
  <c r="K768" i="4"/>
  <c r="K769" i="4"/>
  <c r="K770" i="4"/>
  <c r="K771" i="4"/>
  <c r="K772" i="4"/>
  <c r="K773" i="4"/>
  <c r="K774" i="4"/>
  <c r="K775" i="4"/>
  <c r="K776" i="4"/>
  <c r="K777" i="4"/>
  <c r="K778" i="4"/>
  <c r="K779" i="4"/>
  <c r="K780" i="4"/>
  <c r="K781" i="4"/>
  <c r="K782" i="4"/>
  <c r="K783" i="4"/>
  <c r="K784" i="4"/>
  <c r="K785" i="4"/>
  <c r="K786" i="4"/>
  <c r="K787" i="4"/>
  <c r="K788" i="4"/>
  <c r="K789" i="4"/>
  <c r="K790" i="4"/>
  <c r="K791" i="4"/>
  <c r="K792" i="4"/>
  <c r="K793" i="4"/>
  <c r="K794" i="4"/>
  <c r="K795" i="4"/>
  <c r="K796" i="4"/>
  <c r="K797" i="4"/>
  <c r="K798" i="4"/>
  <c r="K799" i="4"/>
  <c r="K800" i="4"/>
  <c r="K801" i="4"/>
  <c r="K802" i="4"/>
  <c r="K803" i="4"/>
  <c r="K804" i="4"/>
  <c r="K805" i="4"/>
  <c r="K806" i="4"/>
  <c r="K807" i="4"/>
  <c r="K808" i="4"/>
  <c r="K809" i="4"/>
  <c r="K810" i="4"/>
  <c r="K811" i="4"/>
  <c r="K812" i="4"/>
  <c r="K813" i="4"/>
  <c r="K814" i="4"/>
  <c r="K815" i="4"/>
  <c r="K816" i="4"/>
  <c r="K817" i="4"/>
  <c r="K818" i="4"/>
  <c r="K819" i="4"/>
  <c r="K820" i="4"/>
  <c r="K821" i="4"/>
  <c r="K822" i="4"/>
  <c r="K823" i="4"/>
  <c r="K824" i="4"/>
  <c r="K825" i="4"/>
  <c r="K826" i="4"/>
  <c r="K827" i="4"/>
  <c r="K828" i="4"/>
  <c r="K829" i="4"/>
  <c r="K830" i="4"/>
  <c r="K831" i="4"/>
  <c r="K832" i="4"/>
  <c r="K833" i="4"/>
  <c r="K834" i="4"/>
  <c r="K835" i="4"/>
  <c r="K836" i="4"/>
  <c r="K837" i="4"/>
  <c r="K838" i="4"/>
  <c r="K839" i="4"/>
  <c r="K840" i="4"/>
  <c r="K841" i="4"/>
  <c r="K842" i="4"/>
  <c r="K843" i="4"/>
  <c r="K844" i="4"/>
  <c r="K845" i="4"/>
  <c r="K846" i="4"/>
  <c r="K847" i="4"/>
  <c r="K848" i="4"/>
  <c r="K849" i="4"/>
  <c r="K850" i="4"/>
  <c r="K851" i="4"/>
  <c r="K852" i="4"/>
  <c r="K853" i="4"/>
  <c r="K854" i="4"/>
  <c r="K855" i="4"/>
  <c r="K856" i="4"/>
  <c r="K857" i="4"/>
  <c r="K858" i="4"/>
  <c r="K859" i="4"/>
  <c r="K860" i="4"/>
  <c r="K861" i="4"/>
  <c r="K862" i="4"/>
  <c r="K863" i="4"/>
  <c r="K864" i="4"/>
  <c r="K865" i="4"/>
  <c r="K866" i="4"/>
  <c r="K867" i="4"/>
  <c r="K868" i="4"/>
  <c r="K869" i="4"/>
  <c r="K870" i="4"/>
  <c r="K871" i="4"/>
  <c r="K872" i="4"/>
  <c r="K873" i="4"/>
  <c r="K874" i="4"/>
  <c r="K875" i="4"/>
  <c r="K876" i="4"/>
  <c r="K877" i="4"/>
  <c r="K878" i="4"/>
  <c r="K879" i="4"/>
  <c r="K880" i="4"/>
  <c r="K881" i="4"/>
  <c r="K882" i="4"/>
  <c r="K883" i="4"/>
  <c r="K884" i="4"/>
  <c r="K885" i="4"/>
  <c r="K886" i="4"/>
  <c r="K887" i="4"/>
  <c r="K888" i="4"/>
  <c r="K889" i="4"/>
  <c r="K890" i="4"/>
  <c r="K891" i="4"/>
  <c r="K892" i="4"/>
  <c r="K893" i="4"/>
  <c r="K894" i="4"/>
  <c r="K895" i="4"/>
  <c r="K896" i="4"/>
  <c r="K897" i="4"/>
  <c r="K898" i="4"/>
  <c r="K899" i="4"/>
  <c r="K900" i="4"/>
  <c r="K901" i="4"/>
  <c r="K902" i="4"/>
  <c r="K903" i="4"/>
  <c r="K904" i="4"/>
  <c r="K905" i="4"/>
  <c r="K906" i="4"/>
  <c r="K907" i="4"/>
  <c r="K908" i="4"/>
  <c r="K909" i="4"/>
  <c r="K910" i="4"/>
  <c r="K911" i="4"/>
  <c r="K912" i="4"/>
  <c r="K913" i="4"/>
  <c r="K914" i="4"/>
  <c r="K915" i="4"/>
  <c r="K916" i="4"/>
  <c r="K917" i="4"/>
  <c r="K918" i="4"/>
  <c r="K919" i="4"/>
  <c r="K920" i="4"/>
  <c r="K921" i="4"/>
  <c r="K922" i="4"/>
  <c r="K923" i="4"/>
  <c r="K924" i="4"/>
  <c r="K925" i="4"/>
  <c r="K926" i="4"/>
  <c r="K927" i="4"/>
  <c r="K928" i="4"/>
  <c r="K929" i="4"/>
  <c r="K930" i="4"/>
  <c r="K931" i="4"/>
  <c r="K932" i="4"/>
  <c r="K933" i="4"/>
  <c r="K934" i="4"/>
  <c r="K935" i="4"/>
  <c r="K936" i="4"/>
  <c r="K937" i="4"/>
  <c r="K938" i="4"/>
  <c r="K939" i="4"/>
  <c r="K940" i="4"/>
  <c r="K941" i="4"/>
  <c r="K942" i="4"/>
  <c r="K943" i="4"/>
  <c r="K944" i="4"/>
  <c r="K945" i="4"/>
  <c r="K946" i="4"/>
  <c r="K947" i="4"/>
  <c r="K948" i="4"/>
  <c r="K949" i="4"/>
  <c r="K950" i="4"/>
  <c r="K951" i="4"/>
  <c r="K952" i="4"/>
  <c r="K953" i="4"/>
  <c r="K954" i="4"/>
  <c r="K955" i="4"/>
  <c r="K956" i="4"/>
  <c r="K957" i="4"/>
  <c r="K958" i="4"/>
  <c r="K959" i="4"/>
  <c r="K960" i="4"/>
  <c r="K961" i="4"/>
  <c r="K962" i="4"/>
  <c r="K963" i="4"/>
  <c r="K964" i="4"/>
  <c r="K965" i="4"/>
  <c r="K966" i="4"/>
  <c r="K967" i="4"/>
  <c r="K968" i="4"/>
  <c r="K969" i="4"/>
  <c r="K970" i="4"/>
  <c r="K971" i="4"/>
  <c r="K972" i="4"/>
  <c r="K973" i="4"/>
  <c r="K974" i="4"/>
  <c r="K975" i="4"/>
  <c r="K976" i="4"/>
  <c r="K977" i="4"/>
  <c r="K978" i="4"/>
  <c r="K979" i="4"/>
  <c r="K980" i="4"/>
  <c r="K981" i="4"/>
  <c r="K982" i="4"/>
  <c r="K983" i="4"/>
  <c r="K984" i="4"/>
  <c r="K985" i="4"/>
  <c r="K986" i="4"/>
  <c r="K987" i="4"/>
  <c r="K988" i="4"/>
  <c r="K989" i="4"/>
  <c r="K990" i="4"/>
  <c r="K991" i="4"/>
  <c r="K992" i="4"/>
  <c r="K993" i="4"/>
  <c r="K994" i="4"/>
  <c r="K995" i="4"/>
  <c r="K996" i="4"/>
  <c r="K997" i="4"/>
  <c r="K998" i="4"/>
  <c r="K999" i="4"/>
  <c r="K1000" i="4"/>
  <c r="K1001" i="4"/>
  <c r="K1002" i="4"/>
  <c r="K1003" i="4"/>
  <c r="K1004" i="4"/>
  <c r="K1005" i="4"/>
  <c r="K1006" i="4"/>
  <c r="K1007" i="4"/>
  <c r="K1008" i="4"/>
  <c r="K1009" i="4"/>
  <c r="K1010" i="4"/>
  <c r="K1011" i="4"/>
  <c r="K1012" i="4"/>
  <c r="K1013" i="4"/>
  <c r="K1014" i="4"/>
  <c r="K1015" i="4"/>
  <c r="K1016" i="4"/>
  <c r="K1017" i="4"/>
  <c r="K1018" i="4"/>
  <c r="K1019" i="4"/>
  <c r="K1020" i="4"/>
  <c r="K1021" i="4"/>
  <c r="K1022" i="4"/>
  <c r="K1023" i="4"/>
  <c r="K1024" i="4"/>
  <c r="K1025" i="4"/>
  <c r="K1026" i="4"/>
  <c r="K1027" i="4"/>
  <c r="K1028" i="4"/>
  <c r="K1029" i="4"/>
  <c r="K1030" i="4"/>
  <c r="K1031" i="4"/>
  <c r="K1032" i="4"/>
  <c r="K1033" i="4"/>
  <c r="K1034" i="4"/>
  <c r="K1035" i="4"/>
  <c r="K1036" i="4"/>
  <c r="K1037" i="4"/>
  <c r="K1038" i="4"/>
  <c r="K1039" i="4"/>
  <c r="K1040" i="4"/>
  <c r="K1041" i="4"/>
  <c r="K1042" i="4"/>
  <c r="K1043" i="4"/>
  <c r="K1044" i="4"/>
  <c r="K1045" i="4"/>
  <c r="K1046" i="4"/>
  <c r="K1047" i="4"/>
  <c r="K1048" i="4"/>
  <c r="K1049" i="4"/>
  <c r="K1050" i="4"/>
  <c r="K1051" i="4"/>
  <c r="K1052" i="4"/>
  <c r="K1053" i="4"/>
  <c r="K1054" i="4"/>
  <c r="K1055" i="4"/>
  <c r="K1056" i="4"/>
  <c r="K1057" i="4"/>
  <c r="K1058" i="4"/>
  <c r="K1059" i="4"/>
  <c r="K1060" i="4"/>
  <c r="K1061" i="4"/>
  <c r="K1062" i="4"/>
  <c r="K1063" i="4"/>
  <c r="K1064" i="4"/>
  <c r="K1065" i="4"/>
  <c r="K1066" i="4"/>
  <c r="K1067" i="4"/>
  <c r="K1068" i="4"/>
  <c r="K1069" i="4"/>
  <c r="K1070" i="4"/>
  <c r="K1071" i="4"/>
  <c r="K1072" i="4"/>
  <c r="K1073" i="4"/>
  <c r="K1074" i="4"/>
  <c r="K1075" i="4"/>
  <c r="K1076" i="4"/>
  <c r="K1077" i="4"/>
  <c r="K1078" i="4"/>
  <c r="K1079" i="4"/>
  <c r="K1080" i="4"/>
  <c r="K1081" i="4"/>
  <c r="K1082" i="4"/>
  <c r="K1083" i="4"/>
  <c r="K1084" i="4"/>
  <c r="K1085" i="4"/>
  <c r="K1086" i="4"/>
  <c r="K1087" i="4"/>
  <c r="K1088" i="4"/>
  <c r="K1089" i="4"/>
  <c r="K1090" i="4"/>
  <c r="K1091" i="4"/>
  <c r="K1092" i="4"/>
  <c r="K1093" i="4"/>
  <c r="K1094" i="4"/>
  <c r="K1095" i="4"/>
  <c r="K1096" i="4"/>
  <c r="K1097" i="4"/>
  <c r="K1098" i="4"/>
  <c r="K1099" i="4"/>
  <c r="K1100" i="4"/>
  <c r="K1101" i="4"/>
  <c r="K1102" i="4"/>
  <c r="K1103" i="4"/>
  <c r="K1104" i="4"/>
  <c r="K1105" i="4"/>
  <c r="K1106" i="4"/>
  <c r="K1107" i="4"/>
  <c r="K1108" i="4"/>
  <c r="K1109" i="4"/>
  <c r="K1110" i="4"/>
  <c r="K1111" i="4"/>
  <c r="K1112" i="4"/>
  <c r="K1113" i="4"/>
  <c r="K1114" i="4"/>
  <c r="K1115" i="4"/>
  <c r="K1116" i="4"/>
  <c r="K1117" i="4"/>
  <c r="K1118" i="4"/>
  <c r="K1119" i="4"/>
  <c r="K1120" i="4"/>
  <c r="K1121" i="4"/>
  <c r="K1122" i="4"/>
  <c r="K1123" i="4"/>
  <c r="K1124" i="4"/>
  <c r="K1125" i="4"/>
  <c r="K1126" i="4"/>
  <c r="K1127" i="4"/>
  <c r="K1128" i="4"/>
  <c r="K1129" i="4"/>
  <c r="K1130" i="4"/>
  <c r="K1131" i="4"/>
  <c r="K1132" i="4"/>
  <c r="K1133" i="4"/>
  <c r="K1134" i="4"/>
  <c r="K1135" i="4"/>
  <c r="K1136" i="4"/>
  <c r="K1137" i="4"/>
  <c r="K1138" i="4"/>
  <c r="K1139" i="4"/>
  <c r="K1140" i="4"/>
  <c r="K1141" i="4"/>
  <c r="K1142" i="4"/>
  <c r="K1143" i="4"/>
  <c r="K1144" i="4"/>
  <c r="K1145" i="4"/>
  <c r="K1146" i="4"/>
  <c r="K1147" i="4"/>
  <c r="K1148" i="4"/>
  <c r="K1149" i="4"/>
  <c r="K1150" i="4"/>
  <c r="K1151" i="4"/>
  <c r="K1152" i="4"/>
  <c r="K1153" i="4"/>
  <c r="K1154" i="4"/>
  <c r="K1155" i="4"/>
  <c r="K1156" i="4"/>
  <c r="K1157" i="4"/>
  <c r="K1158" i="4"/>
  <c r="K1159" i="4"/>
  <c r="K1160" i="4"/>
  <c r="K1161" i="4"/>
  <c r="K1162" i="4"/>
  <c r="K1163" i="4"/>
  <c r="K1164" i="4"/>
  <c r="K1165" i="4"/>
  <c r="K1166" i="4"/>
  <c r="K1167" i="4"/>
  <c r="K1168" i="4"/>
  <c r="K1169" i="4"/>
  <c r="K1170" i="4"/>
  <c r="K1171" i="4"/>
  <c r="K1172" i="4"/>
  <c r="K1173" i="4"/>
  <c r="K1174" i="4"/>
  <c r="K1175" i="4"/>
  <c r="K1176" i="4"/>
  <c r="K1177" i="4"/>
  <c r="K1178" i="4"/>
  <c r="K1179" i="4"/>
  <c r="K1180" i="4"/>
  <c r="K1181" i="4"/>
  <c r="K1182" i="4"/>
  <c r="K1183" i="4"/>
  <c r="K1184" i="4"/>
  <c r="K1185" i="4"/>
  <c r="K1186" i="4"/>
  <c r="K1187" i="4"/>
  <c r="K1188" i="4"/>
  <c r="K1189" i="4"/>
  <c r="K1190" i="4"/>
  <c r="K1191" i="4"/>
  <c r="K1192" i="4"/>
  <c r="K1193" i="4"/>
  <c r="K1194" i="4"/>
  <c r="K1195" i="4"/>
  <c r="K1196" i="4"/>
  <c r="K1197" i="4"/>
  <c r="K1198" i="4"/>
  <c r="K1199" i="4"/>
  <c r="K1200" i="4"/>
  <c r="K1201" i="4"/>
  <c r="K1202" i="4"/>
  <c r="K1203" i="4"/>
  <c r="K1204" i="4"/>
  <c r="K1205" i="4"/>
  <c r="K1206" i="4"/>
  <c r="K1207" i="4"/>
  <c r="K1208" i="4"/>
  <c r="K1209" i="4"/>
  <c r="K1210" i="4"/>
  <c r="K1211" i="4"/>
  <c r="K1212" i="4"/>
  <c r="K1213" i="4"/>
  <c r="K1214" i="4"/>
  <c r="K1215" i="4"/>
  <c r="K1216" i="4"/>
  <c r="K1217" i="4"/>
  <c r="K1218" i="4"/>
  <c r="K1219" i="4"/>
  <c r="K1220" i="4"/>
  <c r="K1221" i="4"/>
  <c r="K1222" i="4"/>
  <c r="K1223" i="4"/>
  <c r="K1224" i="4"/>
  <c r="K1225" i="4"/>
  <c r="K1226" i="4"/>
  <c r="K1227" i="4"/>
  <c r="K1228" i="4"/>
  <c r="K1229" i="4"/>
  <c r="K1230" i="4"/>
  <c r="K1231" i="4"/>
  <c r="K1232" i="4"/>
  <c r="K1233" i="4"/>
  <c r="K1234" i="4"/>
  <c r="K1235" i="4"/>
  <c r="K1236" i="4"/>
  <c r="K1237" i="4"/>
  <c r="K1238" i="4"/>
  <c r="K1239" i="4"/>
  <c r="K1240" i="4"/>
  <c r="K1241" i="4"/>
  <c r="K1242" i="4"/>
  <c r="K1243" i="4"/>
  <c r="K1244" i="4"/>
  <c r="K1245" i="4"/>
  <c r="K1246" i="4"/>
  <c r="K1247" i="4"/>
  <c r="K1248" i="4"/>
  <c r="K1249" i="4"/>
  <c r="K1250" i="4"/>
  <c r="K1251" i="4"/>
  <c r="K1252" i="4"/>
  <c r="K1253" i="4"/>
  <c r="K1254" i="4"/>
  <c r="K1255" i="4"/>
  <c r="K1256" i="4"/>
  <c r="K1257" i="4"/>
  <c r="K1258" i="4"/>
  <c r="K1259" i="4"/>
  <c r="K1260" i="4"/>
  <c r="K1261" i="4"/>
  <c r="K1262" i="4"/>
  <c r="K1263" i="4"/>
  <c r="K1264" i="4"/>
  <c r="K1265" i="4"/>
  <c r="K1266" i="4"/>
  <c r="K1267" i="4"/>
  <c r="K1268" i="4"/>
  <c r="K1269" i="4"/>
  <c r="K1270" i="4"/>
  <c r="K1271" i="4"/>
  <c r="K1272" i="4"/>
  <c r="K1273" i="4"/>
  <c r="K1274" i="4"/>
  <c r="K1275" i="4"/>
  <c r="K1276" i="4"/>
  <c r="K1277" i="4"/>
  <c r="K1278" i="4"/>
  <c r="K1279" i="4"/>
  <c r="K1280" i="4"/>
  <c r="K1281" i="4"/>
  <c r="K1282" i="4"/>
  <c r="K1283" i="4"/>
  <c r="K1284" i="4"/>
  <c r="K1285" i="4"/>
  <c r="K1286" i="4"/>
  <c r="K1287" i="4"/>
  <c r="K1288" i="4"/>
  <c r="K1289" i="4"/>
  <c r="K1290" i="4"/>
  <c r="K1291" i="4"/>
  <c r="K1292" i="4"/>
  <c r="K1293" i="4"/>
  <c r="K1294" i="4"/>
  <c r="K1295" i="4"/>
  <c r="K1296" i="4"/>
  <c r="K1297" i="4"/>
  <c r="K1298" i="4"/>
  <c r="K1299" i="4"/>
  <c r="K1300" i="4"/>
  <c r="K1301" i="4"/>
  <c r="K1302" i="4"/>
  <c r="K1303" i="4"/>
  <c r="K1304" i="4"/>
  <c r="K1305" i="4"/>
  <c r="K1306" i="4"/>
  <c r="K1307" i="4"/>
  <c r="K1308" i="4"/>
  <c r="K1309" i="4"/>
  <c r="K1310" i="4"/>
  <c r="K1311" i="4"/>
  <c r="K1312" i="4"/>
  <c r="K1313" i="4"/>
  <c r="K1314" i="4"/>
  <c r="K1315" i="4"/>
  <c r="K1316" i="4"/>
  <c r="K1317" i="4"/>
  <c r="K1318" i="4"/>
  <c r="K1319" i="4"/>
  <c r="K1320" i="4"/>
  <c r="K1321" i="4"/>
  <c r="K1322" i="4"/>
  <c r="K1323" i="4"/>
  <c r="K1324" i="4"/>
  <c r="K1325" i="4"/>
  <c r="K1326" i="4"/>
  <c r="K1327" i="4"/>
  <c r="K1328" i="4"/>
  <c r="K1329" i="4"/>
  <c r="K1330" i="4"/>
  <c r="K1331" i="4"/>
  <c r="K1332" i="4"/>
  <c r="K1333" i="4"/>
  <c r="K1334" i="4"/>
  <c r="K1335" i="4"/>
  <c r="K1336" i="4"/>
  <c r="K1337" i="4"/>
  <c r="K1338" i="4"/>
  <c r="K1339" i="4"/>
  <c r="K1340" i="4"/>
  <c r="K1341" i="4"/>
  <c r="K1342" i="4"/>
  <c r="K1343" i="4"/>
  <c r="K1344" i="4"/>
  <c r="K1345" i="4"/>
  <c r="K1346" i="4"/>
  <c r="K1347" i="4"/>
  <c r="K1348" i="4"/>
  <c r="K1349" i="4"/>
  <c r="K1350" i="4"/>
  <c r="K1351" i="4"/>
  <c r="K1352" i="4"/>
  <c r="K1353" i="4"/>
  <c r="K1354" i="4"/>
  <c r="K1355" i="4"/>
  <c r="K1356" i="4"/>
  <c r="K1357" i="4"/>
  <c r="K1358" i="4"/>
  <c r="K1359" i="4"/>
  <c r="K1360" i="4"/>
  <c r="K1361" i="4"/>
  <c r="K1362" i="4"/>
  <c r="K1363" i="4"/>
  <c r="K1364" i="4"/>
  <c r="K1365" i="4"/>
  <c r="K1366" i="4"/>
  <c r="K1367" i="4"/>
  <c r="K1368" i="4"/>
  <c r="K1369" i="4"/>
  <c r="K1370" i="4"/>
  <c r="K1371" i="4"/>
  <c r="K1372" i="4"/>
  <c r="K1373" i="4"/>
  <c r="K1374" i="4"/>
  <c r="K1375" i="4"/>
  <c r="K1376" i="4"/>
  <c r="K1377" i="4"/>
  <c r="K1378" i="4"/>
  <c r="K1379" i="4"/>
  <c r="K1380" i="4"/>
  <c r="K1381" i="4"/>
  <c r="K1382" i="4"/>
  <c r="K1383" i="4"/>
  <c r="K1384" i="4"/>
  <c r="K1385" i="4"/>
  <c r="K1386" i="4"/>
  <c r="K1387" i="4"/>
  <c r="K1388" i="4"/>
  <c r="K1389" i="4"/>
  <c r="K1390" i="4"/>
  <c r="K1391" i="4"/>
  <c r="K1392" i="4"/>
  <c r="K1393" i="4"/>
  <c r="K1394" i="4"/>
  <c r="K1395" i="4"/>
  <c r="K1396" i="4"/>
  <c r="K1397" i="4"/>
  <c r="K1398" i="4"/>
  <c r="K1399" i="4"/>
  <c r="K1400" i="4"/>
  <c r="K1401" i="4"/>
  <c r="K1402" i="4"/>
  <c r="K1403" i="4"/>
  <c r="K1404" i="4"/>
  <c r="K1405" i="4"/>
  <c r="K1406" i="4"/>
  <c r="K1407" i="4"/>
  <c r="K1408" i="4"/>
  <c r="K1409" i="4"/>
  <c r="K1410" i="4"/>
  <c r="K1411" i="4"/>
  <c r="K1412" i="4"/>
  <c r="K1413" i="4"/>
  <c r="K1414" i="4"/>
  <c r="K1415" i="4"/>
  <c r="K1416" i="4"/>
  <c r="K1417" i="4"/>
  <c r="K1418" i="4"/>
  <c r="K1419" i="4"/>
  <c r="K1420" i="4"/>
  <c r="K1421" i="4"/>
  <c r="K1422" i="4"/>
  <c r="K1423" i="4"/>
  <c r="K1424" i="4"/>
  <c r="K1425" i="4"/>
  <c r="K1426" i="4"/>
  <c r="K1427" i="4"/>
  <c r="K1428" i="4"/>
  <c r="K1429" i="4"/>
  <c r="K1430" i="4"/>
  <c r="K1431" i="4"/>
  <c r="K1432" i="4"/>
  <c r="K1433" i="4"/>
  <c r="K1434" i="4"/>
  <c r="K1435" i="4"/>
  <c r="K1436" i="4"/>
  <c r="K1437" i="4"/>
  <c r="K1438" i="4"/>
  <c r="K1439" i="4"/>
  <c r="K1440" i="4"/>
  <c r="K1441" i="4"/>
  <c r="K1442" i="4"/>
  <c r="K1443" i="4"/>
  <c r="K1444" i="4"/>
  <c r="K1445" i="4"/>
  <c r="K1446" i="4"/>
  <c r="K1447" i="4"/>
  <c r="K1448" i="4"/>
  <c r="K1449" i="4"/>
  <c r="K1450" i="4"/>
  <c r="K1451" i="4"/>
  <c r="K1452" i="4"/>
  <c r="K1453" i="4"/>
  <c r="K1454" i="4"/>
  <c r="K1455" i="4"/>
  <c r="K1456" i="4"/>
  <c r="K1457" i="4"/>
  <c r="K1458" i="4"/>
  <c r="K1459" i="4"/>
  <c r="K1460" i="4"/>
  <c r="K1461" i="4"/>
  <c r="K1462" i="4"/>
  <c r="K1463" i="4"/>
  <c r="K1464" i="4"/>
  <c r="K1465" i="4"/>
  <c r="K1466" i="4"/>
  <c r="K1467" i="4"/>
  <c r="K1468" i="4"/>
  <c r="K1469" i="4"/>
  <c r="K1470" i="4"/>
  <c r="K1471" i="4"/>
  <c r="K1472" i="4"/>
  <c r="K1473" i="4"/>
  <c r="K1474" i="4"/>
  <c r="K1475" i="4"/>
  <c r="K1476" i="4"/>
  <c r="K1477" i="4"/>
  <c r="K1478" i="4"/>
  <c r="K1479" i="4"/>
  <c r="K1480" i="4"/>
  <c r="K1481" i="4"/>
  <c r="K1482" i="4"/>
  <c r="K1483" i="4"/>
  <c r="K1484" i="4"/>
  <c r="K1485" i="4"/>
  <c r="K1486" i="4"/>
  <c r="K1487" i="4"/>
  <c r="K1488" i="4"/>
  <c r="K1489" i="4"/>
  <c r="K1490" i="4"/>
  <c r="K1491" i="4"/>
  <c r="K1492" i="4"/>
  <c r="K1493" i="4"/>
  <c r="K1494" i="4"/>
  <c r="K1495" i="4"/>
  <c r="K1496" i="4"/>
  <c r="K1497" i="4"/>
  <c r="K1498" i="4"/>
  <c r="K1499" i="4"/>
  <c r="K1500" i="4"/>
  <c r="K1501" i="4"/>
  <c r="K1502" i="4"/>
  <c r="K1503" i="4"/>
  <c r="K1504" i="4"/>
  <c r="K1505" i="4"/>
  <c r="K1506" i="4"/>
  <c r="K1507" i="4"/>
  <c r="K1508" i="4"/>
  <c r="K1509" i="4"/>
  <c r="K1510" i="4"/>
  <c r="K1511" i="4"/>
  <c r="K1512" i="4"/>
  <c r="K1513" i="4"/>
  <c r="K1514" i="4"/>
  <c r="K1515" i="4"/>
  <c r="K1516" i="4"/>
  <c r="K1517" i="4"/>
  <c r="K1518" i="4"/>
  <c r="K1519" i="4"/>
  <c r="K1520" i="4"/>
  <c r="K1521" i="4"/>
  <c r="K1522" i="4"/>
  <c r="K1523" i="4"/>
  <c r="K1524" i="4"/>
  <c r="K1525" i="4"/>
  <c r="K1526" i="4"/>
  <c r="K1527" i="4"/>
  <c r="K1528" i="4"/>
  <c r="K1529" i="4"/>
  <c r="K1530" i="4"/>
  <c r="K1531" i="4"/>
  <c r="K1532" i="4"/>
  <c r="K1533" i="4"/>
  <c r="K1534" i="4"/>
  <c r="K1535" i="4"/>
  <c r="K1536" i="4"/>
  <c r="K1537" i="4"/>
  <c r="K1538" i="4"/>
  <c r="K1539" i="4"/>
  <c r="K1540" i="4"/>
  <c r="K1541" i="4"/>
  <c r="K1542" i="4"/>
  <c r="K1543" i="4"/>
  <c r="K1544" i="4"/>
  <c r="K1545" i="4"/>
  <c r="K1546" i="4"/>
  <c r="K1547" i="4"/>
  <c r="K1548" i="4"/>
  <c r="K1549" i="4"/>
  <c r="K1550" i="4"/>
  <c r="K1551" i="4"/>
  <c r="K1552" i="4"/>
  <c r="K1553" i="4"/>
  <c r="K1554" i="4"/>
  <c r="K1555" i="4"/>
  <c r="K1556" i="4"/>
  <c r="K1557" i="4"/>
  <c r="K1558" i="4"/>
  <c r="K1559" i="4"/>
  <c r="K1560" i="4"/>
  <c r="K1561" i="4"/>
  <c r="K1562" i="4"/>
  <c r="K1563" i="4"/>
  <c r="K1564" i="4"/>
  <c r="K1565" i="4"/>
  <c r="K1566" i="4"/>
  <c r="K1567" i="4"/>
  <c r="K1568" i="4"/>
  <c r="K1569" i="4"/>
  <c r="K1570" i="4"/>
  <c r="K1571" i="4"/>
  <c r="K1572" i="4"/>
  <c r="K1573" i="4"/>
  <c r="K1574" i="4"/>
  <c r="K1575" i="4"/>
  <c r="K1576" i="4"/>
  <c r="K1577" i="4"/>
  <c r="K1578" i="4"/>
  <c r="K1579" i="4"/>
  <c r="K1580" i="4"/>
  <c r="K1581" i="4"/>
  <c r="K1582" i="4"/>
  <c r="K1583" i="4"/>
  <c r="K1584" i="4"/>
  <c r="K1585" i="4"/>
  <c r="K1586" i="4"/>
  <c r="K1587" i="4"/>
  <c r="K1588" i="4"/>
  <c r="K1589" i="4"/>
  <c r="K1590" i="4"/>
  <c r="K1591" i="4"/>
  <c r="K1592" i="4"/>
  <c r="K1593" i="4"/>
  <c r="K1594" i="4"/>
  <c r="K1595" i="4"/>
  <c r="K1596" i="4"/>
  <c r="K1597" i="4"/>
  <c r="K1598" i="4"/>
  <c r="K1599" i="4"/>
  <c r="K1600" i="4"/>
  <c r="K1601" i="4"/>
  <c r="K1602" i="4"/>
  <c r="K1603" i="4"/>
  <c r="K1604" i="4"/>
  <c r="K1605" i="4"/>
  <c r="K1606" i="4"/>
  <c r="K1607" i="4"/>
  <c r="K1608" i="4"/>
  <c r="K1609" i="4"/>
  <c r="K1610" i="4"/>
  <c r="K1611" i="4"/>
  <c r="K1612" i="4"/>
  <c r="K1613" i="4"/>
  <c r="K1614" i="4"/>
  <c r="K1615" i="4"/>
  <c r="K1616" i="4"/>
  <c r="K1617" i="4"/>
  <c r="K1618" i="4"/>
  <c r="K1619" i="4"/>
  <c r="K1620" i="4"/>
  <c r="K1621" i="4"/>
  <c r="K1622" i="4"/>
  <c r="K1623" i="4"/>
  <c r="K1624" i="4"/>
  <c r="K1625" i="4"/>
  <c r="K1626" i="4"/>
  <c r="K1627" i="4"/>
  <c r="K1628" i="4"/>
  <c r="K1629" i="4"/>
  <c r="K1630" i="4"/>
  <c r="K1631" i="4"/>
  <c r="K1632" i="4"/>
  <c r="K1633" i="4"/>
  <c r="K1634" i="4"/>
  <c r="K1635" i="4"/>
  <c r="K1636" i="4"/>
  <c r="K1637" i="4"/>
  <c r="K1638" i="4"/>
  <c r="K1639" i="4"/>
  <c r="K1640" i="4"/>
  <c r="K1641" i="4"/>
  <c r="K1642" i="4"/>
  <c r="K1643" i="4"/>
  <c r="K1644" i="4"/>
  <c r="K1645" i="4"/>
  <c r="K1646" i="4"/>
  <c r="K1647" i="4"/>
  <c r="K1648" i="4"/>
  <c r="K1649" i="4"/>
  <c r="K1650" i="4"/>
  <c r="K1651" i="4"/>
  <c r="K1652" i="4"/>
  <c r="K1653" i="4"/>
  <c r="K1654" i="4"/>
  <c r="K1655" i="4"/>
  <c r="K1656" i="4"/>
  <c r="K1657" i="4"/>
  <c r="K1658" i="4"/>
  <c r="K1659" i="4"/>
  <c r="K1660" i="4"/>
  <c r="K1661" i="4"/>
  <c r="K1662" i="4"/>
  <c r="K1663" i="4"/>
  <c r="K1664" i="4"/>
  <c r="K1665" i="4"/>
  <c r="K1666" i="4"/>
  <c r="K1667" i="4"/>
  <c r="K1668" i="4"/>
  <c r="K1669" i="4"/>
  <c r="K1670" i="4"/>
  <c r="K1671" i="4"/>
  <c r="K1672" i="4"/>
  <c r="K1673" i="4"/>
  <c r="K1674" i="4"/>
  <c r="K1675" i="4"/>
  <c r="K1676" i="4"/>
  <c r="K1677" i="4"/>
  <c r="K1678" i="4"/>
  <c r="K1679" i="4"/>
  <c r="K1680" i="4"/>
  <c r="K1681" i="4"/>
  <c r="K1682" i="4"/>
  <c r="K1683" i="4"/>
  <c r="K1684" i="4"/>
  <c r="K1685" i="4"/>
  <c r="K1686" i="4"/>
  <c r="K1687" i="4"/>
  <c r="K1688" i="4"/>
  <c r="K1689" i="4"/>
  <c r="K1690" i="4"/>
  <c r="K1691" i="4"/>
  <c r="K1692" i="4"/>
  <c r="K1693" i="4"/>
  <c r="K1694" i="4"/>
  <c r="K1695" i="4"/>
  <c r="K1696" i="4"/>
  <c r="K1697" i="4"/>
  <c r="K1698" i="4"/>
  <c r="K1699" i="4"/>
  <c r="K1700" i="4"/>
  <c r="K1701" i="4"/>
  <c r="K1702" i="4"/>
  <c r="K1703" i="4"/>
  <c r="K1704" i="4"/>
  <c r="K1705" i="4"/>
  <c r="K1706" i="4"/>
  <c r="K1707" i="4"/>
  <c r="K1708" i="4"/>
  <c r="K1709" i="4"/>
  <c r="K1710" i="4"/>
  <c r="K1711" i="4"/>
  <c r="K1712" i="4"/>
  <c r="K1713" i="4"/>
  <c r="K1714" i="4"/>
  <c r="K1715" i="4"/>
  <c r="K1716" i="4"/>
  <c r="K1717" i="4"/>
  <c r="K1718" i="4"/>
  <c r="K1719" i="4"/>
  <c r="K1720" i="4"/>
  <c r="K1721" i="4"/>
  <c r="K1722" i="4"/>
  <c r="K1723" i="4"/>
  <c r="K1724" i="4"/>
  <c r="K1725" i="4"/>
  <c r="K1726" i="4"/>
  <c r="K1727" i="4"/>
  <c r="K1728" i="4"/>
  <c r="K1729" i="4"/>
  <c r="K1730" i="4"/>
  <c r="K1731" i="4"/>
  <c r="K1732" i="4"/>
  <c r="K1733" i="4"/>
  <c r="K1734" i="4"/>
  <c r="K1735" i="4"/>
  <c r="K1736" i="4"/>
  <c r="K1737" i="4"/>
  <c r="K1738" i="4"/>
  <c r="K1739" i="4"/>
  <c r="K1740" i="4"/>
  <c r="K1741" i="4"/>
  <c r="K1742" i="4"/>
  <c r="K1743" i="4"/>
  <c r="K1744" i="4"/>
  <c r="K1745" i="4"/>
  <c r="K1746" i="4"/>
  <c r="K1747" i="4"/>
  <c r="K1748" i="4"/>
  <c r="K1749" i="4"/>
  <c r="K1750" i="4"/>
  <c r="K1751" i="4"/>
  <c r="K1752" i="4"/>
  <c r="K1753" i="4"/>
  <c r="K1754" i="4"/>
  <c r="K1755" i="4"/>
  <c r="K1756" i="4"/>
  <c r="K1757" i="4"/>
  <c r="K1758" i="4"/>
  <c r="K1759" i="4"/>
  <c r="K1760" i="4"/>
  <c r="K1761" i="4"/>
  <c r="K1762" i="4"/>
  <c r="K1763" i="4"/>
  <c r="K1764" i="4"/>
  <c r="K1765" i="4"/>
  <c r="K1766" i="4"/>
  <c r="K1767" i="4"/>
  <c r="K1768" i="4"/>
  <c r="K1769" i="4"/>
  <c r="K1770" i="4"/>
  <c r="K1771" i="4"/>
  <c r="K1772" i="4"/>
  <c r="K1773" i="4"/>
  <c r="K1774" i="4"/>
  <c r="K1775" i="4"/>
  <c r="K1776" i="4"/>
  <c r="K1777" i="4"/>
  <c r="K1778" i="4"/>
  <c r="K1779" i="4"/>
  <c r="K1780" i="4"/>
  <c r="K1781" i="4"/>
  <c r="K1782" i="4"/>
  <c r="K1783" i="4"/>
  <c r="K1784" i="4"/>
  <c r="K1785" i="4"/>
  <c r="K1786" i="4"/>
  <c r="K1787" i="4"/>
  <c r="K1788" i="4"/>
  <c r="K1789" i="4"/>
  <c r="K1790" i="4"/>
  <c r="K1791" i="4"/>
  <c r="K1792" i="4"/>
  <c r="K1793" i="4"/>
  <c r="K1794" i="4"/>
  <c r="K1795" i="4"/>
  <c r="K1796" i="4"/>
  <c r="K1797" i="4"/>
  <c r="K1798" i="4"/>
  <c r="K1799" i="4"/>
  <c r="K1800" i="4"/>
  <c r="K1801" i="4"/>
  <c r="K1802" i="4"/>
  <c r="K1803" i="4"/>
  <c r="K1804" i="4"/>
  <c r="K1805" i="4"/>
  <c r="K1806" i="4"/>
  <c r="K1807" i="4"/>
  <c r="K1808" i="4"/>
  <c r="K1809" i="4"/>
  <c r="K1810" i="4"/>
  <c r="K1811" i="4"/>
  <c r="K1812" i="4"/>
  <c r="K1813" i="4"/>
  <c r="K1814" i="4"/>
  <c r="K1815" i="4"/>
  <c r="K1816" i="4"/>
  <c r="K1817" i="4"/>
  <c r="K1818" i="4"/>
  <c r="K1819" i="4"/>
  <c r="K1820" i="4"/>
  <c r="K1821" i="4"/>
  <c r="K1822" i="4"/>
  <c r="K1823" i="4"/>
  <c r="K1824" i="4"/>
  <c r="K1825" i="4"/>
  <c r="K1826" i="4"/>
  <c r="K1827" i="4"/>
  <c r="K1828" i="4"/>
  <c r="K1829" i="4"/>
  <c r="K1830" i="4"/>
  <c r="K1831" i="4"/>
  <c r="K1832" i="4"/>
  <c r="K1833" i="4"/>
  <c r="K1834" i="4"/>
  <c r="K1835" i="4"/>
  <c r="K1836" i="4"/>
  <c r="K1837" i="4"/>
  <c r="K1838" i="4"/>
  <c r="K1839" i="4"/>
  <c r="K1840" i="4"/>
  <c r="K1841" i="4"/>
  <c r="K1842" i="4"/>
  <c r="K1843" i="4"/>
  <c r="K1844" i="4"/>
  <c r="K1845" i="4"/>
  <c r="K1846" i="4"/>
  <c r="K1847" i="4"/>
  <c r="K1848" i="4"/>
  <c r="K1849" i="4"/>
  <c r="K1850" i="4"/>
  <c r="K1851" i="4"/>
  <c r="K1852" i="4"/>
  <c r="K1853" i="4"/>
  <c r="K1854" i="4"/>
  <c r="K1855" i="4"/>
  <c r="K1856" i="4"/>
  <c r="K1857" i="4"/>
  <c r="K1858" i="4"/>
  <c r="K1859" i="4"/>
  <c r="K1860" i="4"/>
  <c r="K1861" i="4"/>
  <c r="K1862" i="4"/>
  <c r="K1863" i="4"/>
  <c r="K1864" i="4"/>
  <c r="K1865" i="4"/>
  <c r="K1866" i="4"/>
  <c r="K1867" i="4"/>
  <c r="K1868" i="4"/>
  <c r="K1869" i="4"/>
  <c r="K1870" i="4"/>
  <c r="K1871" i="4"/>
  <c r="K1872" i="4"/>
  <c r="K1873" i="4"/>
  <c r="K1874" i="4"/>
  <c r="K1875" i="4"/>
  <c r="K1876" i="4"/>
  <c r="K1877" i="4"/>
  <c r="K1878" i="4"/>
  <c r="K1879" i="4"/>
  <c r="K1880" i="4"/>
  <c r="K1881" i="4"/>
  <c r="K1882" i="4"/>
  <c r="K1883" i="4"/>
  <c r="K1884" i="4"/>
  <c r="K1885" i="4"/>
  <c r="K1886" i="4"/>
  <c r="K1887" i="4"/>
  <c r="K1888" i="4"/>
  <c r="K1889" i="4"/>
  <c r="K1890" i="4"/>
  <c r="K1891" i="4"/>
  <c r="K1892" i="4"/>
  <c r="K1893" i="4"/>
  <c r="K1894" i="4"/>
  <c r="K1895" i="4"/>
  <c r="K1896" i="4"/>
  <c r="K1897" i="4"/>
  <c r="K1898" i="4"/>
  <c r="K1899" i="4"/>
  <c r="K1900" i="4"/>
  <c r="K1901" i="4"/>
  <c r="K1902" i="4"/>
  <c r="K1903" i="4"/>
  <c r="K1904" i="4"/>
  <c r="K1905" i="4"/>
  <c r="K1906" i="4"/>
  <c r="K1907" i="4"/>
  <c r="K1908" i="4"/>
  <c r="K1909" i="4"/>
  <c r="K1910" i="4"/>
  <c r="K1911" i="4"/>
  <c r="K1912" i="4"/>
  <c r="K1913" i="4"/>
  <c r="K1914" i="4"/>
  <c r="K1915" i="4"/>
  <c r="K1916" i="4"/>
  <c r="K1917" i="4"/>
  <c r="K1918" i="4"/>
  <c r="K1919" i="4"/>
  <c r="K1920" i="4"/>
  <c r="K1921" i="4"/>
  <c r="K1922" i="4"/>
  <c r="K1923" i="4"/>
  <c r="K1924" i="4"/>
  <c r="K1925" i="4"/>
  <c r="K1926" i="4"/>
  <c r="K1927" i="4"/>
  <c r="K1928" i="4"/>
  <c r="K1929" i="4"/>
  <c r="K1930" i="4"/>
  <c r="K1931" i="4"/>
  <c r="K1932" i="4"/>
  <c r="K1933" i="4"/>
  <c r="K1934" i="4"/>
  <c r="K1935" i="4"/>
  <c r="K1936" i="4"/>
  <c r="K1937" i="4"/>
  <c r="K1938" i="4"/>
  <c r="K1939" i="4"/>
  <c r="K1940" i="4"/>
  <c r="K1941" i="4"/>
  <c r="K1942" i="4"/>
  <c r="K1943" i="4"/>
  <c r="K1944" i="4"/>
  <c r="K1945" i="4"/>
  <c r="K1946" i="4"/>
  <c r="K1947" i="4"/>
  <c r="K1948" i="4"/>
  <c r="K1949" i="4"/>
  <c r="K1950" i="4"/>
  <c r="K1951" i="4"/>
  <c r="K1952" i="4"/>
  <c r="K1953" i="4"/>
  <c r="K1954" i="4"/>
  <c r="K1955" i="4"/>
  <c r="K1956" i="4"/>
  <c r="K1957" i="4"/>
  <c r="K1958" i="4"/>
  <c r="K1959" i="4"/>
  <c r="K1960" i="4"/>
  <c r="K1961" i="4"/>
  <c r="K1962" i="4"/>
  <c r="K1963" i="4"/>
  <c r="K1964" i="4"/>
  <c r="K1965" i="4"/>
  <c r="K1966" i="4"/>
  <c r="K1967" i="4"/>
  <c r="K1968" i="4"/>
  <c r="K1969" i="4"/>
  <c r="K1970" i="4"/>
  <c r="K1971" i="4"/>
  <c r="K1972" i="4"/>
  <c r="K1973" i="4"/>
  <c r="K1974" i="4"/>
  <c r="K1975" i="4"/>
  <c r="K1976" i="4"/>
  <c r="K1977" i="4"/>
  <c r="K1978" i="4"/>
  <c r="K1979" i="4"/>
  <c r="K1980" i="4"/>
  <c r="K1981" i="4"/>
  <c r="K1982" i="4"/>
  <c r="K1983" i="4"/>
  <c r="K1984" i="4"/>
  <c r="K1985" i="4"/>
  <c r="K1986" i="4"/>
  <c r="K1987" i="4"/>
  <c r="K1988" i="4"/>
  <c r="K1989" i="4"/>
  <c r="K1990" i="4"/>
  <c r="K1991" i="4"/>
  <c r="K1992" i="4"/>
  <c r="K1993" i="4"/>
  <c r="K1994" i="4"/>
  <c r="K1995" i="4"/>
  <c r="K1996" i="4"/>
  <c r="K1997" i="4"/>
  <c r="K1998" i="4"/>
  <c r="K1999" i="4"/>
  <c r="K2000" i="4"/>
  <c r="K2001" i="4"/>
  <c r="K2002" i="4"/>
  <c r="K2003" i="4"/>
  <c r="K2004" i="4"/>
  <c r="K2005" i="4"/>
  <c r="K2006" i="4"/>
  <c r="K2007" i="4"/>
  <c r="K2008" i="4"/>
  <c r="K2009" i="4"/>
  <c r="K2010" i="4"/>
  <c r="K2011" i="4"/>
  <c r="K2012" i="4"/>
  <c r="K2013" i="4"/>
  <c r="K2014" i="4"/>
  <c r="K2015" i="4"/>
  <c r="K2016" i="4"/>
  <c r="K2017" i="4"/>
  <c r="K2018" i="4"/>
  <c r="K2019" i="4"/>
  <c r="K2020" i="4"/>
  <c r="K2021" i="4"/>
  <c r="K2022" i="4"/>
  <c r="K2023" i="4"/>
  <c r="K2024" i="4"/>
  <c r="K2025" i="4"/>
  <c r="K2026" i="4"/>
  <c r="K2027" i="4"/>
  <c r="K2028" i="4"/>
  <c r="K2029" i="4"/>
  <c r="K2030" i="4"/>
  <c r="K2031" i="4"/>
  <c r="K2032" i="4"/>
  <c r="K2033" i="4"/>
  <c r="K2034" i="4"/>
  <c r="K2035" i="4"/>
  <c r="K2036" i="4"/>
  <c r="K2037" i="4"/>
  <c r="K2038" i="4"/>
  <c r="K2039" i="4"/>
  <c r="K2040" i="4"/>
  <c r="K2041" i="4"/>
  <c r="K2042" i="4"/>
  <c r="K2043" i="4"/>
  <c r="K2044" i="4"/>
  <c r="K2045" i="4"/>
  <c r="K2046" i="4"/>
  <c r="K2047" i="4"/>
  <c r="K2048" i="4"/>
  <c r="K2049" i="4"/>
  <c r="K2050" i="4"/>
  <c r="K2051" i="4"/>
  <c r="K2052" i="4"/>
  <c r="K2053" i="4"/>
  <c r="K2054" i="4"/>
  <c r="K2055" i="4"/>
  <c r="K2056" i="4"/>
  <c r="K2057" i="4"/>
  <c r="K2058" i="4"/>
  <c r="K2059" i="4"/>
  <c r="K2060" i="4"/>
  <c r="K2061" i="4"/>
  <c r="K2062" i="4"/>
  <c r="K2063" i="4"/>
  <c r="K2064" i="4"/>
  <c r="K2065" i="4"/>
  <c r="K2066" i="4"/>
  <c r="K2067" i="4"/>
  <c r="K2068" i="4"/>
  <c r="K2069" i="4"/>
  <c r="K2070" i="4"/>
  <c r="K2071" i="4"/>
  <c r="K2072" i="4"/>
  <c r="K2073" i="4"/>
  <c r="K2074" i="4"/>
  <c r="K2075" i="4"/>
  <c r="K2076" i="4"/>
  <c r="K2077" i="4"/>
  <c r="K2078" i="4"/>
  <c r="K2079" i="4"/>
  <c r="K2080" i="4"/>
  <c r="K2081" i="4"/>
  <c r="K2082" i="4"/>
  <c r="K2083" i="4"/>
  <c r="K2084" i="4"/>
  <c r="K2085" i="4"/>
  <c r="K2086" i="4"/>
  <c r="K2087" i="4"/>
  <c r="K2088" i="4"/>
  <c r="K2089" i="4"/>
  <c r="K2090" i="4"/>
  <c r="K2091" i="4"/>
  <c r="K2092" i="4"/>
  <c r="K2093" i="4"/>
  <c r="K2094" i="4"/>
  <c r="K2095" i="4"/>
  <c r="K2096" i="4"/>
  <c r="K2097" i="4"/>
  <c r="K2098" i="4"/>
  <c r="K2099" i="4"/>
  <c r="K2100" i="4"/>
  <c r="K2101" i="4"/>
  <c r="K2102" i="4"/>
  <c r="K2103" i="4"/>
  <c r="K2104" i="4"/>
  <c r="K2105" i="4"/>
  <c r="K2106" i="4"/>
  <c r="K2107" i="4"/>
  <c r="K2108" i="4"/>
  <c r="K2109" i="4"/>
  <c r="K2110" i="4"/>
  <c r="K2111" i="4"/>
  <c r="K2112" i="4"/>
  <c r="K2113" i="4"/>
  <c r="K2114" i="4"/>
  <c r="K2115" i="4"/>
  <c r="K2116" i="4"/>
  <c r="K2117" i="4"/>
  <c r="K2118" i="4"/>
  <c r="K2119" i="4"/>
  <c r="K2120" i="4"/>
  <c r="K2121" i="4"/>
  <c r="K2122" i="4"/>
  <c r="K2123" i="4"/>
  <c r="K2124" i="4"/>
  <c r="K2125" i="4"/>
  <c r="K2126" i="4"/>
  <c r="K2127" i="4"/>
  <c r="K2128" i="4"/>
  <c r="K2129" i="4"/>
  <c r="K2130" i="4"/>
  <c r="K2131" i="4"/>
  <c r="K2132" i="4"/>
  <c r="K2133" i="4"/>
  <c r="K2134" i="4"/>
  <c r="K2135" i="4"/>
  <c r="K2136" i="4"/>
  <c r="K2137" i="4"/>
  <c r="K2138" i="4"/>
  <c r="K2139" i="4"/>
  <c r="K2140" i="4"/>
  <c r="K2141" i="4"/>
  <c r="K2142" i="4"/>
  <c r="K2143" i="4"/>
  <c r="K2144" i="4"/>
  <c r="K2145" i="4"/>
  <c r="K2146" i="4"/>
  <c r="K2147" i="4"/>
  <c r="K2148" i="4"/>
  <c r="K2149" i="4"/>
  <c r="K2150" i="4"/>
  <c r="K2151" i="4"/>
  <c r="K2152" i="4"/>
  <c r="K2153" i="4"/>
  <c r="K2154" i="4"/>
  <c r="K2155" i="4"/>
  <c r="K2156" i="4"/>
  <c r="K2157" i="4"/>
  <c r="K2158" i="4"/>
  <c r="K2159" i="4"/>
  <c r="K2160" i="4"/>
  <c r="K2161" i="4"/>
  <c r="K2162" i="4"/>
  <c r="K2163" i="4"/>
  <c r="K2164" i="4"/>
  <c r="K2165" i="4"/>
  <c r="K2166" i="4"/>
  <c r="K2167" i="4"/>
  <c r="K2168" i="4"/>
  <c r="K2169" i="4"/>
  <c r="K2170" i="4"/>
  <c r="K2171" i="4"/>
  <c r="K2172" i="4"/>
  <c r="K2173" i="4"/>
  <c r="K2174" i="4"/>
  <c r="K2175" i="4"/>
  <c r="K2176" i="4"/>
  <c r="K2177" i="4"/>
  <c r="K2178" i="4"/>
  <c r="K2179" i="4"/>
  <c r="K2180" i="4"/>
  <c r="K2181" i="4"/>
  <c r="K2182" i="4"/>
  <c r="K2183" i="4"/>
  <c r="K2184" i="4"/>
  <c r="K2185" i="4"/>
  <c r="K2186" i="4"/>
  <c r="K2187" i="4"/>
  <c r="K2188" i="4"/>
  <c r="K2189" i="4"/>
  <c r="K2190" i="4"/>
  <c r="K2191" i="4"/>
  <c r="K2192" i="4"/>
  <c r="K2193" i="4"/>
  <c r="K2194" i="4"/>
  <c r="K2195" i="4"/>
  <c r="K2196" i="4"/>
  <c r="K2197" i="4"/>
  <c r="K2198" i="4"/>
  <c r="K2199" i="4"/>
  <c r="K2200" i="4"/>
  <c r="K2201" i="4"/>
  <c r="K2202" i="4"/>
  <c r="K2203" i="4"/>
  <c r="K2204" i="4"/>
  <c r="K2205" i="4"/>
  <c r="K2206" i="4"/>
  <c r="K2207" i="4"/>
  <c r="K2208" i="4"/>
  <c r="K2209" i="4"/>
  <c r="K2210" i="4"/>
  <c r="K2211" i="4"/>
  <c r="K2212" i="4"/>
  <c r="K2213" i="4"/>
  <c r="K2214" i="4"/>
  <c r="K2215" i="4"/>
  <c r="K2216" i="4"/>
  <c r="K2217" i="4"/>
  <c r="K2218" i="4"/>
  <c r="K2219" i="4"/>
  <c r="K2220" i="4"/>
  <c r="K2221" i="4"/>
  <c r="K2222" i="4"/>
  <c r="K2223" i="4"/>
  <c r="K2224" i="4"/>
  <c r="K2225" i="4"/>
  <c r="K2226" i="4"/>
  <c r="K2227" i="4"/>
  <c r="K2228" i="4"/>
  <c r="K2229" i="4"/>
  <c r="K2230" i="4"/>
  <c r="K2231" i="4"/>
  <c r="K2232" i="4"/>
  <c r="K2233" i="4"/>
  <c r="K2234" i="4"/>
  <c r="K2235" i="4"/>
  <c r="K2236" i="4"/>
  <c r="K2237" i="4"/>
  <c r="K2238" i="4"/>
  <c r="K2239" i="4"/>
  <c r="K2240" i="4"/>
  <c r="K2241" i="4"/>
  <c r="K2242" i="4"/>
  <c r="K2243" i="4"/>
  <c r="K2244" i="4"/>
  <c r="K2245" i="4"/>
  <c r="K2246" i="4"/>
  <c r="K2247" i="4"/>
  <c r="K2248" i="4"/>
  <c r="K2249" i="4"/>
  <c r="K2250" i="4"/>
  <c r="K2251" i="4"/>
  <c r="K2252" i="4"/>
  <c r="K2253" i="4"/>
  <c r="K2254" i="4"/>
  <c r="K2255" i="4"/>
  <c r="K2256" i="4"/>
  <c r="K2257" i="4"/>
  <c r="K2258" i="4"/>
  <c r="K2259" i="4"/>
  <c r="K2260" i="4"/>
  <c r="K2261" i="4"/>
  <c r="K2262" i="4"/>
  <c r="K2263" i="4"/>
  <c r="K2264" i="4"/>
  <c r="K2265" i="4"/>
  <c r="K2266" i="4"/>
  <c r="K2267" i="4"/>
  <c r="K2268" i="4"/>
  <c r="K2269" i="4"/>
  <c r="K2270" i="4"/>
  <c r="K2271" i="4"/>
  <c r="K2272" i="4"/>
  <c r="K2273" i="4"/>
  <c r="K2274" i="4"/>
  <c r="K2275" i="4"/>
  <c r="K2276" i="4"/>
  <c r="K2277" i="4"/>
  <c r="K2278" i="4"/>
  <c r="K2279" i="4"/>
  <c r="K2280" i="4"/>
  <c r="K2281" i="4"/>
  <c r="K2282" i="4"/>
  <c r="K2283" i="4"/>
  <c r="K2284" i="4"/>
  <c r="K2285" i="4"/>
  <c r="K2286" i="4"/>
  <c r="K2287" i="4"/>
  <c r="K2288" i="4"/>
  <c r="K2289" i="4"/>
  <c r="K2290" i="4"/>
  <c r="K2291" i="4"/>
  <c r="K2292" i="4"/>
  <c r="K2293" i="4"/>
  <c r="K2294" i="4"/>
  <c r="K2295" i="4"/>
  <c r="K2296" i="4"/>
  <c r="K2297" i="4"/>
  <c r="K2298" i="4"/>
  <c r="K2299" i="4"/>
  <c r="K2300" i="4"/>
  <c r="K2301" i="4"/>
  <c r="K2302" i="4"/>
  <c r="K2303" i="4"/>
  <c r="K2304" i="4"/>
  <c r="K2305" i="4"/>
  <c r="K2306" i="4"/>
  <c r="K2307" i="4"/>
  <c r="K2308" i="4"/>
  <c r="K2309" i="4"/>
  <c r="K2310" i="4"/>
  <c r="K2311" i="4"/>
  <c r="K2312" i="4"/>
  <c r="K2313" i="4"/>
  <c r="K2314" i="4"/>
  <c r="K2315" i="4"/>
  <c r="K2316" i="4"/>
  <c r="K2317" i="4"/>
  <c r="K2318" i="4"/>
  <c r="K2319" i="4"/>
  <c r="K2320" i="4"/>
  <c r="K2321" i="4"/>
  <c r="K2322" i="4"/>
  <c r="K2323" i="4"/>
  <c r="K2324" i="4"/>
  <c r="K2325" i="4"/>
  <c r="K2326" i="4"/>
  <c r="K2327" i="4"/>
  <c r="K2328" i="4"/>
  <c r="K2329" i="4"/>
  <c r="K2330" i="4"/>
  <c r="K2331" i="4"/>
  <c r="K2332" i="4"/>
  <c r="K2333" i="4"/>
  <c r="K2334" i="4"/>
  <c r="K2335" i="4"/>
  <c r="K2336" i="4"/>
  <c r="K2337" i="4"/>
  <c r="K2338" i="4"/>
  <c r="K2339" i="4"/>
  <c r="K2340" i="4"/>
  <c r="K2341" i="4"/>
  <c r="K2342" i="4"/>
  <c r="K2343" i="4"/>
  <c r="K2344" i="4"/>
  <c r="K2345" i="4"/>
  <c r="K2346" i="4"/>
  <c r="K2347" i="4"/>
  <c r="K2348" i="4"/>
  <c r="K2349" i="4"/>
  <c r="K2350" i="4"/>
  <c r="K2351" i="4"/>
  <c r="K2352" i="4"/>
  <c r="K2353" i="4"/>
  <c r="K2354" i="4"/>
  <c r="K2355" i="4"/>
  <c r="K2356" i="4"/>
  <c r="K2357" i="4"/>
  <c r="K2358" i="4"/>
  <c r="K2359" i="4"/>
  <c r="K2360" i="4"/>
  <c r="K2361" i="4"/>
  <c r="K2362" i="4"/>
  <c r="K2363" i="4"/>
  <c r="K2364" i="4"/>
  <c r="K2365" i="4"/>
  <c r="K2366" i="4"/>
  <c r="K2367" i="4"/>
  <c r="K2368" i="4"/>
  <c r="K2369" i="4"/>
  <c r="K2370" i="4"/>
  <c r="K2371" i="4"/>
  <c r="K2372" i="4"/>
  <c r="K2373" i="4"/>
  <c r="K2374" i="4"/>
  <c r="K2375" i="4"/>
  <c r="K2376" i="4"/>
  <c r="K2377" i="4"/>
  <c r="K2378" i="4"/>
  <c r="K2379" i="4"/>
  <c r="K2380" i="4"/>
  <c r="K2381" i="4"/>
  <c r="K2382" i="4"/>
  <c r="K2383" i="4"/>
  <c r="K2384" i="4"/>
  <c r="K2385" i="4"/>
  <c r="K2386" i="4"/>
  <c r="K2387" i="4"/>
  <c r="K2388" i="4"/>
  <c r="K2389" i="4"/>
  <c r="K2390" i="4"/>
  <c r="K2391" i="4"/>
  <c r="K2392" i="4"/>
  <c r="K2393" i="4"/>
  <c r="K2394" i="4"/>
  <c r="K2395" i="4"/>
  <c r="K2396" i="4"/>
  <c r="K2397" i="4"/>
  <c r="K2398" i="4"/>
  <c r="K2399" i="4"/>
  <c r="K2400" i="4"/>
  <c r="K2401" i="4"/>
  <c r="K2402" i="4"/>
  <c r="K2403" i="4"/>
  <c r="K2404" i="4"/>
  <c r="K2405" i="4"/>
  <c r="K2406" i="4"/>
  <c r="K2407" i="4"/>
  <c r="K2408" i="4"/>
  <c r="K2409" i="4"/>
  <c r="K2410" i="4"/>
  <c r="K2411" i="4"/>
  <c r="K2412" i="4"/>
  <c r="K2413" i="4"/>
  <c r="K2414" i="4"/>
  <c r="K2415" i="4"/>
  <c r="K2416" i="4"/>
  <c r="K2417" i="4"/>
  <c r="K2418" i="4"/>
  <c r="K2419" i="4"/>
  <c r="K2420" i="4"/>
  <c r="K2421" i="4"/>
  <c r="K2422" i="4"/>
  <c r="K2423" i="4"/>
  <c r="K2424" i="4"/>
  <c r="K2425" i="4"/>
  <c r="K2426" i="4"/>
  <c r="K2427" i="4"/>
  <c r="K2428" i="4"/>
  <c r="K2429" i="4"/>
  <c r="K2430" i="4"/>
  <c r="K2431" i="4"/>
  <c r="K2432" i="4"/>
  <c r="K2433" i="4"/>
  <c r="K2434" i="4"/>
  <c r="K2435" i="4"/>
  <c r="K2436" i="4"/>
  <c r="K2437" i="4"/>
  <c r="K2438" i="4"/>
  <c r="K2439" i="4"/>
  <c r="K2440" i="4"/>
  <c r="K2441" i="4"/>
  <c r="K2442" i="4"/>
  <c r="K2443" i="4"/>
  <c r="K2444" i="4"/>
  <c r="K2445" i="4"/>
  <c r="K2446" i="4"/>
  <c r="K2447" i="4"/>
  <c r="K2448" i="4"/>
  <c r="K2449" i="4"/>
  <c r="K2450" i="4"/>
  <c r="K2451" i="4"/>
  <c r="K2452" i="4"/>
  <c r="K2453" i="4"/>
  <c r="K2454" i="4"/>
  <c r="K2455" i="4"/>
  <c r="K2456" i="4"/>
  <c r="K2457" i="4"/>
  <c r="K2458" i="4"/>
  <c r="K2459" i="4"/>
  <c r="K2460" i="4"/>
  <c r="K2461" i="4"/>
  <c r="K2462" i="4"/>
  <c r="K2463" i="4"/>
  <c r="K2464" i="4"/>
  <c r="K2465" i="4"/>
  <c r="K2466" i="4"/>
  <c r="K2467" i="4"/>
  <c r="K2468" i="4"/>
  <c r="K2469" i="4"/>
  <c r="K2470" i="4"/>
  <c r="K2471" i="4"/>
  <c r="K2472" i="4"/>
  <c r="K2473" i="4"/>
  <c r="K2474" i="4"/>
  <c r="K2475" i="4"/>
  <c r="K2476" i="4"/>
  <c r="K2477" i="4"/>
  <c r="K2478" i="4"/>
  <c r="K2479" i="4"/>
  <c r="K2480" i="4"/>
  <c r="K2481" i="4"/>
  <c r="K2482" i="4"/>
  <c r="K2483" i="4"/>
  <c r="K2484" i="4"/>
  <c r="K2485" i="4"/>
  <c r="K2486" i="4"/>
  <c r="K2487" i="4"/>
  <c r="K2488" i="4"/>
  <c r="K2489" i="4"/>
  <c r="K2490" i="4"/>
  <c r="K2491" i="4"/>
  <c r="K2492" i="4"/>
  <c r="K2493" i="4"/>
  <c r="K2494" i="4"/>
  <c r="K2495" i="4"/>
  <c r="K2496" i="4"/>
  <c r="K2497" i="4"/>
  <c r="K2498" i="4"/>
  <c r="K2499" i="4"/>
  <c r="K2500" i="4"/>
  <c r="K2501" i="4"/>
  <c r="K2502" i="4"/>
  <c r="K2503" i="4"/>
  <c r="K2504" i="4"/>
  <c r="K2505" i="4"/>
  <c r="K2506" i="4"/>
  <c r="K2507" i="4"/>
  <c r="K2508" i="4"/>
  <c r="K2509" i="4"/>
  <c r="K2510" i="4"/>
  <c r="K2511" i="4"/>
  <c r="K2512" i="4"/>
  <c r="K2513" i="4"/>
  <c r="K2514" i="4"/>
  <c r="K2515" i="4"/>
  <c r="K2516" i="4"/>
  <c r="K2517" i="4"/>
  <c r="K2518" i="4"/>
  <c r="K2519" i="4"/>
  <c r="K2520" i="4"/>
  <c r="K2521" i="4"/>
  <c r="K2522" i="4"/>
  <c r="K2523" i="4"/>
  <c r="K2524" i="4"/>
  <c r="K2525" i="4"/>
  <c r="K2526" i="4"/>
  <c r="K2527" i="4"/>
  <c r="K2528" i="4"/>
  <c r="K2529" i="4"/>
  <c r="K2530" i="4"/>
  <c r="K2531" i="4"/>
  <c r="K2532" i="4"/>
  <c r="K2533" i="4"/>
  <c r="K2534" i="4"/>
  <c r="K2535" i="4"/>
  <c r="K2536" i="4"/>
  <c r="K2537" i="4"/>
  <c r="K2538" i="4"/>
  <c r="K2539" i="4"/>
  <c r="K2540" i="4"/>
  <c r="K2541" i="4"/>
  <c r="K2542" i="4"/>
  <c r="K2543" i="4"/>
  <c r="K2544" i="4"/>
  <c r="K2545" i="4"/>
  <c r="K2546" i="4"/>
  <c r="K2547" i="4"/>
  <c r="K2548" i="4"/>
  <c r="K2549" i="4"/>
  <c r="K2550" i="4"/>
  <c r="K2551" i="4"/>
  <c r="K2552" i="4"/>
  <c r="K2553" i="4"/>
  <c r="K2554" i="4"/>
  <c r="K2555" i="4"/>
  <c r="K2556" i="4"/>
  <c r="K2557" i="4"/>
  <c r="K2558" i="4"/>
  <c r="K2559" i="4"/>
  <c r="K2560" i="4"/>
  <c r="K2561" i="4"/>
  <c r="K2562" i="4"/>
  <c r="K2563" i="4"/>
  <c r="K2564" i="4"/>
  <c r="K2565" i="4"/>
  <c r="K2566" i="4"/>
  <c r="K2567" i="4"/>
  <c r="K2568" i="4"/>
  <c r="K2569" i="4"/>
  <c r="K2570" i="4"/>
  <c r="K2571" i="4"/>
  <c r="K2572" i="4"/>
  <c r="K2573" i="4"/>
  <c r="K2574" i="4"/>
  <c r="K2575" i="4"/>
  <c r="K2576" i="4"/>
  <c r="K2577" i="4"/>
  <c r="K2578" i="4"/>
  <c r="K2579" i="4"/>
  <c r="K2580" i="4"/>
  <c r="K2581" i="4"/>
  <c r="K2582" i="4"/>
  <c r="K2583" i="4"/>
  <c r="K2584" i="4"/>
  <c r="K2585" i="4"/>
  <c r="K2586" i="4"/>
  <c r="K2587" i="4"/>
  <c r="K2588" i="4"/>
  <c r="K2589" i="4"/>
  <c r="K2590" i="4"/>
  <c r="K2591" i="4"/>
  <c r="K2592" i="4"/>
  <c r="K2593" i="4"/>
  <c r="K2594" i="4"/>
  <c r="K2595" i="4"/>
  <c r="K2596" i="4"/>
  <c r="K2597" i="4"/>
  <c r="K2598" i="4"/>
  <c r="K2599" i="4"/>
  <c r="K2600" i="4"/>
  <c r="K2601" i="4"/>
  <c r="K2602" i="4"/>
  <c r="K2603" i="4"/>
  <c r="K2604" i="4"/>
  <c r="K2605" i="4"/>
  <c r="K2606" i="4"/>
  <c r="K2607" i="4"/>
  <c r="K2608" i="4"/>
  <c r="K2609" i="4"/>
  <c r="K2610" i="4"/>
  <c r="K2611" i="4"/>
  <c r="K2612" i="4"/>
  <c r="K2613" i="4"/>
  <c r="K2614" i="4"/>
  <c r="K2615" i="4"/>
  <c r="K2616" i="4"/>
  <c r="K2617" i="4"/>
  <c r="K2618" i="4"/>
  <c r="K2619" i="4"/>
  <c r="K2620" i="4"/>
  <c r="K2621" i="4"/>
  <c r="K2622" i="4"/>
  <c r="K2623" i="4"/>
  <c r="K2624" i="4"/>
  <c r="K2625" i="4"/>
  <c r="K2626" i="4"/>
  <c r="K2627" i="4"/>
  <c r="K2628" i="4"/>
  <c r="K2629" i="4"/>
  <c r="K2630" i="4"/>
  <c r="K2631" i="4"/>
  <c r="K2632" i="4"/>
  <c r="K2633" i="4"/>
  <c r="K2634" i="4"/>
  <c r="K2635" i="4"/>
  <c r="K2636" i="4"/>
  <c r="K2637" i="4"/>
  <c r="K2638" i="4"/>
  <c r="K2639" i="4"/>
  <c r="K2640" i="4"/>
  <c r="K2641" i="4"/>
  <c r="K2642" i="4"/>
  <c r="K2643" i="4"/>
  <c r="K2644" i="4"/>
  <c r="K2645" i="4"/>
  <c r="K2646" i="4"/>
  <c r="K2647" i="4"/>
  <c r="K2648" i="4"/>
  <c r="K2649" i="4"/>
  <c r="K2650" i="4"/>
  <c r="K2651" i="4"/>
  <c r="K2652" i="4"/>
  <c r="K2653" i="4"/>
  <c r="K2654" i="4"/>
  <c r="K2655" i="4"/>
  <c r="K2656" i="4"/>
  <c r="K2657" i="4"/>
  <c r="K2658" i="4"/>
  <c r="K2659" i="4"/>
  <c r="K2660" i="4"/>
  <c r="K2661" i="4"/>
  <c r="K2662" i="4"/>
  <c r="K2663" i="4"/>
  <c r="K2664" i="4"/>
  <c r="K2665" i="4"/>
  <c r="K2666" i="4"/>
  <c r="K2667" i="4"/>
  <c r="K2668" i="4"/>
  <c r="K2669" i="4"/>
  <c r="K2670" i="4"/>
  <c r="K2671" i="4"/>
  <c r="K2672" i="4"/>
  <c r="K2673" i="4"/>
  <c r="K2674" i="4"/>
  <c r="K2675" i="4"/>
  <c r="K2676" i="4"/>
  <c r="K2677" i="4"/>
  <c r="K2678" i="4"/>
  <c r="K2679" i="4"/>
  <c r="K2680" i="4"/>
  <c r="K2681" i="4"/>
  <c r="K2682" i="4"/>
  <c r="K2683" i="4"/>
  <c r="K2684" i="4"/>
  <c r="K2685" i="4"/>
  <c r="K2686" i="4"/>
  <c r="K2687" i="4"/>
  <c r="K2688" i="4"/>
  <c r="K2689" i="4"/>
  <c r="K2690" i="4"/>
  <c r="K2691" i="4"/>
  <c r="K2692" i="4"/>
  <c r="K2693" i="4"/>
  <c r="K2694" i="4"/>
  <c r="K2695" i="4"/>
  <c r="K2696" i="4"/>
  <c r="K2697" i="4"/>
  <c r="K2698" i="4"/>
  <c r="K2699" i="4"/>
  <c r="K2700" i="4"/>
  <c r="K2701" i="4"/>
  <c r="K2702" i="4"/>
  <c r="K2703" i="4"/>
  <c r="K2704" i="4"/>
  <c r="K2705" i="4"/>
  <c r="K2706" i="4"/>
  <c r="K2707" i="4"/>
  <c r="K2708" i="4"/>
  <c r="K2709" i="4"/>
  <c r="K2710" i="4"/>
  <c r="K2711" i="4"/>
  <c r="K2712" i="4"/>
  <c r="K2713" i="4"/>
  <c r="K2714" i="4"/>
  <c r="K2715" i="4"/>
  <c r="K2716" i="4"/>
  <c r="K2717" i="4"/>
  <c r="K2718" i="4"/>
  <c r="K2719" i="4"/>
  <c r="K2720" i="4"/>
  <c r="K2721" i="4"/>
  <c r="K2722" i="4"/>
  <c r="K2723" i="4"/>
  <c r="K2724" i="4"/>
  <c r="K2725" i="4"/>
  <c r="K2726" i="4"/>
  <c r="K2727" i="4"/>
  <c r="K2728" i="4"/>
  <c r="K2729" i="4"/>
  <c r="K2730" i="4"/>
  <c r="K2731" i="4"/>
  <c r="K2732" i="4"/>
  <c r="K2733" i="4"/>
  <c r="K2734" i="4"/>
  <c r="K2735" i="4"/>
  <c r="K2736" i="4"/>
  <c r="K2737" i="4"/>
  <c r="K2738" i="4"/>
  <c r="K2739" i="4"/>
  <c r="K2740" i="4"/>
  <c r="K2741" i="4"/>
  <c r="K2742" i="4"/>
  <c r="K2743" i="4"/>
  <c r="K2744" i="4"/>
  <c r="K2745" i="4"/>
  <c r="K2746" i="4"/>
  <c r="K2747" i="4"/>
  <c r="K2748" i="4"/>
  <c r="K2749" i="4"/>
  <c r="K2750" i="4"/>
  <c r="K2751" i="4"/>
  <c r="K2752" i="4"/>
  <c r="K2753" i="4"/>
  <c r="K2754" i="4"/>
  <c r="K2755" i="4"/>
  <c r="K2756" i="4"/>
  <c r="K2757" i="4"/>
  <c r="K2758" i="4"/>
  <c r="K2759" i="4"/>
  <c r="K2760" i="4"/>
  <c r="K2761" i="4"/>
  <c r="K2762" i="4"/>
  <c r="K2763" i="4"/>
  <c r="K2764" i="4"/>
  <c r="K2765" i="4"/>
  <c r="K2766" i="4"/>
  <c r="K2767" i="4"/>
  <c r="K2768" i="4"/>
  <c r="K2769" i="4"/>
  <c r="K2770" i="4"/>
  <c r="K2771" i="4"/>
  <c r="K2772" i="4"/>
  <c r="K2773" i="4"/>
  <c r="K2774" i="4"/>
  <c r="K2775" i="4"/>
  <c r="K2776" i="4"/>
  <c r="K2777" i="4"/>
  <c r="K2778" i="4"/>
  <c r="K2779" i="4"/>
  <c r="K2780" i="4"/>
  <c r="K2781" i="4"/>
  <c r="K2782" i="4"/>
  <c r="K2783" i="4"/>
  <c r="K2784" i="4"/>
  <c r="K2785" i="4"/>
  <c r="K2786" i="4"/>
  <c r="K2787" i="4"/>
  <c r="K2788" i="4"/>
  <c r="K2789" i="4"/>
  <c r="K2790" i="4"/>
  <c r="K2791" i="4"/>
  <c r="K2792" i="4"/>
  <c r="K2793" i="4"/>
  <c r="K2794" i="4"/>
  <c r="K2795" i="4"/>
  <c r="K2796" i="4"/>
  <c r="K2797" i="4"/>
  <c r="K2798" i="4"/>
  <c r="K2799" i="4"/>
  <c r="K2800" i="4"/>
  <c r="K2801" i="4"/>
  <c r="K2802" i="4"/>
  <c r="K2803" i="4"/>
  <c r="K2804" i="4"/>
  <c r="K2805" i="4"/>
  <c r="K2806" i="4"/>
  <c r="K2807" i="4"/>
  <c r="K2808" i="4"/>
  <c r="K2809" i="4"/>
  <c r="K2810" i="4"/>
  <c r="K2811" i="4"/>
  <c r="K2812" i="4"/>
  <c r="K2813" i="4"/>
  <c r="K2814" i="4"/>
  <c r="K2815" i="4"/>
  <c r="K2816" i="4"/>
  <c r="K2817" i="4"/>
  <c r="K2818" i="4"/>
  <c r="K2819" i="4"/>
  <c r="K2820" i="4"/>
  <c r="K2821" i="4"/>
  <c r="K2822" i="4"/>
  <c r="K2823" i="4"/>
  <c r="K2824" i="4"/>
  <c r="K2825" i="4"/>
  <c r="K2826" i="4"/>
  <c r="K2827" i="4"/>
  <c r="K2828" i="4"/>
  <c r="K2829" i="4"/>
  <c r="K2830" i="4"/>
  <c r="K2831" i="4"/>
  <c r="K2832" i="4"/>
  <c r="K2833" i="4"/>
  <c r="K2834" i="4"/>
  <c r="K2835" i="4"/>
  <c r="K2836" i="4"/>
  <c r="K2837" i="4"/>
  <c r="K2838" i="4"/>
  <c r="K2839" i="4"/>
  <c r="K2840" i="4"/>
  <c r="K2841" i="4"/>
  <c r="K2842" i="4"/>
  <c r="K2843" i="4"/>
  <c r="K2844" i="4"/>
  <c r="K2845" i="4"/>
  <c r="K2846" i="4"/>
  <c r="K2847" i="4"/>
  <c r="K2848" i="4"/>
  <c r="K2849" i="4"/>
  <c r="K2850" i="4"/>
  <c r="K2851" i="4"/>
  <c r="K2852" i="4"/>
  <c r="K2853" i="4"/>
  <c r="K2854" i="4"/>
  <c r="K2855" i="4"/>
  <c r="K2856" i="4"/>
  <c r="K2857" i="4"/>
  <c r="K2858" i="4"/>
  <c r="K2859" i="4"/>
  <c r="K2860" i="4"/>
  <c r="K2861" i="4"/>
  <c r="K2862" i="4"/>
  <c r="K2863" i="4"/>
  <c r="K2864" i="4"/>
  <c r="K2865" i="4"/>
  <c r="K2866" i="4"/>
  <c r="K2867" i="4"/>
  <c r="K2868" i="4"/>
  <c r="K2869" i="4"/>
  <c r="K2870" i="4"/>
  <c r="K2871" i="4"/>
  <c r="K2872" i="4"/>
  <c r="K2873" i="4"/>
  <c r="K2874" i="4"/>
  <c r="K2875" i="4"/>
  <c r="K2876" i="4"/>
  <c r="K2877" i="4"/>
  <c r="K2878" i="4"/>
  <c r="K2879" i="4"/>
  <c r="K2880" i="4"/>
  <c r="K2881" i="4"/>
  <c r="K2882" i="4"/>
  <c r="K2883" i="4"/>
  <c r="K2884" i="4"/>
  <c r="K2885" i="4"/>
  <c r="K2886" i="4"/>
  <c r="K2887" i="4"/>
  <c r="K2888" i="4"/>
  <c r="K2889" i="4"/>
  <c r="K2890" i="4"/>
  <c r="K2891" i="4"/>
  <c r="K2892" i="4"/>
  <c r="K2893" i="4"/>
  <c r="K2894" i="4"/>
  <c r="K2895" i="4"/>
  <c r="K2896" i="4"/>
  <c r="K2897" i="4"/>
  <c r="K2898" i="4"/>
  <c r="K2899" i="4"/>
  <c r="K2900" i="4"/>
  <c r="K2901" i="4"/>
  <c r="K2902" i="4"/>
  <c r="K2903" i="4"/>
  <c r="K2904" i="4"/>
  <c r="K2905" i="4"/>
  <c r="K2906" i="4"/>
  <c r="K2907" i="4"/>
  <c r="K2908" i="4"/>
  <c r="K2909" i="4"/>
  <c r="K2910" i="4"/>
  <c r="K2911" i="4"/>
  <c r="K2912" i="4"/>
  <c r="K2913" i="4"/>
  <c r="K2914" i="4"/>
  <c r="K2915" i="4"/>
  <c r="K2916" i="4"/>
  <c r="K2917" i="4"/>
  <c r="K2918" i="4"/>
  <c r="K2919" i="4"/>
  <c r="K2920" i="4"/>
  <c r="K2921" i="4"/>
  <c r="K2922" i="4"/>
  <c r="K2923" i="4"/>
  <c r="K2924" i="4"/>
  <c r="K2925" i="4"/>
  <c r="K2926" i="4"/>
  <c r="K2927" i="4"/>
  <c r="K2928" i="4"/>
  <c r="K2929" i="4"/>
  <c r="K2930" i="4"/>
  <c r="K2931" i="4"/>
  <c r="K2932" i="4"/>
  <c r="K2933" i="4"/>
  <c r="K2934" i="4"/>
  <c r="K2935" i="4"/>
  <c r="K2936" i="4"/>
  <c r="K2937" i="4"/>
  <c r="K2938" i="4"/>
  <c r="K2939" i="4"/>
  <c r="K2940" i="4"/>
  <c r="K2941" i="4"/>
  <c r="K2942" i="4"/>
  <c r="K2943" i="4"/>
  <c r="K2944" i="4"/>
  <c r="K2945" i="4"/>
  <c r="K2946" i="4"/>
  <c r="K2947" i="4"/>
  <c r="K2948" i="4"/>
  <c r="K2949" i="4"/>
  <c r="K2950" i="4"/>
  <c r="K2951" i="4"/>
  <c r="K2952" i="4"/>
  <c r="K2953" i="4"/>
  <c r="K2954" i="4"/>
  <c r="K2955" i="4"/>
  <c r="K2956" i="4"/>
  <c r="K2957" i="4"/>
  <c r="K2958" i="4"/>
  <c r="K2959" i="4"/>
  <c r="K2960" i="4"/>
  <c r="K2961" i="4"/>
  <c r="K2962" i="4"/>
  <c r="K2963" i="4"/>
  <c r="K2964" i="4"/>
  <c r="K2965" i="4"/>
  <c r="K2966" i="4"/>
  <c r="K2967" i="4"/>
  <c r="K2968" i="4"/>
  <c r="K2969" i="4"/>
  <c r="K2970" i="4"/>
  <c r="K2971" i="4"/>
  <c r="K2972" i="4"/>
  <c r="K2973" i="4"/>
  <c r="K2974" i="4"/>
  <c r="K2975" i="4"/>
  <c r="K2976" i="4"/>
  <c r="K2977" i="4"/>
  <c r="K2978" i="4"/>
  <c r="K2979" i="4"/>
  <c r="K2980" i="4"/>
  <c r="K2981" i="4"/>
  <c r="K2982" i="4"/>
  <c r="K2983" i="4"/>
  <c r="K2984" i="4"/>
  <c r="K2985" i="4"/>
  <c r="K2986" i="4"/>
  <c r="K2987" i="4"/>
  <c r="K2988" i="4"/>
  <c r="K2989" i="4"/>
  <c r="K2990" i="4"/>
  <c r="K2991" i="4"/>
  <c r="K2992" i="4"/>
  <c r="K2993" i="4"/>
  <c r="K2994" i="4"/>
  <c r="K2995" i="4"/>
  <c r="K2996" i="4"/>
  <c r="K2997" i="4"/>
  <c r="K2998" i="4"/>
  <c r="K2999" i="4"/>
  <c r="K3000" i="4"/>
  <c r="K3001" i="4"/>
  <c r="K3002" i="4"/>
  <c r="K3003" i="4"/>
  <c r="K3004" i="4"/>
  <c r="K3005" i="4"/>
  <c r="K3006" i="4"/>
  <c r="K3007" i="4"/>
  <c r="K3008" i="4"/>
  <c r="K3009" i="4"/>
  <c r="K3010" i="4"/>
  <c r="K3011" i="4"/>
  <c r="K3012" i="4"/>
  <c r="K3013" i="4"/>
  <c r="K3014" i="4"/>
  <c r="K3015" i="4"/>
  <c r="K3016" i="4"/>
  <c r="K3017" i="4"/>
  <c r="K3018" i="4"/>
  <c r="K3019" i="4"/>
  <c r="K3020" i="4"/>
  <c r="K3021" i="4"/>
  <c r="K3022" i="4"/>
  <c r="K3023" i="4"/>
  <c r="K3024" i="4"/>
  <c r="K3025" i="4"/>
  <c r="K3026" i="4"/>
  <c r="K3027" i="4"/>
  <c r="K3028" i="4"/>
  <c r="K3029" i="4"/>
  <c r="K3030" i="4"/>
  <c r="K3031" i="4"/>
  <c r="K3032" i="4"/>
  <c r="K3033" i="4"/>
  <c r="K3034" i="4"/>
  <c r="K3035" i="4"/>
  <c r="K3036" i="4"/>
  <c r="K3037" i="4"/>
  <c r="K3038" i="4"/>
  <c r="K3039" i="4"/>
  <c r="K3040" i="4"/>
  <c r="K3041" i="4"/>
  <c r="K3042" i="4"/>
  <c r="K3043" i="4"/>
  <c r="K3044" i="4"/>
  <c r="K3045" i="4"/>
  <c r="K3046" i="4"/>
  <c r="K3047" i="4"/>
  <c r="K3048" i="4"/>
  <c r="K3049" i="4"/>
  <c r="K3050" i="4"/>
  <c r="K3051" i="4"/>
  <c r="K3052" i="4"/>
  <c r="K3053" i="4"/>
  <c r="K3054" i="4"/>
  <c r="K3055" i="4"/>
  <c r="K3056" i="4"/>
  <c r="K3057" i="4"/>
  <c r="K3058" i="4"/>
  <c r="K3059" i="4"/>
  <c r="K3060" i="4"/>
  <c r="K3061" i="4"/>
  <c r="K3062" i="4"/>
  <c r="K3063" i="4"/>
  <c r="K3064" i="4"/>
  <c r="K3065" i="4"/>
  <c r="K3066" i="4"/>
  <c r="K3067" i="4"/>
  <c r="K3068" i="4"/>
  <c r="K3069" i="4"/>
  <c r="K3070" i="4"/>
  <c r="K3071" i="4"/>
  <c r="K3072" i="4"/>
  <c r="K3073" i="4"/>
  <c r="K3074" i="4"/>
  <c r="K3075" i="4"/>
  <c r="K3076" i="4"/>
  <c r="K3077" i="4"/>
  <c r="K3078" i="4"/>
  <c r="K3079" i="4"/>
  <c r="K3080" i="4"/>
  <c r="K3081" i="4"/>
  <c r="K3082" i="4"/>
  <c r="K3083" i="4"/>
  <c r="K3084" i="4"/>
  <c r="K3085" i="4"/>
  <c r="K3086" i="4"/>
  <c r="K3087" i="4"/>
  <c r="K3088" i="4"/>
  <c r="K3089" i="4"/>
  <c r="K3090" i="4"/>
  <c r="K3091" i="4"/>
  <c r="K3092" i="4"/>
  <c r="K3093" i="4"/>
  <c r="K3094" i="4"/>
  <c r="K3095" i="4"/>
  <c r="K3096" i="4"/>
  <c r="K3097" i="4"/>
  <c r="K3098" i="4"/>
  <c r="K3099" i="4"/>
  <c r="K3100" i="4"/>
  <c r="K3101" i="4"/>
  <c r="K3102" i="4"/>
  <c r="K3103" i="4"/>
  <c r="K3104" i="4"/>
  <c r="K3105" i="4"/>
  <c r="K3106" i="4"/>
  <c r="K3107" i="4"/>
  <c r="K3108" i="4"/>
  <c r="K3109" i="4"/>
  <c r="K3110" i="4"/>
  <c r="K3111" i="4"/>
  <c r="K3112" i="4"/>
  <c r="K3113" i="4"/>
  <c r="K3114" i="4"/>
  <c r="K3115" i="4"/>
  <c r="K3116" i="4"/>
  <c r="K3117" i="4"/>
  <c r="K3118" i="4"/>
  <c r="K3119" i="4"/>
  <c r="K3120" i="4"/>
  <c r="K3121" i="4"/>
  <c r="K3122" i="4"/>
  <c r="K3123" i="4"/>
  <c r="K3124" i="4"/>
  <c r="K3125" i="4"/>
  <c r="K3126" i="4"/>
  <c r="K3127" i="4"/>
  <c r="K3128" i="4"/>
  <c r="K3129" i="4"/>
  <c r="K3130" i="4"/>
  <c r="K3131" i="4"/>
  <c r="K3132" i="4"/>
  <c r="K3133" i="4"/>
  <c r="K3134" i="4"/>
  <c r="K3135" i="4"/>
  <c r="K3136" i="4"/>
  <c r="K3137" i="4"/>
  <c r="K3138" i="4"/>
  <c r="K3139" i="4"/>
  <c r="K3140" i="4"/>
  <c r="K3141" i="4"/>
  <c r="K3142" i="4"/>
  <c r="K3143" i="4"/>
  <c r="K3144" i="4"/>
  <c r="K3145" i="4"/>
  <c r="K3146" i="4"/>
  <c r="K3147" i="4"/>
  <c r="K3148" i="4"/>
  <c r="K3149" i="4"/>
  <c r="K3150" i="4"/>
  <c r="K3151" i="4"/>
  <c r="K3152" i="4"/>
  <c r="K3153" i="4"/>
  <c r="K3154" i="4"/>
  <c r="K3155" i="4"/>
  <c r="K3156" i="4"/>
  <c r="K3157" i="4"/>
  <c r="K3158" i="4"/>
  <c r="K3159" i="4"/>
  <c r="K3160" i="4"/>
  <c r="K3161" i="4"/>
  <c r="K3162" i="4"/>
  <c r="K3163" i="4"/>
  <c r="K3164" i="4"/>
  <c r="K3165" i="4"/>
  <c r="K3166" i="4"/>
  <c r="K3167" i="4"/>
  <c r="K3168" i="4"/>
  <c r="K3169" i="4"/>
  <c r="K3170" i="4"/>
  <c r="K3171" i="4"/>
  <c r="K3172" i="4"/>
  <c r="K3173" i="4"/>
  <c r="K3174" i="4"/>
  <c r="K3175" i="4"/>
  <c r="K3176" i="4"/>
  <c r="K3177" i="4"/>
  <c r="K3178" i="4"/>
  <c r="K3179" i="4"/>
  <c r="K3180" i="4"/>
  <c r="K3181" i="4"/>
  <c r="K3182" i="4"/>
  <c r="K3183" i="4"/>
  <c r="K3184" i="4"/>
  <c r="K3185" i="4"/>
  <c r="K3186" i="4"/>
  <c r="K3187" i="4"/>
  <c r="K4" i="4" l="1"/>
  <c r="K3" i="4" l="1"/>
</calcChain>
</file>

<file path=xl/sharedStrings.xml><?xml version="1.0" encoding="utf-8"?>
<sst xmlns="http://schemas.openxmlformats.org/spreadsheetml/2006/main" count="24125" uniqueCount="1935">
  <si>
    <t>統計項目</t>
    <phoneticPr fontId="3" type="noConversion"/>
  </si>
  <si>
    <t>單位</t>
    <phoneticPr fontId="3" type="noConversion"/>
  </si>
  <si>
    <t>資料期間</t>
    <phoneticPr fontId="4" type="noConversion"/>
  </si>
  <si>
    <t>統計數據</t>
    <phoneticPr fontId="4" type="noConversion"/>
  </si>
  <si>
    <r>
      <rPr>
        <b/>
        <sz val="12"/>
        <rFont val="標楷體"/>
        <family val="4"/>
        <charset val="136"/>
      </rPr>
      <t>統計項目</t>
    </r>
    <phoneticPr fontId="3" type="noConversion"/>
  </si>
  <si>
    <r>
      <rPr>
        <b/>
        <sz val="12"/>
        <rFont val="標楷體"/>
        <family val="4"/>
        <charset val="136"/>
      </rPr>
      <t>單位</t>
    </r>
    <phoneticPr fontId="3" type="noConversion"/>
  </si>
  <si>
    <r>
      <rPr>
        <b/>
        <sz val="12"/>
        <rFont val="標楷體"/>
        <family val="4"/>
        <charset val="136"/>
      </rPr>
      <t>資料期間</t>
    </r>
    <phoneticPr fontId="4" type="noConversion"/>
  </si>
  <si>
    <r>
      <rPr>
        <b/>
        <sz val="12"/>
        <rFont val="標楷體"/>
        <family val="4"/>
        <charset val="136"/>
      </rPr>
      <t>統計數據</t>
    </r>
    <phoneticPr fontId="4" type="noConversion"/>
  </si>
  <si>
    <r>
      <rPr>
        <b/>
        <sz val="12"/>
        <rFont val="標楷體"/>
        <family val="4"/>
        <charset val="136"/>
      </rPr>
      <t>統計項目</t>
    </r>
    <phoneticPr fontId="3" type="noConversion"/>
  </si>
  <si>
    <t>遭受災害救助情形</t>
    <phoneticPr fontId="3" type="noConversion"/>
  </si>
  <si>
    <t>收容所</t>
    <phoneticPr fontId="3" type="noConversion"/>
  </si>
  <si>
    <t>所數</t>
    <phoneticPr fontId="3" type="noConversion"/>
  </si>
  <si>
    <t>臨時收容災民數</t>
    <phoneticPr fontId="3" type="noConversion"/>
  </si>
  <si>
    <t>受災人數</t>
    <phoneticPr fontId="3" type="noConversion"/>
  </si>
  <si>
    <t>死亡</t>
    <phoneticPr fontId="3" type="noConversion"/>
  </si>
  <si>
    <t>失踨</t>
    <phoneticPr fontId="3" type="noConversion"/>
  </si>
  <si>
    <t>重傷</t>
    <phoneticPr fontId="3" type="noConversion"/>
  </si>
  <si>
    <t>其他</t>
    <phoneticPr fontId="3" type="noConversion"/>
  </si>
  <si>
    <t>住屋毀損安遷救助</t>
    <phoneticPr fontId="3" type="noConversion"/>
  </si>
  <si>
    <t>戶</t>
    <phoneticPr fontId="3" type="noConversion"/>
  </si>
  <si>
    <t>人</t>
    <phoneticPr fontId="3" type="noConversion"/>
  </si>
  <si>
    <t>財物受損影響生計者</t>
    <phoneticPr fontId="3" type="noConversion"/>
  </si>
  <si>
    <t>救助金額</t>
    <phoneticPr fontId="3" type="noConversion"/>
  </si>
  <si>
    <t>104年</t>
    <phoneticPr fontId="3" type="noConversion"/>
  </si>
  <si>
    <t>所</t>
    <phoneticPr fontId="3" type="noConversion"/>
  </si>
  <si>
    <t>元</t>
    <phoneticPr fontId="3" type="noConversion"/>
  </si>
  <si>
    <t>戶數</t>
    <phoneticPr fontId="3" type="noConversion"/>
  </si>
  <si>
    <t>人數</t>
    <phoneticPr fontId="3" type="noConversion"/>
  </si>
  <si>
    <t>辦理急難救助概況</t>
    <phoneticPr fontId="3" type="noConversion"/>
  </si>
  <si>
    <t>救助人次</t>
    <phoneticPr fontId="3" type="noConversion"/>
  </si>
  <si>
    <t>合計</t>
    <phoneticPr fontId="3" type="noConversion"/>
  </si>
  <si>
    <t>男性</t>
    <phoneticPr fontId="3" type="noConversion"/>
  </si>
  <si>
    <t>女性</t>
    <phoneticPr fontId="3" type="noConversion"/>
  </si>
  <si>
    <t>其他遭遇重大變故者</t>
  </si>
  <si>
    <t>川資突然發生困難者</t>
  </si>
  <si>
    <t>無遺屬與遺產葬埋者</t>
  </si>
  <si>
    <t>死亡無力殮葬者</t>
    <phoneticPr fontId="3" type="noConversion"/>
  </si>
  <si>
    <t>其他遭遇重大變故者</t>
    <phoneticPr fontId="3" type="noConversion"/>
  </si>
  <si>
    <t>川資突然發生困難者</t>
    <phoneticPr fontId="3" type="noConversion"/>
  </si>
  <si>
    <t>無遺屬與遺產葬埋者</t>
    <phoneticPr fontId="3" type="noConversion"/>
  </si>
  <si>
    <t>總計</t>
    <phoneticPr fontId="3" type="noConversion"/>
  </si>
  <si>
    <t>救助金額</t>
    <phoneticPr fontId="3" type="noConversion"/>
  </si>
  <si>
    <t>榮民</t>
    <phoneticPr fontId="3" type="noConversion"/>
  </si>
  <si>
    <t>榮民</t>
    <phoneticPr fontId="3" type="noConversion"/>
  </si>
  <si>
    <t>遭受意外傷害或罹患重病</t>
    <phoneticPr fontId="3" type="noConversion"/>
  </si>
  <si>
    <t>負家庭主要生計責任且無法工作</t>
    <phoneticPr fontId="3" type="noConversion"/>
  </si>
  <si>
    <t>財產或存款未能及時運用</t>
    <phoneticPr fontId="3" type="noConversion"/>
  </si>
  <si>
    <t>104年</t>
    <phoneticPr fontId="3" type="noConversion"/>
  </si>
  <si>
    <t>人次</t>
    <phoneticPr fontId="3" type="noConversion"/>
  </si>
  <si>
    <t>元</t>
    <phoneticPr fontId="3" type="noConversion"/>
  </si>
  <si>
    <t>照顧低收入戶概況</t>
    <phoneticPr fontId="3" type="noConversion"/>
  </si>
  <si>
    <t>生活扶助</t>
    <phoneticPr fontId="3" type="noConversion"/>
  </si>
  <si>
    <t>第1款</t>
    <phoneticPr fontId="3" type="noConversion"/>
  </si>
  <si>
    <t>金額</t>
    <phoneticPr fontId="3" type="noConversion"/>
  </si>
  <si>
    <t>第2款</t>
    <phoneticPr fontId="3" type="noConversion"/>
  </si>
  <si>
    <t>第3款</t>
    <phoneticPr fontId="3" type="noConversion"/>
  </si>
  <si>
    <t>戶次</t>
    <phoneticPr fontId="3" type="noConversion"/>
  </si>
  <si>
    <t>第2、3款15歲以下兒童</t>
    <phoneticPr fontId="3" type="noConversion"/>
  </si>
  <si>
    <t>高中職以上就學生活補助</t>
    <phoneticPr fontId="3" type="noConversion"/>
  </si>
  <si>
    <t>產婦及嬰兒營養補助</t>
    <phoneticPr fontId="3" type="noConversion"/>
  </si>
  <si>
    <t>教育補助</t>
    <phoneticPr fontId="3" type="noConversion"/>
  </si>
  <si>
    <t>租金補助</t>
    <phoneticPr fontId="3" type="noConversion"/>
  </si>
  <si>
    <t>喪葬補助</t>
    <phoneticPr fontId="3" type="noConversion"/>
  </si>
  <si>
    <t>生育補助</t>
    <phoneticPr fontId="3" type="noConversion"/>
  </si>
  <si>
    <t>人數</t>
    <phoneticPr fontId="3" type="noConversion"/>
  </si>
  <si>
    <t>人</t>
    <phoneticPr fontId="3" type="noConversion"/>
  </si>
  <si>
    <t>低收入戶戶數</t>
    <phoneticPr fontId="3" type="noConversion"/>
  </si>
  <si>
    <t>合計</t>
    <phoneticPr fontId="3" type="noConversion"/>
  </si>
  <si>
    <t>中區</t>
    <phoneticPr fontId="3" type="noConversion"/>
  </si>
  <si>
    <t>東區</t>
    <phoneticPr fontId="3" type="noConversion"/>
  </si>
  <si>
    <t>南區</t>
    <phoneticPr fontId="3" type="noConversion"/>
  </si>
  <si>
    <t>西區</t>
    <phoneticPr fontId="3" type="noConversion"/>
  </si>
  <si>
    <t>北區</t>
    <phoneticPr fontId="3" type="noConversion"/>
  </si>
  <si>
    <t>西屯區</t>
    <phoneticPr fontId="3" type="noConversion"/>
  </si>
  <si>
    <t>南屯區</t>
    <phoneticPr fontId="3" type="noConversion"/>
  </si>
  <si>
    <t>北屯區</t>
    <phoneticPr fontId="3" type="noConversion"/>
  </si>
  <si>
    <t>豐原區</t>
    <phoneticPr fontId="3" type="noConversion"/>
  </si>
  <si>
    <t>東勢區</t>
    <phoneticPr fontId="3" type="noConversion"/>
  </si>
  <si>
    <t>大甲區</t>
    <phoneticPr fontId="3" type="noConversion"/>
  </si>
  <si>
    <t>清水區</t>
    <phoneticPr fontId="3" type="noConversion"/>
  </si>
  <si>
    <t>沙鹿區</t>
    <phoneticPr fontId="3" type="noConversion"/>
  </si>
  <si>
    <t>梧棲區</t>
    <phoneticPr fontId="3" type="noConversion"/>
  </si>
  <si>
    <t>后里區</t>
    <phoneticPr fontId="3" type="noConversion"/>
  </si>
  <si>
    <t>神岡區</t>
    <phoneticPr fontId="3" type="noConversion"/>
  </si>
  <si>
    <t>潭子區</t>
    <phoneticPr fontId="3" type="noConversion"/>
  </si>
  <si>
    <t>大雅區</t>
    <phoneticPr fontId="3" type="noConversion"/>
  </si>
  <si>
    <t>新社區</t>
    <phoneticPr fontId="3" type="noConversion"/>
  </si>
  <si>
    <t>石岡區</t>
    <phoneticPr fontId="3" type="noConversion"/>
  </si>
  <si>
    <t>外埔區</t>
    <phoneticPr fontId="3" type="noConversion"/>
  </si>
  <si>
    <t>大安區</t>
    <phoneticPr fontId="3" type="noConversion"/>
  </si>
  <si>
    <t>烏日區</t>
    <phoneticPr fontId="3" type="noConversion"/>
  </si>
  <si>
    <t>大肚區</t>
    <phoneticPr fontId="3" type="noConversion"/>
  </si>
  <si>
    <t>龍井區</t>
    <phoneticPr fontId="3" type="noConversion"/>
  </si>
  <si>
    <t>霧峰區</t>
    <phoneticPr fontId="3" type="noConversion"/>
  </si>
  <si>
    <t>太平區</t>
    <phoneticPr fontId="3" type="noConversion"/>
  </si>
  <si>
    <t>大里區</t>
    <phoneticPr fontId="3" type="noConversion"/>
  </si>
  <si>
    <t>和平區</t>
    <phoneticPr fontId="3" type="noConversion"/>
  </si>
  <si>
    <t>款別</t>
    <phoneticPr fontId="3" type="noConversion"/>
  </si>
  <si>
    <t>低收入戶人數</t>
    <phoneticPr fontId="3" type="noConversion"/>
  </si>
  <si>
    <t>總計</t>
    <phoneticPr fontId="3" type="noConversion"/>
  </si>
  <si>
    <t>性別</t>
    <phoneticPr fontId="3" type="noConversion"/>
  </si>
  <si>
    <t>男性</t>
    <phoneticPr fontId="3" type="noConversion"/>
  </si>
  <si>
    <t>女性</t>
    <phoneticPr fontId="3" type="noConversion"/>
  </si>
  <si>
    <t>行政區</t>
    <phoneticPr fontId="3" type="noConversion"/>
  </si>
  <si>
    <t>中區</t>
  </si>
  <si>
    <t>合計</t>
    <phoneticPr fontId="3" type="noConversion"/>
  </si>
  <si>
    <t>男性</t>
    <phoneticPr fontId="3" type="noConversion"/>
  </si>
  <si>
    <t>女性</t>
    <phoneticPr fontId="3" type="noConversion"/>
  </si>
  <si>
    <t>東區</t>
  </si>
  <si>
    <t>南區</t>
  </si>
  <si>
    <t>西區</t>
  </si>
  <si>
    <t>北區</t>
  </si>
  <si>
    <t>西屯區</t>
  </si>
  <si>
    <t>南屯區</t>
  </si>
  <si>
    <t>北屯區</t>
  </si>
  <si>
    <t>豐原區</t>
  </si>
  <si>
    <t>東勢區</t>
  </si>
  <si>
    <t>大甲區</t>
  </si>
  <si>
    <t>清水區</t>
  </si>
  <si>
    <t>沙鹿區</t>
  </si>
  <si>
    <t>梧棲區</t>
  </si>
  <si>
    <t>后里區</t>
  </si>
  <si>
    <t>神岡區</t>
  </si>
  <si>
    <t>潭子區</t>
  </si>
  <si>
    <t>大雅區</t>
  </si>
  <si>
    <t>新社區</t>
  </si>
  <si>
    <t>石岡區</t>
  </si>
  <si>
    <t>外埔區</t>
  </si>
  <si>
    <t>大安區</t>
  </si>
  <si>
    <t>烏日區</t>
  </si>
  <si>
    <t>大肚區</t>
  </si>
  <si>
    <t>龍井區</t>
  </si>
  <si>
    <t>霧峰區</t>
  </si>
  <si>
    <t>太平區</t>
  </si>
  <si>
    <t>大里區</t>
  </si>
  <si>
    <t>和平區</t>
  </si>
  <si>
    <t>照顧中低收入戶概況</t>
    <phoneticPr fontId="3" type="noConversion"/>
  </si>
  <si>
    <t>104年底</t>
    <phoneticPr fontId="3" type="noConversion"/>
  </si>
  <si>
    <t>戶</t>
    <phoneticPr fontId="3" type="noConversion"/>
  </si>
  <si>
    <t>就業服務人次</t>
    <phoneticPr fontId="3" type="noConversion"/>
  </si>
  <si>
    <t>以工代賑</t>
    <phoneticPr fontId="3" type="noConversion"/>
  </si>
  <si>
    <t>中低收入戶戶數</t>
    <phoneticPr fontId="3" type="noConversion"/>
  </si>
  <si>
    <t>中低收入戶人數</t>
    <phoneticPr fontId="3" type="noConversion"/>
  </si>
  <si>
    <t>慰問金額</t>
    <phoneticPr fontId="3" type="noConversion"/>
  </si>
  <si>
    <t>受慰問戶次</t>
    <phoneticPr fontId="3" type="noConversion"/>
  </si>
  <si>
    <t>104年底</t>
    <phoneticPr fontId="3" type="noConversion"/>
  </si>
  <si>
    <t>社會救助醫療及看護補助</t>
    <phoneticPr fontId="3" type="noConversion"/>
  </si>
  <si>
    <t>住院醫療</t>
    <phoneticPr fontId="3" type="noConversion"/>
  </si>
  <si>
    <t>住院人次</t>
    <phoneticPr fontId="3" type="noConversion"/>
  </si>
  <si>
    <t>低收入戶</t>
    <phoneticPr fontId="3" type="noConversion"/>
  </si>
  <si>
    <t>中低收入戶</t>
    <phoneticPr fontId="3" type="noConversion"/>
  </si>
  <si>
    <t>比照低收入戶</t>
    <phoneticPr fontId="3" type="noConversion"/>
  </si>
  <si>
    <t>住院總日數</t>
    <phoneticPr fontId="3" type="noConversion"/>
  </si>
  <si>
    <t>醫療補助金額</t>
    <phoneticPr fontId="3" type="noConversion"/>
  </si>
  <si>
    <t>低收入戶及比照低收入戶門診</t>
    <phoneticPr fontId="3" type="noConversion"/>
  </si>
  <si>
    <t>受益人次</t>
    <phoneticPr fontId="3" type="noConversion"/>
  </si>
  <si>
    <t>限額醫療補助</t>
    <phoneticPr fontId="3" type="noConversion"/>
  </si>
  <si>
    <t>看護補助</t>
    <phoneticPr fontId="3" type="noConversion"/>
  </si>
  <si>
    <t>看護補助金額</t>
    <phoneticPr fontId="3" type="noConversion"/>
  </si>
  <si>
    <t>日</t>
    <phoneticPr fontId="3" type="noConversion"/>
  </si>
  <si>
    <t>`</t>
    <phoneticPr fontId="3" type="noConversion"/>
  </si>
  <si>
    <t>遊民處理情形</t>
    <phoneticPr fontId="3" type="noConversion"/>
  </si>
  <si>
    <t>受理報案或查報遊民人數</t>
    <phoneticPr fontId="3" type="noConversion"/>
  </si>
  <si>
    <t>人件</t>
    <phoneticPr fontId="3" type="noConversion"/>
  </si>
  <si>
    <t>處理人次</t>
    <phoneticPr fontId="3" type="noConversion"/>
  </si>
  <si>
    <t>協助返家</t>
    <phoneticPr fontId="3" type="noConversion"/>
  </si>
  <si>
    <t>關懷服務</t>
    <phoneticPr fontId="3" type="noConversion"/>
  </si>
  <si>
    <t>轉介就業服務或職業訓練</t>
    <phoneticPr fontId="3" type="noConversion"/>
  </si>
  <si>
    <t>結合資源輔導租屋</t>
    <phoneticPr fontId="3" type="noConversion"/>
  </si>
  <si>
    <t>收容</t>
    <phoneticPr fontId="3" type="noConversion"/>
  </si>
  <si>
    <t>因故死亡</t>
    <phoneticPr fontId="3" type="noConversion"/>
  </si>
  <si>
    <t>其他(協助住院醫療等)</t>
    <phoneticPr fontId="3" type="noConversion"/>
  </si>
  <si>
    <t>轉介福利服務</t>
    <phoneticPr fontId="3" type="noConversion"/>
  </si>
  <si>
    <t>年節活動</t>
    <phoneticPr fontId="3" type="noConversion"/>
  </si>
  <si>
    <t>列冊遊民人數</t>
    <phoneticPr fontId="3" type="noConversion"/>
  </si>
  <si>
    <t>教育人員</t>
    <phoneticPr fontId="3" type="noConversion"/>
  </si>
  <si>
    <t>保育人員</t>
    <phoneticPr fontId="3" type="noConversion"/>
  </si>
  <si>
    <t>社會工作人員</t>
    <phoneticPr fontId="3" type="noConversion"/>
  </si>
  <si>
    <t>醫事人員</t>
    <phoneticPr fontId="3" type="noConversion"/>
  </si>
  <si>
    <t>社會救助通報來源</t>
    <phoneticPr fontId="3" type="noConversion"/>
  </si>
  <si>
    <t>村(里)幹事</t>
    <phoneticPr fontId="3" type="noConversion"/>
  </si>
  <si>
    <t>警察人員</t>
    <phoneticPr fontId="3" type="noConversion"/>
  </si>
  <si>
    <t>民意代表</t>
    <phoneticPr fontId="3" type="noConversion"/>
  </si>
  <si>
    <t>媒體</t>
    <phoneticPr fontId="3" type="noConversion"/>
  </si>
  <si>
    <t>一般民眾</t>
    <phoneticPr fontId="3" type="noConversion"/>
  </si>
  <si>
    <t>1957專線</t>
    <phoneticPr fontId="3" type="noConversion"/>
  </si>
  <si>
    <t>其他</t>
    <phoneticPr fontId="3" type="noConversion"/>
  </si>
  <si>
    <t>件</t>
    <phoneticPr fontId="3" type="noConversion"/>
  </si>
  <si>
    <t>社會救助通報處理情形</t>
    <phoneticPr fontId="3" type="noConversion"/>
  </si>
  <si>
    <t>符合輔助資格</t>
    <phoneticPr fontId="3" type="noConversion"/>
  </si>
  <si>
    <t>急難救助</t>
    <phoneticPr fontId="3" type="noConversion"/>
  </si>
  <si>
    <t>醫療補助</t>
    <phoneticPr fontId="3" type="noConversion"/>
  </si>
  <si>
    <t>長期生活扶助</t>
    <phoneticPr fontId="3" type="noConversion"/>
  </si>
  <si>
    <t>轉介其他福利方案</t>
    <phoneticPr fontId="3" type="noConversion"/>
  </si>
  <si>
    <t>無須提供服務</t>
    <phoneticPr fontId="3" type="noConversion"/>
  </si>
  <si>
    <t>托嬰中心概況</t>
    <phoneticPr fontId="3" type="noConversion"/>
  </si>
  <si>
    <t>所數</t>
    <phoneticPr fontId="3" type="noConversion"/>
  </si>
  <si>
    <t>公立</t>
    <phoneticPr fontId="3" type="noConversion"/>
  </si>
  <si>
    <t>私立</t>
    <phoneticPr fontId="3" type="noConversion"/>
  </si>
  <si>
    <t>公辦民營</t>
    <phoneticPr fontId="3" type="noConversion"/>
  </si>
  <si>
    <t>收托人數</t>
    <phoneticPr fontId="3" type="noConversion"/>
  </si>
  <si>
    <t>年齡別</t>
    <phoneticPr fontId="3" type="noConversion"/>
  </si>
  <si>
    <t>未滿1歲</t>
    <phoneticPr fontId="3" type="noConversion"/>
  </si>
  <si>
    <t>1-未滿2歲</t>
    <phoneticPr fontId="3" type="noConversion"/>
  </si>
  <si>
    <t>2-未滿3歲</t>
    <phoneticPr fontId="3" type="noConversion"/>
  </si>
  <si>
    <t>專業人員</t>
    <phoneticPr fontId="3" type="noConversion"/>
  </si>
  <si>
    <t>主管人員</t>
    <phoneticPr fontId="3" type="noConversion"/>
  </si>
  <si>
    <t>托育人員</t>
    <phoneticPr fontId="3" type="noConversion"/>
  </si>
  <si>
    <t>教保人員</t>
    <phoneticPr fontId="3" type="noConversion"/>
  </si>
  <si>
    <t>助理教保人員</t>
    <phoneticPr fontId="3" type="noConversion"/>
  </si>
  <si>
    <t>所</t>
    <phoneticPr fontId="3" type="noConversion"/>
  </si>
  <si>
    <t>安置及教養機構</t>
    <phoneticPr fontId="3" type="noConversion"/>
  </si>
  <si>
    <t>床位數</t>
    <phoneticPr fontId="3" type="noConversion"/>
  </si>
  <si>
    <t>現有收容人數</t>
    <phoneticPr fontId="3" type="noConversion"/>
  </si>
  <si>
    <t>床</t>
    <phoneticPr fontId="3" type="noConversion"/>
  </si>
  <si>
    <t>心理輔導或家庭諮詢機構</t>
    <phoneticPr fontId="3" type="noConversion"/>
  </si>
  <si>
    <t>服務人次</t>
    <phoneticPr fontId="3" type="noConversion"/>
  </si>
  <si>
    <t>公立</t>
    <phoneticPr fontId="3" type="noConversion"/>
  </si>
  <si>
    <t>公設民營</t>
    <phoneticPr fontId="3" type="noConversion"/>
  </si>
  <si>
    <t>其他福利服務機構</t>
    <phoneticPr fontId="3" type="noConversion"/>
  </si>
  <si>
    <t>兒童及少年福利機構及服務概況</t>
    <phoneticPr fontId="3" type="noConversion"/>
  </si>
  <si>
    <t>違反兒童及少年福利與權益保障法執行概況</t>
    <phoneticPr fontId="3" type="noConversion"/>
  </si>
  <si>
    <t>罰鍰</t>
    <phoneticPr fontId="3" type="noConversion"/>
  </si>
  <si>
    <t>件數</t>
    <phoneticPr fontId="3" type="noConversion"/>
  </si>
  <si>
    <t>強制執行</t>
    <phoneticPr fontId="3" type="noConversion"/>
  </si>
  <si>
    <t>親職教育</t>
    <phoneticPr fontId="3" type="noConversion"/>
  </si>
  <si>
    <t>課程時數</t>
    <phoneticPr fontId="3" type="noConversion"/>
  </si>
  <si>
    <t>公布姓名</t>
    <phoneticPr fontId="3" type="noConversion"/>
  </si>
  <si>
    <t>小時</t>
    <phoneticPr fontId="3" type="noConversion"/>
  </si>
  <si>
    <t>通報來源</t>
    <phoneticPr fontId="3" type="noConversion"/>
  </si>
  <si>
    <t>家長、監護者</t>
    <phoneticPr fontId="3" type="noConversion"/>
  </si>
  <si>
    <t>托嬰中心</t>
    <phoneticPr fontId="3" type="noConversion"/>
  </si>
  <si>
    <t>早療機構</t>
    <phoneticPr fontId="3" type="noConversion"/>
  </si>
  <si>
    <t>社福機構</t>
    <phoneticPr fontId="3" type="noConversion"/>
  </si>
  <si>
    <t>幼教機構</t>
    <phoneticPr fontId="3" type="noConversion"/>
  </si>
  <si>
    <t>醫療院所</t>
    <phoneticPr fontId="3" type="noConversion"/>
  </si>
  <si>
    <t>衛生所</t>
    <phoneticPr fontId="3" type="noConversion"/>
  </si>
  <si>
    <t>0-未滿1歲</t>
    <phoneticPr fontId="3" type="noConversion"/>
  </si>
  <si>
    <t>3-未滿4歲</t>
    <phoneticPr fontId="3" type="noConversion"/>
  </si>
  <si>
    <t>4-未滿5歲</t>
    <phoneticPr fontId="3" type="noConversion"/>
  </si>
  <si>
    <t>5-未滿6歲</t>
    <phoneticPr fontId="3" type="noConversion"/>
  </si>
  <si>
    <t>6歲以上</t>
    <phoneticPr fontId="3" type="noConversion"/>
  </si>
  <si>
    <t>0-未滿2歲</t>
    <phoneticPr fontId="3" type="noConversion"/>
  </si>
  <si>
    <t>3-未滿5歲</t>
    <phoneticPr fontId="3" type="noConversion"/>
  </si>
  <si>
    <t>發展遲緩兒童早期療育_個案通報</t>
    <phoneticPr fontId="3" type="noConversion"/>
  </si>
  <si>
    <t>發展遲緩兒童早期療育_現有服務個案</t>
    <phoneticPr fontId="3" type="noConversion"/>
  </si>
  <si>
    <t>發展遲緩兒童早期療育_實際收托人數</t>
    <phoneticPr fontId="3" type="noConversion"/>
  </si>
  <si>
    <t>發展遲緩兒童早期療育_實際療育人數</t>
    <phoneticPr fontId="3" type="noConversion"/>
  </si>
  <si>
    <t>發展遲緩兒童早期療育_療育補助</t>
    <phoneticPr fontId="3" type="noConversion"/>
  </si>
  <si>
    <t>補助類別</t>
    <phoneticPr fontId="3" type="noConversion"/>
  </si>
  <si>
    <t>療育訓練費</t>
    <phoneticPr fontId="3" type="noConversion"/>
  </si>
  <si>
    <t>交通費</t>
    <phoneticPr fontId="3" type="noConversion"/>
  </si>
  <si>
    <t>其他</t>
    <phoneticPr fontId="3" type="noConversion"/>
  </si>
  <si>
    <t>外籍配偶子女發展遲緩兒童早期療育_個案通報</t>
    <phoneticPr fontId="3" type="noConversion"/>
  </si>
  <si>
    <t>父母國籍</t>
    <phoneticPr fontId="3" type="noConversion"/>
  </si>
  <si>
    <t>大陸籍</t>
    <phoneticPr fontId="3" type="noConversion"/>
  </si>
  <si>
    <t>港澳籍</t>
    <phoneticPr fontId="3" type="noConversion"/>
  </si>
  <si>
    <t>越南籍</t>
    <phoneticPr fontId="3" type="noConversion"/>
  </si>
  <si>
    <t>泰國籍</t>
    <phoneticPr fontId="3" type="noConversion"/>
  </si>
  <si>
    <t>印尼籍</t>
    <phoneticPr fontId="3" type="noConversion"/>
  </si>
  <si>
    <t>菲律賓籍</t>
    <phoneticPr fontId="3" type="noConversion"/>
  </si>
  <si>
    <t>東埔寨籍</t>
    <phoneticPr fontId="3" type="noConversion"/>
  </si>
  <si>
    <t>其他</t>
    <phoneticPr fontId="3" type="noConversion"/>
  </si>
  <si>
    <t>外籍配偶子女發展遲緩兒童早期療育_現有服務個案</t>
    <phoneticPr fontId="3" type="noConversion"/>
  </si>
  <si>
    <t>外籍配偶子女發展遲緩兒童早期療育_療育補助</t>
    <phoneticPr fontId="3" type="noConversion"/>
  </si>
  <si>
    <t>國籍別</t>
    <phoneticPr fontId="3" type="noConversion"/>
  </si>
  <si>
    <t>本國籍</t>
    <phoneticPr fontId="3" type="noConversion"/>
  </si>
  <si>
    <t>合計</t>
    <phoneticPr fontId="3" type="noConversion"/>
  </si>
  <si>
    <t>男性</t>
    <phoneticPr fontId="3" type="noConversion"/>
  </si>
  <si>
    <t>女性</t>
    <phoneticPr fontId="3" type="noConversion"/>
  </si>
  <si>
    <t>外國籍</t>
    <phoneticPr fontId="3" type="noConversion"/>
  </si>
  <si>
    <t>年齡別</t>
    <phoneticPr fontId="3" type="noConversion"/>
  </si>
  <si>
    <t>未滿12歲</t>
    <phoneticPr fontId="3" type="noConversion"/>
  </si>
  <si>
    <t>12歲-未滿15歲</t>
    <phoneticPr fontId="3" type="noConversion"/>
  </si>
  <si>
    <t>15歲-未滿18歲</t>
    <phoneticPr fontId="3" type="noConversion"/>
  </si>
  <si>
    <t>104年</t>
    <phoneticPr fontId="3" type="noConversion"/>
  </si>
  <si>
    <t>查獲兒童及少年性交易案件查獲人數</t>
    <phoneticPr fontId="3" type="noConversion"/>
  </si>
  <si>
    <t>查獲兒童及少年性交易案件安置人數</t>
    <phoneticPr fontId="3" type="noConversion"/>
  </si>
  <si>
    <t>緊急收容中心</t>
    <phoneticPr fontId="3" type="noConversion"/>
  </si>
  <si>
    <t>短期收容中心</t>
    <phoneticPr fontId="3" type="noConversion"/>
  </si>
  <si>
    <t>中途學校</t>
    <phoneticPr fontId="3" type="noConversion"/>
  </si>
  <si>
    <t>社會福利機構</t>
    <phoneticPr fontId="3" type="noConversion"/>
  </si>
  <si>
    <t>合計</t>
    <phoneticPr fontId="3" type="noConversion"/>
  </si>
  <si>
    <t>社政單位</t>
    <phoneticPr fontId="3" type="noConversion"/>
  </si>
  <si>
    <t>社福機構</t>
    <phoneticPr fontId="3" type="noConversion"/>
  </si>
  <si>
    <t>警政單位</t>
    <phoneticPr fontId="3" type="noConversion"/>
  </si>
  <si>
    <t>醫衛單位</t>
    <phoneticPr fontId="3" type="noConversion"/>
  </si>
  <si>
    <t>教育單位</t>
    <phoneticPr fontId="3" type="noConversion"/>
  </si>
  <si>
    <t>勞政單位</t>
    <phoneticPr fontId="3" type="noConversion"/>
  </si>
  <si>
    <t>法政單位</t>
    <phoneticPr fontId="3" type="noConversion"/>
  </si>
  <si>
    <t>戶政單位</t>
    <phoneticPr fontId="3" type="noConversion"/>
  </si>
  <si>
    <t>村里幹事、村里、鄰長</t>
    <phoneticPr fontId="3" type="noConversion"/>
  </si>
  <si>
    <t>公寓大廈管理員</t>
    <phoneticPr fontId="3" type="noConversion"/>
  </si>
  <si>
    <t>社區巡守員</t>
    <phoneticPr fontId="3" type="noConversion"/>
  </si>
  <si>
    <t>高風險家庭通報來源</t>
    <phoneticPr fontId="3" type="noConversion"/>
  </si>
  <si>
    <t>經濟困難</t>
    <phoneticPr fontId="3" type="noConversion"/>
  </si>
  <si>
    <t>就業問題</t>
    <phoneticPr fontId="3" type="noConversion"/>
  </si>
  <si>
    <t>照顧者死亡、出走、重病或服刑</t>
    <phoneticPr fontId="3" type="noConversion"/>
  </si>
  <si>
    <t>家庭衝突</t>
  </si>
  <si>
    <t>照顧者婚姻關係不穩定</t>
    <phoneticPr fontId="3" type="noConversion"/>
  </si>
  <si>
    <t>支持系統薄弱</t>
    <phoneticPr fontId="3" type="noConversion"/>
  </si>
  <si>
    <t>家中成員曾有自殺傾向或紀錄</t>
    <phoneticPr fontId="3" type="noConversion"/>
  </si>
  <si>
    <t>照顧者罹患精神疾病，未就醫或未持續就醫</t>
    <phoneticPr fontId="3" type="noConversion"/>
  </si>
  <si>
    <t>照顧者有酒癮問題</t>
    <phoneticPr fontId="3" type="noConversion"/>
  </si>
  <si>
    <t>照顧者有藥癮問題</t>
    <phoneticPr fontId="3" type="noConversion"/>
  </si>
  <si>
    <t>照顧者養育疏忽或管教失當</t>
    <phoneticPr fontId="3" type="noConversion"/>
  </si>
  <si>
    <t>兒童少年行為偏差</t>
    <phoneticPr fontId="3" type="noConversion"/>
  </si>
  <si>
    <t>兒童少年不易教養</t>
    <phoneticPr fontId="3" type="noConversion"/>
  </si>
  <si>
    <t>其他</t>
  </si>
  <si>
    <t>案次</t>
    <phoneticPr fontId="3" type="noConversion"/>
  </si>
  <si>
    <t>高風險家庭關懷輔導開案問題類型</t>
    <phoneticPr fontId="3" type="noConversion"/>
  </si>
  <si>
    <t>高風險家庭關懷輔導個案服務</t>
    <phoneticPr fontId="3" type="noConversion"/>
  </si>
  <si>
    <t>面談訪視</t>
    <phoneticPr fontId="3" type="noConversion"/>
  </si>
  <si>
    <t>家庭案數</t>
    <phoneticPr fontId="3" type="noConversion"/>
  </si>
  <si>
    <t>人次</t>
    <phoneticPr fontId="3" type="noConversion"/>
  </si>
  <si>
    <t>電話訪談</t>
    <phoneticPr fontId="3" type="noConversion"/>
  </si>
  <si>
    <t>情緒支持</t>
    <phoneticPr fontId="3" type="noConversion"/>
  </si>
  <si>
    <t>安置服務</t>
    <phoneticPr fontId="3" type="noConversion"/>
  </si>
  <si>
    <t>就學輔導</t>
    <phoneticPr fontId="3" type="noConversion"/>
  </si>
  <si>
    <t>協助就醫</t>
    <phoneticPr fontId="3" type="noConversion"/>
  </si>
  <si>
    <t>家務服務</t>
    <phoneticPr fontId="3" type="noConversion"/>
  </si>
  <si>
    <t>案數</t>
    <phoneticPr fontId="3" type="noConversion"/>
  </si>
  <si>
    <t>家庭個案</t>
    <phoneticPr fontId="3" type="noConversion"/>
  </si>
  <si>
    <t>服務時數</t>
    <phoneticPr fontId="3" type="noConversion"/>
  </si>
  <si>
    <t>就業服務</t>
    <phoneticPr fontId="3" type="noConversion"/>
  </si>
  <si>
    <t>經濟補助</t>
    <phoneticPr fontId="3" type="noConversion"/>
  </si>
  <si>
    <t>喘息活動</t>
    <phoneticPr fontId="3" type="noConversion"/>
  </si>
  <si>
    <t>法律服務</t>
    <phoneticPr fontId="3" type="noConversion"/>
  </si>
  <si>
    <t>課業輔導</t>
    <phoneticPr fontId="3" type="noConversion"/>
  </si>
  <si>
    <t>托育服務</t>
    <phoneticPr fontId="3" type="noConversion"/>
  </si>
  <si>
    <t>兒童諮商輔導</t>
    <phoneticPr fontId="3" type="noConversion"/>
  </si>
  <si>
    <t>成人諮商輔導</t>
    <phoneticPr fontId="3" type="noConversion"/>
  </si>
  <si>
    <t>親職講座及活動</t>
    <phoneticPr fontId="3" type="noConversion"/>
  </si>
  <si>
    <t>弱勢兒少緊急生活扶助</t>
    <phoneticPr fontId="3" type="noConversion"/>
  </si>
  <si>
    <t>兒少人數</t>
    <phoneticPr fontId="3" type="noConversion"/>
  </si>
  <si>
    <t>酒癮戒治轉介</t>
    <phoneticPr fontId="3" type="noConversion"/>
  </si>
  <si>
    <t>精神疾病及自殺個案轉介</t>
    <phoneticPr fontId="3" type="noConversion"/>
  </si>
  <si>
    <t>藥癮戒治轉介</t>
    <phoneticPr fontId="3" type="noConversion"/>
  </si>
  <si>
    <t>物資提供</t>
    <phoneticPr fontId="3" type="noConversion"/>
  </si>
  <si>
    <t>其他資源轉介</t>
    <phoneticPr fontId="3" type="noConversion"/>
  </si>
  <si>
    <t>其他服務</t>
    <phoneticPr fontId="3" type="noConversion"/>
  </si>
  <si>
    <t>案數</t>
    <phoneticPr fontId="3" type="noConversion"/>
  </si>
  <si>
    <t>人</t>
    <phoneticPr fontId="3" type="noConversion"/>
  </si>
  <si>
    <t>小時</t>
    <phoneticPr fontId="3" type="noConversion"/>
  </si>
  <si>
    <t>可供進住人數</t>
    <phoneticPr fontId="3" type="noConversion"/>
  </si>
  <si>
    <t>長期照顧機構</t>
  </si>
  <si>
    <t>長期照護型機構</t>
  </si>
  <si>
    <t>養護型機構</t>
    <phoneticPr fontId="3" type="noConversion"/>
  </si>
  <si>
    <t>失智照顧型機構</t>
    <phoneticPr fontId="3" type="noConversion"/>
  </si>
  <si>
    <t>實際進住人數</t>
    <phoneticPr fontId="3" type="noConversion"/>
  </si>
  <si>
    <t>可供進住人數</t>
    <phoneticPr fontId="3" type="noConversion"/>
  </si>
  <si>
    <t>安養機構</t>
    <phoneticPr fontId="3" type="noConversion"/>
  </si>
  <si>
    <t>104年底</t>
    <phoneticPr fontId="3" type="noConversion"/>
  </si>
  <si>
    <t>人</t>
    <phoneticPr fontId="3" type="noConversion"/>
  </si>
  <si>
    <t>合計</t>
    <phoneticPr fontId="3" type="noConversion"/>
  </si>
  <si>
    <t>男性</t>
    <phoneticPr fontId="3" type="noConversion"/>
  </si>
  <si>
    <t>女性</t>
    <phoneticPr fontId="3" type="noConversion"/>
  </si>
  <si>
    <t>老人長期照顧、安養機構概況</t>
    <phoneticPr fontId="3" type="noConversion"/>
  </si>
  <si>
    <t>老人長期照顧、安養機構工作人員</t>
    <phoneticPr fontId="3" type="noConversion"/>
  </si>
  <si>
    <t>總計</t>
    <phoneticPr fontId="3" type="noConversion"/>
  </si>
  <si>
    <t>女性</t>
    <phoneticPr fontId="3" type="noConversion"/>
  </si>
  <si>
    <t>工作型態</t>
    <phoneticPr fontId="3" type="noConversion"/>
  </si>
  <si>
    <t>院長(主任)</t>
    <phoneticPr fontId="3" type="noConversion"/>
  </si>
  <si>
    <t>護理人員</t>
    <phoneticPr fontId="3" type="noConversion"/>
  </si>
  <si>
    <t>社會工作人員</t>
    <phoneticPr fontId="3" type="noConversion"/>
  </si>
  <si>
    <t>照顧服務員</t>
    <phoneticPr fontId="3" type="noConversion"/>
  </si>
  <si>
    <t>外籍看護工</t>
    <phoneticPr fontId="3" type="noConversion"/>
  </si>
  <si>
    <t>服務相關之專業人員</t>
    <phoneticPr fontId="3" type="noConversion"/>
  </si>
  <si>
    <t>其他人員</t>
    <phoneticPr fontId="3" type="noConversion"/>
  </si>
  <si>
    <t>辦理老人福利服務成果</t>
    <phoneticPr fontId="3" type="noConversion"/>
  </si>
  <si>
    <t>老人福利服務(文康活動)中心</t>
    <phoneticPr fontId="3" type="noConversion"/>
  </si>
  <si>
    <t>全市性老人文康中心</t>
    <phoneticPr fontId="3" type="noConversion"/>
  </si>
  <si>
    <t>區老人文康中心</t>
    <phoneticPr fontId="3" type="noConversion"/>
  </si>
  <si>
    <t>社區型老人文康中心(長壽俱樂部)</t>
    <phoneticPr fontId="3" type="noConversion"/>
  </si>
  <si>
    <t>其他類型老人活動場所</t>
    <phoneticPr fontId="3" type="noConversion"/>
  </si>
  <si>
    <t>中心數</t>
    <phoneticPr fontId="3" type="noConversion"/>
  </si>
  <si>
    <t>參加人次</t>
    <phoneticPr fontId="3" type="noConversion"/>
  </si>
  <si>
    <t>104年</t>
    <phoneticPr fontId="3" type="noConversion"/>
  </si>
  <si>
    <t>個</t>
    <phoneticPr fontId="3" type="noConversion"/>
  </si>
  <si>
    <t>人次</t>
    <phoneticPr fontId="3" type="noConversion"/>
  </si>
  <si>
    <t>長青學菀</t>
    <phoneticPr fontId="3" type="noConversion"/>
  </si>
  <si>
    <t>所數</t>
    <phoneticPr fontId="3" type="noConversion"/>
  </si>
  <si>
    <t>104年底</t>
    <phoneticPr fontId="3" type="noConversion"/>
  </si>
  <si>
    <t>開班班數</t>
    <phoneticPr fontId="3" type="noConversion"/>
  </si>
  <si>
    <t>開班參加人數</t>
    <phoneticPr fontId="3" type="noConversion"/>
  </si>
  <si>
    <t>性別</t>
    <phoneticPr fontId="3" type="noConversion"/>
  </si>
  <si>
    <t>教育程度別</t>
    <phoneticPr fontId="3" type="noConversion"/>
  </si>
  <si>
    <t>年齡別</t>
    <phoneticPr fontId="3" type="noConversion"/>
  </si>
  <si>
    <t>所</t>
    <phoneticPr fontId="3" type="noConversion"/>
  </si>
  <si>
    <t>班</t>
    <phoneticPr fontId="3" type="noConversion"/>
  </si>
  <si>
    <t>人</t>
    <phoneticPr fontId="3" type="noConversion"/>
  </si>
  <si>
    <t>教育宣導</t>
    <phoneticPr fontId="3" type="noConversion"/>
  </si>
  <si>
    <t>辦理次數</t>
    <phoneticPr fontId="3" type="noConversion"/>
  </si>
  <si>
    <t>參加人數</t>
    <phoneticPr fontId="3" type="noConversion"/>
  </si>
  <si>
    <t>人才培訓</t>
    <phoneticPr fontId="3" type="noConversion"/>
  </si>
  <si>
    <t>次</t>
    <phoneticPr fontId="3" type="noConversion"/>
  </si>
  <si>
    <t>長青志願服務</t>
    <phoneticPr fontId="3" type="noConversion"/>
  </si>
  <si>
    <t>55-未滿65歲</t>
    <phoneticPr fontId="3" type="noConversion"/>
  </si>
  <si>
    <t>65歲以上</t>
    <phoneticPr fontId="3" type="noConversion"/>
  </si>
  <si>
    <t>隊員人數</t>
    <phoneticPr fontId="3" type="noConversion"/>
  </si>
  <si>
    <t>服務人次</t>
    <phoneticPr fontId="3" type="noConversion"/>
  </si>
  <si>
    <t>隊數</t>
    <phoneticPr fontId="3" type="noConversion"/>
  </si>
  <si>
    <t>隊</t>
    <phoneticPr fontId="3" type="noConversion"/>
  </si>
  <si>
    <t>假牙裝置類別</t>
    <phoneticPr fontId="3" type="noConversion"/>
  </si>
  <si>
    <t>全口活動假牙</t>
    <phoneticPr fontId="3" type="noConversion"/>
  </si>
  <si>
    <t>上顎半口活動假牙</t>
    <phoneticPr fontId="3" type="noConversion"/>
  </si>
  <si>
    <t>下顎半口活動假牙</t>
    <phoneticPr fontId="3" type="noConversion"/>
  </si>
  <si>
    <t>上顎半口活動假牙，併下顎部分活動假牙</t>
    <phoneticPr fontId="3" type="noConversion"/>
  </si>
  <si>
    <t>下顎半口活動假牙，併上顎部分活動假牙</t>
    <phoneticPr fontId="3" type="noConversion"/>
  </si>
  <si>
    <t>上、下顎部分活動假牙</t>
    <phoneticPr fontId="3" type="noConversion"/>
  </si>
  <si>
    <t>上顎部分活動假牙</t>
    <phoneticPr fontId="3" type="noConversion"/>
  </si>
  <si>
    <t>下顎部分活動假牙</t>
    <phoneticPr fontId="3" type="noConversion"/>
  </si>
  <si>
    <t>假牙破裂維修費/單顎</t>
    <phoneticPr fontId="3" type="noConversion"/>
  </si>
  <si>
    <t>假牙添加費/單顆</t>
    <phoneticPr fontId="3" type="noConversion"/>
  </si>
  <si>
    <t>線勾/個</t>
    <phoneticPr fontId="3" type="noConversion"/>
  </si>
  <si>
    <t>硬式襯底/座</t>
    <phoneticPr fontId="3" type="noConversion"/>
  </si>
  <si>
    <t>中低收入老人補助裝置假牙人數</t>
    <phoneticPr fontId="3" type="noConversion"/>
  </si>
  <si>
    <t>中低收入老人補助裝置假牙金額</t>
    <phoneticPr fontId="3" type="noConversion"/>
  </si>
  <si>
    <t>元</t>
    <phoneticPr fontId="3" type="noConversion"/>
  </si>
  <si>
    <t>特約裝置假牙醫療院所</t>
    <phoneticPr fontId="3" type="noConversion"/>
  </si>
  <si>
    <t>醫學中心</t>
    <phoneticPr fontId="3" type="noConversion"/>
  </si>
  <si>
    <t>區域醫院</t>
    <phoneticPr fontId="3" type="noConversion"/>
  </si>
  <si>
    <t>地區醫院</t>
    <phoneticPr fontId="3" type="noConversion"/>
  </si>
  <si>
    <t>特約診所</t>
    <phoneticPr fontId="3" type="noConversion"/>
  </si>
  <si>
    <t>家</t>
    <phoneticPr fontId="3" type="noConversion"/>
  </si>
  <si>
    <t>獨居老人人數數</t>
    <phoneticPr fontId="3" type="noConversion"/>
  </si>
  <si>
    <t>中(低)收入戶</t>
    <phoneticPr fontId="3" type="noConversion"/>
  </si>
  <si>
    <t>身分別</t>
    <phoneticPr fontId="3" type="noConversion"/>
  </si>
  <si>
    <t>榮民</t>
    <phoneticPr fontId="3" type="noConversion"/>
  </si>
  <si>
    <t>一般老人</t>
    <phoneticPr fontId="3" type="noConversion"/>
  </si>
  <si>
    <t>行政區</t>
    <phoneticPr fontId="3" type="noConversion"/>
  </si>
  <si>
    <t>獨居老人服務成果</t>
    <phoneticPr fontId="3" type="noConversion"/>
  </si>
  <si>
    <t>電話問安</t>
    <phoneticPr fontId="3" type="noConversion"/>
  </si>
  <si>
    <t>關懷訪視</t>
    <phoneticPr fontId="3" type="noConversion"/>
  </si>
  <si>
    <t>居家服務</t>
    <phoneticPr fontId="3" type="noConversion"/>
  </si>
  <si>
    <t>餐飲服務</t>
    <phoneticPr fontId="3" type="noConversion"/>
  </si>
  <si>
    <t>陪同就醫</t>
    <phoneticPr fontId="3" type="noConversion"/>
  </si>
  <si>
    <t>104年</t>
    <phoneticPr fontId="3" type="noConversion"/>
  </si>
  <si>
    <t>獨居老人安裝緊急救援連線人數</t>
    <phoneticPr fontId="3" type="noConversion"/>
  </si>
  <si>
    <t>獨居老人轉介進住機構人數</t>
    <phoneticPr fontId="3" type="noConversion"/>
  </si>
  <si>
    <t>長期照顧十年計畫</t>
    <phoneticPr fontId="3" type="noConversion"/>
  </si>
  <si>
    <t>居家服務照顧服務員</t>
    <phoneticPr fontId="3" type="noConversion"/>
  </si>
  <si>
    <t>總計</t>
    <phoneticPr fontId="3" type="noConversion"/>
  </si>
  <si>
    <t>合計</t>
    <phoneticPr fontId="3" type="noConversion"/>
  </si>
  <si>
    <t>男性</t>
    <phoneticPr fontId="3" type="noConversion"/>
  </si>
  <si>
    <t>女性</t>
    <phoneticPr fontId="3" type="noConversion"/>
  </si>
  <si>
    <t>專職服務</t>
    <phoneticPr fontId="3" type="noConversion"/>
  </si>
  <si>
    <t>兼職服務</t>
    <phoneticPr fontId="3" type="noConversion"/>
  </si>
  <si>
    <t>居家服務成果_65歲以上老人(含IADLs失能且獨居之老人)</t>
    <phoneticPr fontId="3" type="noConversion"/>
  </si>
  <si>
    <t>服務個案數</t>
    <phoneticPr fontId="3" type="noConversion"/>
  </si>
  <si>
    <t>總計</t>
    <phoneticPr fontId="3" type="noConversion"/>
  </si>
  <si>
    <t>低收入戶</t>
    <phoneticPr fontId="3" type="noConversion"/>
  </si>
  <si>
    <t>中低收入戶</t>
    <phoneticPr fontId="3" type="noConversion"/>
  </si>
  <si>
    <t>一般戶</t>
    <phoneticPr fontId="3" type="noConversion"/>
  </si>
  <si>
    <t>服務人次</t>
    <phoneticPr fontId="3" type="noConversion"/>
  </si>
  <si>
    <t>104年</t>
    <phoneticPr fontId="3" type="noConversion"/>
  </si>
  <si>
    <t>居家服務成果_55-64歲山地原住民</t>
    <phoneticPr fontId="3" type="noConversion"/>
  </si>
  <si>
    <t>居家服務成果_50-64歲身心障礙者</t>
    <phoneticPr fontId="3" type="noConversion"/>
  </si>
  <si>
    <t>失智症老人日間照顧中心</t>
    <phoneticPr fontId="3" type="noConversion"/>
  </si>
  <si>
    <t>失能老人日間照顧中心_65歲以上老人(含IADLs失能且獨居之老人)</t>
    <phoneticPr fontId="3" type="noConversion"/>
  </si>
  <si>
    <t>失能老人日間照顧中心_55-64歲山地原住民</t>
    <phoneticPr fontId="3" type="noConversion"/>
  </si>
  <si>
    <t>失能老人日間照顧中心_50-64歲身心障礙者</t>
    <phoneticPr fontId="3" type="noConversion"/>
  </si>
  <si>
    <t>老人營養餐飲送餐到家服務</t>
    <phoneticPr fontId="3" type="noConversion"/>
  </si>
  <si>
    <t>服務人數</t>
    <phoneticPr fontId="3" type="noConversion"/>
  </si>
  <si>
    <t>一般戶</t>
    <phoneticPr fontId="3" type="noConversion"/>
  </si>
  <si>
    <t>人</t>
    <phoneticPr fontId="3" type="noConversion"/>
  </si>
  <si>
    <t>104年底</t>
    <phoneticPr fontId="3" type="noConversion"/>
  </si>
  <si>
    <t>人次</t>
    <phoneticPr fontId="3" type="noConversion"/>
  </si>
  <si>
    <t>交通接送服務_65歲以上老人(含IADLs失能且獨居之老人)</t>
    <phoneticPr fontId="3" type="noConversion"/>
  </si>
  <si>
    <t>人數</t>
    <phoneticPr fontId="3" type="noConversion"/>
  </si>
  <si>
    <t>趟數</t>
    <phoneticPr fontId="3" type="noConversion"/>
  </si>
  <si>
    <t>交通接送服務_55-64歲山地原住民</t>
    <phoneticPr fontId="3" type="noConversion"/>
  </si>
  <si>
    <t>交通接送服務_50-64歲身心障礙者</t>
    <phoneticPr fontId="3" type="noConversion"/>
  </si>
  <si>
    <t>辦理老人保護概況</t>
    <phoneticPr fontId="3" type="noConversion"/>
  </si>
  <si>
    <t>通報專線服務</t>
    <phoneticPr fontId="3" type="noConversion"/>
  </si>
  <si>
    <t>合計</t>
    <phoneticPr fontId="3" type="noConversion"/>
  </si>
  <si>
    <t>男性</t>
    <phoneticPr fontId="3" type="noConversion"/>
  </si>
  <si>
    <t>女性</t>
    <phoneticPr fontId="3" type="noConversion"/>
  </si>
  <si>
    <t>緊急通報點服務</t>
    <phoneticPr fontId="3" type="noConversion"/>
  </si>
  <si>
    <t>通報專線</t>
  </si>
  <si>
    <t>緊急通報點</t>
    <phoneticPr fontId="3" type="noConversion"/>
  </si>
  <si>
    <t>104年底</t>
    <phoneticPr fontId="3" type="noConversion"/>
  </si>
  <si>
    <t>線</t>
    <phoneticPr fontId="3" type="noConversion"/>
  </si>
  <si>
    <t>處</t>
    <phoneticPr fontId="3" type="noConversion"/>
  </si>
  <si>
    <t>總計</t>
    <phoneticPr fontId="3" type="noConversion"/>
  </si>
  <si>
    <t>法律訴訟及諮詢</t>
    <phoneticPr fontId="3" type="noConversion"/>
  </si>
  <si>
    <t>驗傷醫療</t>
    <phoneticPr fontId="3" type="noConversion"/>
  </si>
  <si>
    <t>個案輔導</t>
    <phoneticPr fontId="3" type="noConversion"/>
  </si>
  <si>
    <t>個案追蹤輔導訪視</t>
    <phoneticPr fontId="3" type="noConversion"/>
  </si>
  <si>
    <t>問安電話</t>
    <phoneticPr fontId="3" type="noConversion"/>
  </si>
  <si>
    <t>保護安置</t>
    <phoneticPr fontId="3" type="noConversion"/>
  </si>
  <si>
    <t>保護服務受服務人數</t>
    <phoneticPr fontId="3" type="noConversion"/>
  </si>
  <si>
    <t>保護服務受服務人次</t>
    <phoneticPr fontId="3" type="noConversion"/>
  </si>
  <si>
    <t>人次</t>
    <phoneticPr fontId="3" type="noConversion"/>
  </si>
  <si>
    <t>中低收入戶老人生活津貼</t>
    <phoneticPr fontId="3" type="noConversion"/>
  </si>
  <si>
    <t>低收入戶</t>
    <phoneticPr fontId="3" type="noConversion"/>
  </si>
  <si>
    <t>中低收入戶</t>
    <phoneticPr fontId="3" type="noConversion"/>
  </si>
  <si>
    <t>發放金額</t>
    <phoneticPr fontId="3" type="noConversion"/>
  </si>
  <si>
    <t>元</t>
    <phoneticPr fontId="3" type="noConversion"/>
  </si>
  <si>
    <t>發放人次</t>
    <phoneticPr fontId="3" type="noConversion"/>
  </si>
  <si>
    <t>中低收入戶老人特別照顧津貼</t>
    <phoneticPr fontId="3" type="noConversion"/>
  </si>
  <si>
    <t>65歲至69歲</t>
    <phoneticPr fontId="3" type="noConversion"/>
  </si>
  <si>
    <t>70歲至74歲</t>
    <phoneticPr fontId="3" type="noConversion"/>
  </si>
  <si>
    <t>75歲至79歲</t>
    <phoneticPr fontId="3" type="noConversion"/>
  </si>
  <si>
    <t>85歲至89歲</t>
    <phoneticPr fontId="3" type="noConversion"/>
  </si>
  <si>
    <t>80歲至84歲</t>
    <phoneticPr fontId="3" type="noConversion"/>
  </si>
  <si>
    <t>90歲以上</t>
    <phoneticPr fontId="3" type="noConversion"/>
  </si>
  <si>
    <t>人次</t>
    <phoneticPr fontId="3" type="noConversion"/>
  </si>
  <si>
    <t>中低收入戶老人住宅修繕補助</t>
    <phoneticPr fontId="3" type="noConversion"/>
  </si>
  <si>
    <t>低收人戶</t>
    <phoneticPr fontId="3" type="noConversion"/>
  </si>
  <si>
    <t>金額</t>
    <phoneticPr fontId="3" type="noConversion"/>
  </si>
  <si>
    <t>中低收人戶</t>
    <phoneticPr fontId="3" type="noConversion"/>
  </si>
  <si>
    <t>照顧者概況</t>
    <phoneticPr fontId="3" type="noConversion"/>
  </si>
  <si>
    <t>性別</t>
    <phoneticPr fontId="3" type="noConversion"/>
  </si>
  <si>
    <t>年齡別</t>
    <phoneticPr fontId="3" type="noConversion"/>
  </si>
  <si>
    <t>16歲-19歲</t>
    <phoneticPr fontId="3" type="noConversion"/>
  </si>
  <si>
    <t>20歲-29歲</t>
    <phoneticPr fontId="3" type="noConversion"/>
  </si>
  <si>
    <t>30歲-39歲</t>
    <phoneticPr fontId="3" type="noConversion"/>
  </si>
  <si>
    <t>40歲-49歲</t>
    <phoneticPr fontId="3" type="noConversion"/>
  </si>
  <si>
    <t>50歲-59歲</t>
    <phoneticPr fontId="3" type="noConversion"/>
  </si>
  <si>
    <t>60歲-64歲</t>
    <phoneticPr fontId="3" type="noConversion"/>
  </si>
  <si>
    <t>關係別</t>
    <phoneticPr fontId="3" type="noConversion"/>
  </si>
  <si>
    <t>夫</t>
    <phoneticPr fontId="3" type="noConversion"/>
  </si>
  <si>
    <t>妻</t>
    <phoneticPr fontId="3" type="noConversion"/>
  </si>
  <si>
    <t>兒子</t>
    <phoneticPr fontId="3" type="noConversion"/>
  </si>
  <si>
    <t>女兒</t>
    <phoneticPr fontId="3" type="noConversion"/>
  </si>
  <si>
    <t>子媳</t>
    <phoneticPr fontId="3" type="noConversion"/>
  </si>
  <si>
    <t>女婿</t>
    <phoneticPr fontId="3" type="noConversion"/>
  </si>
  <si>
    <t>孫子</t>
    <phoneticPr fontId="3" type="noConversion"/>
  </si>
  <si>
    <t>孫女</t>
    <phoneticPr fontId="3" type="noConversion"/>
  </si>
  <si>
    <t>其他</t>
    <phoneticPr fontId="3" type="noConversion"/>
  </si>
  <si>
    <t>人</t>
    <phoneticPr fontId="3" type="noConversion"/>
  </si>
  <si>
    <t>婦女福利服務中心</t>
    <phoneticPr fontId="3" type="noConversion"/>
  </si>
  <si>
    <t>公立</t>
    <phoneticPr fontId="3" type="noConversion"/>
  </si>
  <si>
    <t>私立</t>
    <phoneticPr fontId="3" type="noConversion"/>
  </si>
  <si>
    <t>公設民營</t>
    <phoneticPr fontId="3" type="noConversion"/>
  </si>
  <si>
    <t>合計</t>
    <phoneticPr fontId="3" type="noConversion"/>
  </si>
  <si>
    <t>個</t>
    <phoneticPr fontId="3" type="noConversion"/>
  </si>
  <si>
    <t>婦女中途之家、庇護中心</t>
    <phoneticPr fontId="3" type="noConversion"/>
  </si>
  <si>
    <t>最高可收容人數</t>
    <phoneticPr fontId="3" type="noConversion"/>
  </si>
  <si>
    <t>收容個案數</t>
    <phoneticPr fontId="3" type="noConversion"/>
  </si>
  <si>
    <t>機構數</t>
    <phoneticPr fontId="3" type="noConversion"/>
  </si>
  <si>
    <t>人</t>
    <phoneticPr fontId="3" type="noConversion"/>
  </si>
  <si>
    <t>人次</t>
    <phoneticPr fontId="3" type="noConversion"/>
  </si>
  <si>
    <t>104年</t>
    <phoneticPr fontId="3" type="noConversion"/>
  </si>
  <si>
    <t>婦女福利服務</t>
    <phoneticPr fontId="3" type="noConversion"/>
  </si>
  <si>
    <t>諮詢服務</t>
  </si>
  <si>
    <t>諮詢服務</t>
    <phoneticPr fontId="3" type="noConversion"/>
  </si>
  <si>
    <t>男性</t>
    <phoneticPr fontId="3" type="noConversion"/>
  </si>
  <si>
    <t>女性</t>
    <phoneticPr fontId="3" type="noConversion"/>
  </si>
  <si>
    <t>個案管理服務</t>
    <phoneticPr fontId="3" type="noConversion"/>
  </si>
  <si>
    <t>婦女福利與婦女權益活動</t>
    <phoneticPr fontId="3" type="noConversion"/>
  </si>
  <si>
    <t>辦理次數</t>
    <phoneticPr fontId="3" type="noConversion"/>
  </si>
  <si>
    <t>參加人次</t>
    <phoneticPr fontId="3" type="noConversion"/>
  </si>
  <si>
    <t>團體方案服務</t>
    <phoneticPr fontId="3" type="noConversion"/>
  </si>
  <si>
    <t>次</t>
    <phoneticPr fontId="3" type="noConversion"/>
  </si>
  <si>
    <t>婦女組織培力活動</t>
    <phoneticPr fontId="3" type="noConversion"/>
  </si>
  <si>
    <t>性別意識培力活動</t>
    <phoneticPr fontId="3" type="noConversion"/>
  </si>
  <si>
    <t>其他</t>
    <phoneticPr fontId="3" type="noConversion"/>
  </si>
  <si>
    <t>特殊境遇家庭扶助服務</t>
    <phoneticPr fontId="3" type="noConversion"/>
  </si>
  <si>
    <t>總計</t>
    <phoneticPr fontId="3" type="noConversion"/>
  </si>
  <si>
    <t>人數</t>
    <phoneticPr fontId="3" type="noConversion"/>
  </si>
  <si>
    <t>金額</t>
    <phoneticPr fontId="3" type="noConversion"/>
  </si>
  <si>
    <t>緊急生活扶助</t>
    <phoneticPr fontId="3" type="noConversion"/>
  </si>
  <si>
    <t>傷病醫療補助</t>
    <phoneticPr fontId="3" type="noConversion"/>
  </si>
  <si>
    <t>法律訴訟補助</t>
    <phoneticPr fontId="3" type="noConversion"/>
  </si>
  <si>
    <t>子女生活津貼</t>
    <phoneticPr fontId="3" type="noConversion"/>
  </si>
  <si>
    <t>兒童托育津貼</t>
    <phoneticPr fontId="3" type="noConversion"/>
  </si>
  <si>
    <t>元</t>
    <phoneticPr fontId="3" type="noConversion"/>
  </si>
  <si>
    <t>特殊境遇家庭符合款項</t>
    <phoneticPr fontId="3" type="noConversion"/>
  </si>
  <si>
    <t>特殊境遇家庭扶助條例第4條第1項第1款</t>
    <phoneticPr fontId="3" type="noConversion"/>
  </si>
  <si>
    <t>特殊境遇家庭扶助條例第4條第1項第2款</t>
  </si>
  <si>
    <t>特殊境遇家庭扶助條例第4條第1項第3款</t>
  </si>
  <si>
    <t>特殊境遇家庭扶助條例第4條第1項第4款</t>
  </si>
  <si>
    <t>特殊境遇家庭扶助條例第4條第1項第5款</t>
  </si>
  <si>
    <t>特殊境遇家庭扶助條例第4條第1項第6款</t>
  </si>
  <si>
    <t>特殊境遇家庭扶助條例第4條第1項第7款</t>
  </si>
  <si>
    <t>104年底</t>
    <phoneticPr fontId="3" type="noConversion"/>
  </si>
  <si>
    <t>特殊境遇家庭概況</t>
    <phoneticPr fontId="3" type="noConversion"/>
  </si>
  <si>
    <t>戶數</t>
    <phoneticPr fontId="3" type="noConversion"/>
  </si>
  <si>
    <t>家長(申請人)年齡</t>
    <phoneticPr fontId="3" type="noConversion"/>
  </si>
  <si>
    <t xml:space="preserve">未滿20歲      </t>
    <phoneticPr fontId="3" type="noConversion"/>
  </si>
  <si>
    <t xml:space="preserve">20~29歲   </t>
  </si>
  <si>
    <t xml:space="preserve">30~39歲  </t>
    <phoneticPr fontId="3" type="noConversion"/>
  </si>
  <si>
    <t>40~49歲</t>
    <phoneticPr fontId="3" type="noConversion"/>
  </si>
  <si>
    <t>50~59歲</t>
    <phoneticPr fontId="3" type="noConversion"/>
  </si>
  <si>
    <t>60~69歲</t>
    <phoneticPr fontId="3" type="noConversion"/>
  </si>
  <si>
    <t>70~79歲</t>
    <phoneticPr fontId="3" type="noConversion"/>
  </si>
  <si>
    <t>80歲以上</t>
    <phoneticPr fontId="3" type="noConversion"/>
  </si>
  <si>
    <t>戶</t>
    <phoneticPr fontId="3" type="noConversion"/>
  </si>
  <si>
    <t>未婚</t>
    <phoneticPr fontId="3" type="noConversion"/>
  </si>
  <si>
    <t>有偶</t>
    <phoneticPr fontId="3" type="noConversion"/>
  </si>
  <si>
    <t>離婚</t>
    <phoneticPr fontId="3" type="noConversion"/>
  </si>
  <si>
    <t>喪偶</t>
    <phoneticPr fontId="3" type="noConversion"/>
  </si>
  <si>
    <t>家長(申請人)婚姻概況</t>
    <phoneticPr fontId="3" type="noConversion"/>
  </si>
  <si>
    <t>家長(申請人)工作狀況</t>
    <phoneticPr fontId="3" type="noConversion"/>
  </si>
  <si>
    <t>家長(申請人)設籍狀況</t>
    <phoneticPr fontId="3" type="noConversion"/>
  </si>
  <si>
    <t>本國籍</t>
    <phoneticPr fontId="3" type="noConversion"/>
  </si>
  <si>
    <t>大陸籍(含港澳)</t>
    <phoneticPr fontId="3" type="noConversion"/>
  </si>
  <si>
    <t>外國籍</t>
    <phoneticPr fontId="3" type="noConversion"/>
  </si>
  <si>
    <t>有工作</t>
    <phoneticPr fontId="3" type="noConversion"/>
  </si>
  <si>
    <t>無工作</t>
    <phoneticPr fontId="3" type="noConversion"/>
  </si>
  <si>
    <t>臨時性工作</t>
    <phoneticPr fontId="3" type="noConversion"/>
  </si>
  <si>
    <t>扶養子女人數</t>
    <phoneticPr fontId="3" type="noConversion"/>
  </si>
  <si>
    <t>扶養孫子女人數</t>
    <phoneticPr fontId="3" type="noConversion"/>
  </si>
  <si>
    <t>家庭福利服務中心</t>
    <phoneticPr fontId="3" type="noConversion"/>
  </si>
  <si>
    <t>單親福利服務中心</t>
    <phoneticPr fontId="3" type="noConversion"/>
  </si>
  <si>
    <t>單親中途之家</t>
    <phoneticPr fontId="3" type="noConversion"/>
  </si>
  <si>
    <t>綜合性福利服務中心</t>
    <phoneticPr fontId="3" type="noConversion"/>
  </si>
  <si>
    <t>外籍配偶家庭服務中心</t>
    <phoneticPr fontId="3" type="noConversion"/>
  </si>
  <si>
    <t>單親家庭福利服務活動</t>
    <phoneticPr fontId="3" type="noConversion"/>
  </si>
  <si>
    <t>親職教育或親子活動</t>
    <phoneticPr fontId="3" type="noConversion"/>
  </si>
  <si>
    <t>諮詢人次</t>
    <phoneticPr fontId="3" type="noConversion"/>
  </si>
  <si>
    <t>團體輔導活動</t>
    <phoneticPr fontId="3" type="noConversion"/>
  </si>
  <si>
    <t>子女課業輔導</t>
    <phoneticPr fontId="3" type="noConversion"/>
  </si>
  <si>
    <t>支持性服務活動</t>
    <phoneticPr fontId="3" type="noConversion"/>
  </si>
  <si>
    <t>104年</t>
    <phoneticPr fontId="3" type="noConversion"/>
  </si>
  <si>
    <t>單親家庭個案管理</t>
    <phoneticPr fontId="3" type="noConversion"/>
  </si>
  <si>
    <t>性別</t>
    <phoneticPr fontId="3" type="noConversion"/>
  </si>
  <si>
    <t>家庭型態</t>
    <phoneticPr fontId="3" type="noConversion"/>
  </si>
  <si>
    <t>離婚單親家庭</t>
    <phoneticPr fontId="3" type="noConversion"/>
  </si>
  <si>
    <t>未婚單親家庭</t>
    <phoneticPr fontId="3" type="noConversion"/>
  </si>
  <si>
    <t>喪偶單親家庭</t>
    <phoneticPr fontId="3" type="noConversion"/>
  </si>
  <si>
    <t>配偶失蹤單親家庭</t>
    <phoneticPr fontId="3" type="noConversion"/>
  </si>
  <si>
    <t>配偶服刑單親家庭</t>
    <phoneticPr fontId="3" type="noConversion"/>
  </si>
  <si>
    <t>配偶分居單親家庭</t>
    <phoneticPr fontId="3" type="noConversion"/>
  </si>
  <si>
    <t>身分別</t>
    <phoneticPr fontId="3" type="noConversion"/>
  </si>
  <si>
    <t>福利身分別</t>
    <phoneticPr fontId="3" type="noConversion"/>
  </si>
  <si>
    <t>低收入戶</t>
  </si>
  <si>
    <t>低收入戶</t>
    <phoneticPr fontId="3" type="noConversion"/>
  </si>
  <si>
    <t>中低收入戶</t>
  </si>
  <si>
    <t>中低收入戶</t>
    <phoneticPr fontId="3" type="noConversion"/>
  </si>
  <si>
    <t>一般戶</t>
    <phoneticPr fontId="3" type="noConversion"/>
  </si>
  <si>
    <t>合計</t>
    <phoneticPr fontId="3" type="noConversion"/>
  </si>
  <si>
    <t>單親家庭個案扶養子女人數</t>
    <phoneticPr fontId="3" type="noConversion"/>
  </si>
  <si>
    <t>未滿3歲</t>
    <phoneticPr fontId="3" type="noConversion"/>
  </si>
  <si>
    <t>3歲~未滿6歲</t>
    <phoneticPr fontId="3" type="noConversion"/>
  </si>
  <si>
    <t>6歲~未滿12歲</t>
  </si>
  <si>
    <t>12歲~未滿15歲</t>
  </si>
  <si>
    <t>15歲~未滿18歲</t>
  </si>
  <si>
    <t>年滿18歲以上</t>
  </si>
  <si>
    <t>男家長</t>
    <phoneticPr fontId="3" type="noConversion"/>
  </si>
  <si>
    <t>女家長</t>
    <phoneticPr fontId="3" type="noConversion"/>
  </si>
  <si>
    <t>外籍配偶家庭福利服務</t>
    <phoneticPr fontId="3" type="noConversion"/>
  </si>
  <si>
    <t>電話訪問</t>
    <phoneticPr fontId="3" type="noConversion"/>
  </si>
  <si>
    <t>家庭訪視</t>
    <phoneticPr fontId="3" type="noConversion"/>
  </si>
  <si>
    <t>個案管理服務人次</t>
    <phoneticPr fontId="3" type="noConversion"/>
  </si>
  <si>
    <t>外籍配偶個人支持性服務</t>
    <phoneticPr fontId="3" type="noConversion"/>
  </si>
  <si>
    <t>辦理場次</t>
    <phoneticPr fontId="3" type="noConversion"/>
  </si>
  <si>
    <t>外籍配偶家庭支持性服務</t>
    <phoneticPr fontId="3" type="noConversion"/>
  </si>
  <si>
    <t>外籍配偶多元文化融合活動</t>
    <phoneticPr fontId="3" type="noConversion"/>
  </si>
  <si>
    <t>外籍配偶生活適應輔導班</t>
    <phoneticPr fontId="3" type="noConversion"/>
  </si>
  <si>
    <t>班數</t>
    <phoneticPr fontId="3" type="noConversion"/>
  </si>
  <si>
    <t>班</t>
    <phoneticPr fontId="3" type="noConversion"/>
  </si>
  <si>
    <t>身心障礙人數</t>
    <phoneticPr fontId="3" type="noConversion"/>
  </si>
  <si>
    <t>障礙等級別</t>
    <phoneticPr fontId="3" type="noConversion"/>
  </si>
  <si>
    <t>極重度</t>
  </si>
  <si>
    <t>極重度</t>
    <phoneticPr fontId="3" type="noConversion"/>
  </si>
  <si>
    <t>重度</t>
  </si>
  <si>
    <t>重度</t>
    <phoneticPr fontId="3" type="noConversion"/>
  </si>
  <si>
    <t>中度</t>
  </si>
  <si>
    <t>中度</t>
    <phoneticPr fontId="3" type="noConversion"/>
  </si>
  <si>
    <t>輕度</t>
  </si>
  <si>
    <t>輕度</t>
    <phoneticPr fontId="3" type="noConversion"/>
  </si>
  <si>
    <t>障礙別</t>
    <phoneticPr fontId="3" type="noConversion"/>
  </si>
  <si>
    <t>舊制</t>
    <phoneticPr fontId="3" type="noConversion"/>
  </si>
  <si>
    <t>視覺障礙者</t>
    <phoneticPr fontId="3" type="noConversion"/>
  </si>
  <si>
    <t>聽覺機能障礙者</t>
    <phoneticPr fontId="3" type="noConversion"/>
  </si>
  <si>
    <t>平衡機能障礙者</t>
    <phoneticPr fontId="3" type="noConversion"/>
  </si>
  <si>
    <t>聲音機能或語言機能障礙者</t>
    <phoneticPr fontId="3" type="noConversion"/>
  </si>
  <si>
    <t>肢體障礙者</t>
    <phoneticPr fontId="3" type="noConversion"/>
  </si>
  <si>
    <t>智能障礙者</t>
    <phoneticPr fontId="3" type="noConversion"/>
  </si>
  <si>
    <t>重要器官失去功能者</t>
    <phoneticPr fontId="3" type="noConversion"/>
  </si>
  <si>
    <t>顏面損傷者</t>
    <phoneticPr fontId="3" type="noConversion"/>
  </si>
  <si>
    <t>植物人</t>
    <phoneticPr fontId="3" type="noConversion"/>
  </si>
  <si>
    <t>失智症者</t>
    <phoneticPr fontId="3" type="noConversion"/>
  </si>
  <si>
    <t>自閉症者</t>
    <phoneticPr fontId="3" type="noConversion"/>
  </si>
  <si>
    <t>慢性精神病患者</t>
    <phoneticPr fontId="3" type="noConversion"/>
  </si>
  <si>
    <t>多重障礙者</t>
    <phoneticPr fontId="3" type="noConversion"/>
  </si>
  <si>
    <t>頑性(難治型)癲癇症者</t>
    <phoneticPr fontId="3" type="noConversion"/>
  </si>
  <si>
    <t>因罕見疾病而致身心功能障礙者</t>
    <phoneticPr fontId="3" type="noConversion"/>
  </si>
  <si>
    <t>新制</t>
    <phoneticPr fontId="3" type="noConversion"/>
  </si>
  <si>
    <t>神經系統構造及精神、心智功能</t>
    <phoneticPr fontId="3" type="noConversion"/>
  </si>
  <si>
    <t>眼、耳及相關構造與感官功能及疼痛</t>
    <phoneticPr fontId="3" type="noConversion"/>
  </si>
  <si>
    <t>涉及聲音與言語構造及其功能</t>
    <phoneticPr fontId="3" type="noConversion"/>
  </si>
  <si>
    <t>循環、造血、免疫與呼吸系統構造及其功能</t>
    <phoneticPr fontId="3" type="noConversion"/>
  </si>
  <si>
    <t>消化、新陳代謝與內分泌系統相關構造及其功能</t>
    <phoneticPr fontId="3" type="noConversion"/>
  </si>
  <si>
    <t>泌尿與生殖系統相關構造及其功能</t>
    <phoneticPr fontId="3" type="noConversion"/>
  </si>
  <si>
    <t>神經、肌肉、骨骼之移動相關構造及其功能</t>
    <phoneticPr fontId="3" type="noConversion"/>
  </si>
  <si>
    <t>皮膚與相關構造及其功能</t>
    <phoneticPr fontId="3" type="noConversion"/>
  </si>
  <si>
    <t>跨兩類別以上者</t>
    <phoneticPr fontId="3" type="noConversion"/>
  </si>
  <si>
    <t>舊制轉換新制暫無法歸類者</t>
    <phoneticPr fontId="3" type="noConversion"/>
  </si>
  <si>
    <t>年齡別</t>
    <phoneticPr fontId="3" type="noConversion"/>
  </si>
  <si>
    <t>0~未滿3歲</t>
  </si>
  <si>
    <t>0~未滿3歲</t>
    <phoneticPr fontId="3" type="noConversion"/>
  </si>
  <si>
    <t>3~未滿6歲</t>
  </si>
  <si>
    <t>3~未滿6歲</t>
    <phoneticPr fontId="3" type="noConversion"/>
  </si>
  <si>
    <t>6~未滿12歲</t>
  </si>
  <si>
    <t>6~未滿12歲</t>
    <phoneticPr fontId="3" type="noConversion"/>
  </si>
  <si>
    <t>12~未滿15歲</t>
  </si>
  <si>
    <t>12~未滿15歲</t>
    <phoneticPr fontId="3" type="noConversion"/>
  </si>
  <si>
    <t>15~未滿18歲</t>
  </si>
  <si>
    <t>15~未滿18歲</t>
    <phoneticPr fontId="3" type="noConversion"/>
  </si>
  <si>
    <t>18~未滿30歲</t>
  </si>
  <si>
    <t>18~未滿30歲</t>
    <phoneticPr fontId="3" type="noConversion"/>
  </si>
  <si>
    <t>30~未滿45歲</t>
  </si>
  <si>
    <t>30~未滿45歲</t>
    <phoneticPr fontId="3" type="noConversion"/>
  </si>
  <si>
    <t>45~未滿60歲</t>
  </si>
  <si>
    <t>45~未滿60歲</t>
    <phoneticPr fontId="3" type="noConversion"/>
  </si>
  <si>
    <t>60~未滿65歲</t>
  </si>
  <si>
    <t>60~未滿65歲</t>
    <phoneticPr fontId="3" type="noConversion"/>
  </si>
  <si>
    <t>65歲以上</t>
    <phoneticPr fontId="3" type="noConversion"/>
  </si>
  <si>
    <t>致殘成因</t>
    <phoneticPr fontId="3" type="noConversion"/>
  </si>
  <si>
    <t>先天</t>
    <phoneticPr fontId="3" type="noConversion"/>
  </si>
  <si>
    <t>疾病</t>
    <phoneticPr fontId="3" type="noConversion"/>
  </si>
  <si>
    <t>意外</t>
    <phoneticPr fontId="3" type="noConversion"/>
  </si>
  <si>
    <t>交通事故</t>
    <phoneticPr fontId="3" type="noConversion"/>
  </si>
  <si>
    <t>職業傷害</t>
    <phoneticPr fontId="3" type="noConversion"/>
  </si>
  <si>
    <t>戰爭</t>
    <phoneticPr fontId="3" type="noConversion"/>
  </si>
  <si>
    <t>身心障礙福利機構概況</t>
    <phoneticPr fontId="3" type="noConversion"/>
  </si>
  <si>
    <t>辦理方式</t>
    <phoneticPr fontId="3" type="noConversion"/>
  </si>
  <si>
    <t>機構性質</t>
    <phoneticPr fontId="3" type="noConversion"/>
  </si>
  <si>
    <t>全日型住宿</t>
    <phoneticPr fontId="3" type="noConversion"/>
  </si>
  <si>
    <t>夜間型住宿</t>
    <phoneticPr fontId="3" type="noConversion"/>
  </si>
  <si>
    <t>日間服務</t>
    <phoneticPr fontId="3" type="noConversion"/>
  </si>
  <si>
    <t>福利服務中心</t>
  </si>
  <si>
    <t>福利服務中心</t>
    <phoneticPr fontId="3" type="noConversion"/>
  </si>
  <si>
    <t>機構類型</t>
    <phoneticPr fontId="3" type="noConversion"/>
  </si>
  <si>
    <t>生活重建</t>
  </si>
  <si>
    <t>生活照顧</t>
    <phoneticPr fontId="3" type="noConversion"/>
  </si>
  <si>
    <t>所</t>
    <phoneticPr fontId="3" type="noConversion"/>
  </si>
  <si>
    <t>核定安置服務人數</t>
    <phoneticPr fontId="3" type="noConversion"/>
  </si>
  <si>
    <t>全日型住宿人數</t>
  </si>
  <si>
    <t>夜間型住宿人數</t>
  </si>
  <si>
    <t>日間照顧人數</t>
  </si>
  <si>
    <t>部分時制照顧人數</t>
    <phoneticPr fontId="3" type="noConversion"/>
  </si>
  <si>
    <t>實際安置服務人數</t>
    <phoneticPr fontId="3" type="noConversion"/>
  </si>
  <si>
    <t>全日型住宿人數</t>
    <phoneticPr fontId="3" type="noConversion"/>
  </si>
  <si>
    <t>夜間型住宿人數</t>
    <phoneticPr fontId="3" type="noConversion"/>
  </si>
  <si>
    <t>日間照顧人數</t>
    <phoneticPr fontId="3" type="noConversion"/>
  </si>
  <si>
    <t>服務人次</t>
    <phoneticPr fontId="3" type="noConversion"/>
  </si>
  <si>
    <t>身心障礙者生活補助</t>
    <phoneticPr fontId="3" type="noConversion"/>
  </si>
  <si>
    <t>補助人數</t>
    <phoneticPr fontId="3" type="noConversion"/>
  </si>
  <si>
    <t>低收入戶</t>
    <phoneticPr fontId="3" type="noConversion"/>
  </si>
  <si>
    <t>中低收入戶</t>
    <phoneticPr fontId="3" type="noConversion"/>
  </si>
  <si>
    <t>最低生活費1.5倍以上未達2.5倍者</t>
  </si>
  <si>
    <t>最低生活費1.5倍以上未達2.5倍者</t>
    <phoneticPr fontId="3" type="noConversion"/>
  </si>
  <si>
    <t>榮民</t>
  </si>
  <si>
    <t>榮民</t>
    <phoneticPr fontId="3" type="noConversion"/>
  </si>
  <si>
    <t>補助金額</t>
    <phoneticPr fontId="3" type="noConversion"/>
  </si>
  <si>
    <t>身分別</t>
    <phoneticPr fontId="3" type="noConversion"/>
  </si>
  <si>
    <t>元</t>
    <phoneticPr fontId="3" type="noConversion"/>
  </si>
  <si>
    <t>身心障礙者日間照顧及住宿式照顧補助</t>
    <phoneticPr fontId="3" type="noConversion"/>
  </si>
  <si>
    <t>日間照顧</t>
    <phoneticPr fontId="3" type="noConversion"/>
  </si>
  <si>
    <t>住宿式照顧</t>
    <phoneticPr fontId="3" type="noConversion"/>
  </si>
  <si>
    <t>身心障礙者死亡年齡</t>
    <phoneticPr fontId="3" type="noConversion"/>
  </si>
  <si>
    <t>註銷(移出)身心障礙證明(手冊)原因</t>
    <phoneticPr fontId="3" type="noConversion"/>
  </si>
  <si>
    <t>死亡</t>
    <phoneticPr fontId="3" type="noConversion"/>
  </si>
  <si>
    <t>治療</t>
    <phoneticPr fontId="3" type="noConversion"/>
  </si>
  <si>
    <t>復健</t>
    <phoneticPr fontId="3" type="noConversion"/>
  </si>
  <si>
    <t>自動放棄</t>
    <phoneticPr fontId="3" type="noConversion"/>
  </si>
  <si>
    <t>重新鑑定未符合身心障礙等級</t>
    <phoneticPr fontId="3" type="noConversion"/>
  </si>
  <si>
    <t>未依規定辦理重新鑑定</t>
    <phoneticPr fontId="3" type="noConversion"/>
  </si>
  <si>
    <t>戶籍遷出</t>
    <phoneticPr fontId="3" type="noConversion"/>
  </si>
  <si>
    <t>身心障礙福利機構工作人員數</t>
    <phoneticPr fontId="3" type="noConversion"/>
  </si>
  <si>
    <t>行政人員</t>
    <phoneticPr fontId="3" type="noConversion"/>
  </si>
  <si>
    <t>社會工作人員</t>
    <phoneticPr fontId="3" type="noConversion"/>
  </si>
  <si>
    <t>護理人員</t>
    <phoneticPr fontId="3" type="noConversion"/>
  </si>
  <si>
    <t>教保員</t>
    <phoneticPr fontId="3" type="noConversion"/>
  </si>
  <si>
    <t>訓練員</t>
    <phoneticPr fontId="3" type="noConversion"/>
  </si>
  <si>
    <t>生活服務員</t>
    <phoneticPr fontId="3" type="noConversion"/>
  </si>
  <si>
    <t>身心障礙者輔助器具補助</t>
    <phoneticPr fontId="3" type="noConversion"/>
  </si>
  <si>
    <t>合計</t>
    <phoneticPr fontId="3" type="noConversion"/>
  </si>
  <si>
    <t>金額</t>
    <phoneticPr fontId="3" type="noConversion"/>
  </si>
  <si>
    <t>低收入戶</t>
    <phoneticPr fontId="3" type="noConversion"/>
  </si>
  <si>
    <t>中低收入戶</t>
    <phoneticPr fontId="3" type="noConversion"/>
  </si>
  <si>
    <t>非低收入戶及非中低收入戶</t>
    <phoneticPr fontId="3" type="noConversion"/>
  </si>
  <si>
    <t>人次</t>
    <phoneticPr fontId="3" type="noConversion"/>
  </si>
  <si>
    <t>元</t>
    <phoneticPr fontId="3" type="noConversion"/>
  </si>
  <si>
    <t>104年</t>
    <phoneticPr fontId="3" type="noConversion"/>
  </si>
  <si>
    <t>身心障礙福利機構服務使用者</t>
    <phoneticPr fontId="3" type="noConversion"/>
  </si>
  <si>
    <t>身心障礙者支持服務成果</t>
    <phoneticPr fontId="3" type="noConversion"/>
  </si>
  <si>
    <t>居家服務</t>
    <phoneticPr fontId="3" type="noConversion"/>
  </si>
  <si>
    <t>居家照顧服務</t>
    <phoneticPr fontId="3" type="noConversion"/>
  </si>
  <si>
    <t>男性</t>
    <phoneticPr fontId="3" type="noConversion"/>
  </si>
  <si>
    <t>女性</t>
    <phoneticPr fontId="3" type="noConversion"/>
  </si>
  <si>
    <t>到宅評估輔具訓練服務</t>
    <phoneticPr fontId="3" type="noConversion"/>
  </si>
  <si>
    <t>送餐到家</t>
    <phoneticPr fontId="3" type="noConversion"/>
  </si>
  <si>
    <t>友善訪視</t>
    <phoneticPr fontId="3" type="noConversion"/>
  </si>
  <si>
    <t>其他相關之居家服務</t>
    <phoneticPr fontId="3" type="noConversion"/>
  </si>
  <si>
    <t>社區服務</t>
    <phoneticPr fontId="3" type="noConversion"/>
  </si>
  <si>
    <t>日間照顧</t>
    <phoneticPr fontId="3" type="noConversion"/>
  </si>
  <si>
    <t>社區日間作業設施服務</t>
    <phoneticPr fontId="3" type="noConversion"/>
  </si>
  <si>
    <t>臨時及短期照顧</t>
    <phoneticPr fontId="3" type="noConversion"/>
  </si>
  <si>
    <t>生活重建</t>
    <phoneticPr fontId="3" type="noConversion"/>
  </si>
  <si>
    <t>社區居住服務</t>
    <phoneticPr fontId="3" type="noConversion"/>
  </si>
  <si>
    <t>自立生活支持服務</t>
    <phoneticPr fontId="3" type="noConversion"/>
  </si>
  <si>
    <t>餐飲服務</t>
    <phoneticPr fontId="3" type="noConversion"/>
  </si>
  <si>
    <t>復康巴士服務</t>
    <phoneticPr fontId="3" type="noConversion"/>
  </si>
  <si>
    <t>照顧者訓練及研習</t>
    <phoneticPr fontId="3" type="noConversion"/>
  </si>
  <si>
    <t>休閒服務</t>
    <phoneticPr fontId="3" type="noConversion"/>
  </si>
  <si>
    <t>其他相關之社區服務</t>
    <phoneticPr fontId="3" type="noConversion"/>
  </si>
  <si>
    <t>原住民身心障礙者</t>
    <phoneticPr fontId="3" type="noConversion"/>
  </si>
  <si>
    <t>身心障礙者居家照顧服務個案人數</t>
    <phoneticPr fontId="3" type="noConversion"/>
  </si>
  <si>
    <t>總計</t>
    <phoneticPr fontId="3" type="noConversion"/>
  </si>
  <si>
    <t>性別</t>
    <phoneticPr fontId="3" type="noConversion"/>
  </si>
  <si>
    <t>障礙等級別</t>
    <phoneticPr fontId="3" type="noConversion"/>
  </si>
  <si>
    <t>失能程度別</t>
    <phoneticPr fontId="3" type="noConversion"/>
  </si>
  <si>
    <t>極重度失能</t>
    <phoneticPr fontId="3" type="noConversion"/>
  </si>
  <si>
    <t>中重度失能</t>
    <phoneticPr fontId="3" type="noConversion"/>
  </si>
  <si>
    <t>輕度失能</t>
    <phoneticPr fontId="3" type="noConversion"/>
  </si>
  <si>
    <t>障礙別</t>
    <phoneticPr fontId="3" type="noConversion"/>
  </si>
  <si>
    <t>失智症患者</t>
    <phoneticPr fontId="3" type="noConversion"/>
  </si>
  <si>
    <t>慢性精神病患者</t>
    <phoneticPr fontId="3" type="noConversion"/>
  </si>
  <si>
    <t>智能障礙者</t>
    <phoneticPr fontId="3" type="noConversion"/>
  </si>
  <si>
    <t>自閉症者</t>
    <phoneticPr fontId="3" type="noConversion"/>
  </si>
  <si>
    <t>植物人</t>
    <phoneticPr fontId="3" type="noConversion"/>
  </si>
  <si>
    <t>罕見疾病者</t>
    <phoneticPr fontId="3" type="noConversion"/>
  </si>
  <si>
    <t>其他類身心障礙者</t>
    <phoneticPr fontId="3" type="noConversion"/>
  </si>
  <si>
    <t>身心障礙者保護通報</t>
    <phoneticPr fontId="3" type="noConversion"/>
  </si>
  <si>
    <t>男性</t>
    <phoneticPr fontId="3" type="noConversion"/>
  </si>
  <si>
    <t>女性</t>
    <phoneticPr fontId="3" type="noConversion"/>
  </si>
  <si>
    <t>合計</t>
    <phoneticPr fontId="3" type="noConversion"/>
  </si>
  <si>
    <t>總計</t>
    <phoneticPr fontId="3" type="noConversion"/>
  </si>
  <si>
    <t>極重度</t>
    <phoneticPr fontId="3" type="noConversion"/>
  </si>
  <si>
    <t>重度</t>
    <phoneticPr fontId="3" type="noConversion"/>
  </si>
  <si>
    <t>中度</t>
    <phoneticPr fontId="3" type="noConversion"/>
  </si>
  <si>
    <t>輕度</t>
    <phoneticPr fontId="3" type="noConversion"/>
  </si>
  <si>
    <t>通報類型</t>
    <phoneticPr fontId="3" type="noConversion"/>
  </si>
  <si>
    <t>遺棄</t>
    <phoneticPr fontId="3" type="noConversion"/>
  </si>
  <si>
    <t>身心虐待</t>
    <phoneticPr fontId="3" type="noConversion"/>
  </si>
  <si>
    <t>限制其自由</t>
    <phoneticPr fontId="3" type="noConversion"/>
  </si>
  <si>
    <t>留置無生活自理能力之身心障礙</t>
    <phoneticPr fontId="3" type="noConversion"/>
  </si>
  <si>
    <t>利用身心障礙者行乞或供人參觀</t>
    <phoneticPr fontId="3" type="noConversion"/>
  </si>
  <si>
    <t>強迫或誘騙身心障礙者結婚</t>
    <phoneticPr fontId="3" type="noConversion"/>
  </si>
  <si>
    <t>其他對身心障礙者或利用身心障礙者為犯罪或不正當之行為</t>
    <phoneticPr fontId="3" type="noConversion"/>
  </si>
  <si>
    <t>未滿18歲</t>
    <phoneticPr fontId="3" type="noConversion"/>
  </si>
  <si>
    <t>18-未滿65歲</t>
    <phoneticPr fontId="3" type="noConversion"/>
  </si>
  <si>
    <t>65歲以上</t>
  </si>
  <si>
    <t>65歲以上</t>
    <phoneticPr fontId="3" type="noConversion"/>
  </si>
  <si>
    <t>年齡別</t>
    <phoneticPr fontId="3" type="noConversion"/>
  </si>
  <si>
    <t>處遇結果</t>
    <phoneticPr fontId="3" type="noConversion"/>
  </si>
  <si>
    <t>非屬身障保護案件</t>
    <phoneticPr fontId="3" type="noConversion"/>
  </si>
  <si>
    <t>屬身障保護案件-已給予其他必要之處置、但未安置</t>
    <phoneticPr fontId="3" type="noConversion"/>
  </si>
  <si>
    <t>屬身障保護案件-已安置</t>
    <phoneticPr fontId="3" type="noConversion"/>
  </si>
  <si>
    <t>手語翻譯服務</t>
    <phoneticPr fontId="3" type="noConversion"/>
  </si>
  <si>
    <t>手語翻譯技術士</t>
    <phoneticPr fontId="3" type="noConversion"/>
  </si>
  <si>
    <t>免費服務人次</t>
    <phoneticPr fontId="3" type="noConversion"/>
  </si>
  <si>
    <t>免費服務時數</t>
    <phoneticPr fontId="3" type="noConversion"/>
  </si>
  <si>
    <t>104年</t>
    <phoneticPr fontId="3" type="noConversion"/>
  </si>
  <si>
    <t>人次</t>
    <phoneticPr fontId="3" type="noConversion"/>
  </si>
  <si>
    <t>時</t>
    <phoneticPr fontId="3" type="noConversion"/>
  </si>
  <si>
    <t>核發身心障礙者專用停車位識別證</t>
    <phoneticPr fontId="3" type="noConversion"/>
  </si>
  <si>
    <t>張</t>
    <phoneticPr fontId="3" type="noConversion"/>
  </si>
  <si>
    <t>推行社區發展工作概況</t>
    <phoneticPr fontId="3" type="noConversion"/>
  </si>
  <si>
    <t>社區發展協會數</t>
    <phoneticPr fontId="3" type="noConversion"/>
  </si>
  <si>
    <t>社區戶數</t>
    <phoneticPr fontId="3" type="noConversion"/>
  </si>
  <si>
    <t>社區人口數</t>
    <phoneticPr fontId="3" type="noConversion"/>
  </si>
  <si>
    <t>理監事人數</t>
    <phoneticPr fontId="3" type="noConversion"/>
  </si>
  <si>
    <t>理事長</t>
    <phoneticPr fontId="3" type="noConversion"/>
  </si>
  <si>
    <t>理事(不含理事長)</t>
    <phoneticPr fontId="3" type="noConversion"/>
  </si>
  <si>
    <t>監事</t>
    <phoneticPr fontId="3" type="noConversion"/>
  </si>
  <si>
    <t>104年底</t>
    <phoneticPr fontId="3" type="noConversion"/>
  </si>
  <si>
    <t>人</t>
    <phoneticPr fontId="3" type="noConversion"/>
  </si>
  <si>
    <t>個</t>
    <phoneticPr fontId="3" type="noConversion"/>
  </si>
  <si>
    <t>戶</t>
    <phoneticPr fontId="3" type="noConversion"/>
  </si>
  <si>
    <t>社區發展協會會員數</t>
    <phoneticPr fontId="3" type="noConversion"/>
  </si>
  <si>
    <t>設置社區生產建設基金</t>
    <phoneticPr fontId="3" type="noConversion"/>
  </si>
  <si>
    <t>實際使用經費</t>
    <phoneticPr fontId="3" type="noConversion"/>
  </si>
  <si>
    <t>政府補助款</t>
    <phoneticPr fontId="3" type="noConversion"/>
  </si>
  <si>
    <t>社區自籌款</t>
    <phoneticPr fontId="3" type="noConversion"/>
  </si>
  <si>
    <t>元</t>
    <phoneticPr fontId="3" type="noConversion"/>
  </si>
  <si>
    <t>社區活動中心</t>
    <phoneticPr fontId="3" type="noConversion"/>
  </si>
  <si>
    <t>原建</t>
    <phoneticPr fontId="3" type="noConversion"/>
  </si>
  <si>
    <t>新建</t>
    <phoneticPr fontId="3" type="noConversion"/>
  </si>
  <si>
    <t>修擴建</t>
    <phoneticPr fontId="3" type="noConversion"/>
  </si>
  <si>
    <t>幢</t>
    <phoneticPr fontId="3" type="noConversion"/>
  </si>
  <si>
    <t>教育訓練</t>
    <phoneticPr fontId="3" type="noConversion"/>
  </si>
  <si>
    <t>辦理社區觀摩</t>
    <phoneticPr fontId="3" type="noConversion"/>
  </si>
  <si>
    <t>社區內部組織</t>
    <phoneticPr fontId="3" type="noConversion"/>
  </si>
  <si>
    <t>辦理社區幹部訓練</t>
    <phoneticPr fontId="3" type="noConversion"/>
  </si>
  <si>
    <t>社區長壽俱樂部</t>
    <phoneticPr fontId="3" type="noConversion"/>
  </si>
  <si>
    <t>社區志願服務</t>
  </si>
  <si>
    <t>團隊</t>
  </si>
  <si>
    <t>志工數</t>
  </si>
  <si>
    <t>社區守望相助隊</t>
    <phoneticPr fontId="3" type="noConversion"/>
  </si>
  <si>
    <t>社區民俗藝文康樂班隊</t>
    <phoneticPr fontId="3" type="noConversion"/>
  </si>
  <si>
    <t>隊</t>
    <phoneticPr fontId="3" type="noConversion"/>
  </si>
  <si>
    <t>班</t>
    <phoneticPr fontId="3" type="noConversion"/>
  </si>
  <si>
    <t>辦理社區照顧關懷據點</t>
  </si>
  <si>
    <t>服務成果</t>
    <phoneticPr fontId="3" type="noConversion"/>
  </si>
  <si>
    <t>福利服務或活動</t>
    <phoneticPr fontId="3" type="noConversion"/>
  </si>
  <si>
    <t>社區圖書室</t>
    <phoneticPr fontId="3" type="noConversion"/>
  </si>
  <si>
    <t>社區刊物</t>
    <phoneticPr fontId="3" type="noConversion"/>
  </si>
  <si>
    <t xml:space="preserve">其他服務  </t>
    <phoneticPr fontId="3" type="noConversion"/>
  </si>
  <si>
    <t>處</t>
    <phoneticPr fontId="3" type="noConversion"/>
  </si>
  <si>
    <t>期</t>
    <phoneticPr fontId="3" type="noConversion"/>
  </si>
  <si>
    <t>申訴調查結果</t>
    <phoneticPr fontId="3" type="noConversion"/>
  </si>
  <si>
    <t>成立</t>
    <phoneticPr fontId="3" type="noConversion"/>
  </si>
  <si>
    <t>不成立</t>
    <phoneticPr fontId="3" type="noConversion"/>
  </si>
  <si>
    <t>再申訴調查結果</t>
    <phoneticPr fontId="3" type="noConversion"/>
  </si>
  <si>
    <t>調解事件調解結果</t>
    <phoneticPr fontId="3" type="noConversion"/>
  </si>
  <si>
    <t>件</t>
    <phoneticPr fontId="3" type="noConversion"/>
  </si>
  <si>
    <t>被害人</t>
    <phoneticPr fontId="3" type="noConversion"/>
  </si>
  <si>
    <t>教育程度</t>
    <phoneticPr fontId="3" type="noConversion"/>
  </si>
  <si>
    <t>職業</t>
    <phoneticPr fontId="3" type="noConversion"/>
  </si>
  <si>
    <t>18~未滿30歲</t>
    <phoneticPr fontId="3" type="noConversion"/>
  </si>
  <si>
    <t>30~未滿40歲</t>
    <phoneticPr fontId="3" type="noConversion"/>
  </si>
  <si>
    <t>40~未滿50歲</t>
    <phoneticPr fontId="3" type="noConversion"/>
  </si>
  <si>
    <t>50~未滿65歲</t>
  </si>
  <si>
    <t>不詳</t>
  </si>
  <si>
    <t>學齡前</t>
    <phoneticPr fontId="3" type="noConversion"/>
  </si>
  <si>
    <t>國小</t>
    <phoneticPr fontId="3" type="noConversion"/>
  </si>
  <si>
    <t>國中</t>
    <phoneticPr fontId="3" type="noConversion"/>
  </si>
  <si>
    <t>高中(職)</t>
    <phoneticPr fontId="3" type="noConversion"/>
  </si>
  <si>
    <t>專科</t>
    <phoneticPr fontId="3" type="noConversion"/>
  </si>
  <si>
    <t>大學</t>
    <phoneticPr fontId="3" type="noConversion"/>
  </si>
  <si>
    <t>研究所以上</t>
    <phoneticPr fontId="3" type="noConversion"/>
  </si>
  <si>
    <t>不識字</t>
  </si>
  <si>
    <t>自修</t>
    <phoneticPr fontId="3" type="noConversion"/>
  </si>
  <si>
    <t>不詳</t>
    <phoneticPr fontId="3" type="noConversion"/>
  </si>
  <si>
    <t>學生</t>
    <phoneticPr fontId="3" type="noConversion"/>
  </si>
  <si>
    <t>服務業</t>
    <phoneticPr fontId="3" type="noConversion"/>
  </si>
  <si>
    <t>專門職業</t>
    <phoneticPr fontId="3" type="noConversion"/>
  </si>
  <si>
    <t>農林漁牧</t>
    <phoneticPr fontId="3" type="noConversion"/>
  </si>
  <si>
    <t>工礦業</t>
    <phoneticPr fontId="3" type="noConversion"/>
  </si>
  <si>
    <t>商業</t>
    <phoneticPr fontId="3" type="noConversion"/>
  </si>
  <si>
    <t>公教軍警</t>
    <phoneticPr fontId="3" type="noConversion"/>
  </si>
  <si>
    <t>家庭管理</t>
    <phoneticPr fontId="3" type="noConversion"/>
  </si>
  <si>
    <t>退休</t>
    <phoneticPr fontId="3" type="noConversion"/>
  </si>
  <si>
    <t>無工作</t>
    <phoneticPr fontId="3" type="noConversion"/>
  </si>
  <si>
    <t>神職人員</t>
    <phoneticPr fontId="3" type="noConversion"/>
  </si>
  <si>
    <t>其他</t>
    <phoneticPr fontId="3" type="noConversion"/>
  </si>
  <si>
    <t>加害人</t>
    <phoneticPr fontId="3" type="noConversion"/>
  </si>
  <si>
    <t>性騷擾事件</t>
    <phoneticPr fontId="3" type="noConversion"/>
  </si>
  <si>
    <t>性騷擾事件行為態樣</t>
    <phoneticPr fontId="3" type="noConversion"/>
  </si>
  <si>
    <t>羞辱、貶抑、敵意或騷擾的言詞或態度</t>
    <phoneticPr fontId="3" type="noConversion"/>
  </si>
  <si>
    <t>毛手毛腳、掀裙子</t>
    <phoneticPr fontId="3" type="noConversion"/>
  </si>
  <si>
    <t>偷窺、偷拍</t>
    <phoneticPr fontId="3" type="noConversion"/>
  </si>
  <si>
    <t>展示或傳閱色情圖片(檔)</t>
    <phoneticPr fontId="3" type="noConversion"/>
  </si>
  <si>
    <t>曝露隱私處</t>
    <phoneticPr fontId="3" type="noConversion"/>
  </si>
  <si>
    <t>趁機親吻、擁抱或觸摸胸、臀或其他身體隱私部位</t>
    <phoneticPr fontId="3" type="noConversion"/>
  </si>
  <si>
    <t>其他利用權勢或機會性騷擾</t>
    <phoneticPr fontId="3" type="noConversion"/>
  </si>
  <si>
    <t>合計</t>
  </si>
  <si>
    <t>合計</t>
    <phoneticPr fontId="3" type="noConversion"/>
  </si>
  <si>
    <t>性騷擾事件兩造關係</t>
    <phoneticPr fontId="3" type="noConversion"/>
  </si>
  <si>
    <t>親屬</t>
    <phoneticPr fontId="3" type="noConversion"/>
  </si>
  <si>
    <t>朋友</t>
    <phoneticPr fontId="3" type="noConversion"/>
  </si>
  <si>
    <t>同事</t>
    <phoneticPr fontId="3" type="noConversion"/>
  </si>
  <si>
    <t>網友</t>
    <phoneticPr fontId="3" type="noConversion"/>
  </si>
  <si>
    <t>鄰居</t>
    <phoneticPr fontId="3" type="noConversion"/>
  </si>
  <si>
    <t>陌生人</t>
    <phoneticPr fontId="3" type="noConversion"/>
  </si>
  <si>
    <t>其他</t>
    <phoneticPr fontId="3" type="noConversion"/>
  </si>
  <si>
    <t>不詳</t>
    <phoneticPr fontId="3" type="noConversion"/>
  </si>
  <si>
    <t>性騷擾事件發生地點</t>
    <phoneticPr fontId="3" type="noConversion"/>
  </si>
  <si>
    <t>私人住所</t>
    <phoneticPr fontId="3" type="noConversion"/>
  </si>
  <si>
    <t>飯店旅館</t>
    <phoneticPr fontId="3" type="noConversion"/>
  </si>
  <si>
    <t>休閒娛樂場所</t>
  </si>
  <si>
    <t>大眾運輸工具</t>
  </si>
  <si>
    <t>公共廁所</t>
  </si>
  <si>
    <t>辦公場所</t>
  </si>
  <si>
    <t>公共場所</t>
  </si>
  <si>
    <t>科技設備</t>
  </si>
  <si>
    <t>宗教場所</t>
  </si>
  <si>
    <t>性騷擾事件裁罰件數</t>
    <phoneticPr fontId="3" type="noConversion"/>
  </si>
  <si>
    <t>性騷擾事件裁罰金額</t>
    <phoneticPr fontId="3" type="noConversion"/>
  </si>
  <si>
    <t>元</t>
    <phoneticPr fontId="3" type="noConversion"/>
  </si>
  <si>
    <t>社會福利工作人員數</t>
    <phoneticPr fontId="3" type="noConversion"/>
  </si>
  <si>
    <t>總計</t>
    <phoneticPr fontId="3" type="noConversion"/>
  </si>
  <si>
    <t>行政人員</t>
    <phoneticPr fontId="3" type="noConversion"/>
  </si>
  <si>
    <t>社會工作人員</t>
    <phoneticPr fontId="3" type="noConversion"/>
  </si>
  <si>
    <t>專業人員</t>
    <phoneticPr fontId="3" type="noConversion"/>
  </si>
  <si>
    <t>其他人員</t>
    <phoneticPr fontId="3" type="noConversion"/>
  </si>
  <si>
    <t>社會工作師(具公職)</t>
    <phoneticPr fontId="3" type="noConversion"/>
  </si>
  <si>
    <t>兒童及少年福利</t>
    <phoneticPr fontId="3" type="noConversion"/>
  </si>
  <si>
    <t>婦女福利</t>
    <phoneticPr fontId="3" type="noConversion"/>
  </si>
  <si>
    <t>老人福利</t>
    <phoneticPr fontId="3" type="noConversion"/>
  </si>
  <si>
    <t>身心障礙福利</t>
    <phoneticPr fontId="3" type="noConversion"/>
  </si>
  <si>
    <t>社區發展</t>
    <phoneticPr fontId="3" type="noConversion"/>
  </si>
  <si>
    <t>社會救助</t>
    <phoneticPr fontId="3" type="noConversion"/>
  </si>
  <si>
    <t>社會保險</t>
    <phoneticPr fontId="3" type="noConversion"/>
  </si>
  <si>
    <t>社會工作</t>
    <phoneticPr fontId="3" type="noConversion"/>
  </si>
  <si>
    <t>志願服務</t>
    <phoneticPr fontId="3" type="noConversion"/>
  </si>
  <si>
    <t>保護性服務</t>
    <phoneticPr fontId="3" type="noConversion"/>
  </si>
  <si>
    <t>104年底</t>
    <phoneticPr fontId="3" type="noConversion"/>
  </si>
  <si>
    <t>人</t>
    <phoneticPr fontId="3" type="noConversion"/>
  </si>
  <si>
    <t>社會工作員工作成果</t>
    <phoneticPr fontId="3" type="noConversion"/>
  </si>
  <si>
    <t>保護服務</t>
  </si>
  <si>
    <t>諮詢服務及輔導</t>
  </si>
  <si>
    <t>棄嬰處理</t>
  </si>
  <si>
    <t>宣導活動</t>
  </si>
  <si>
    <t>生活扶助</t>
  </si>
  <si>
    <t>收養監護權案之訪查</t>
  </si>
  <si>
    <t>研習活動服務</t>
  </si>
  <si>
    <t>早期療育服務</t>
  </si>
  <si>
    <t>醫療補助</t>
  </si>
  <si>
    <t>兒童及少年性交易個案防制服務</t>
    <phoneticPr fontId="3" type="noConversion"/>
  </si>
  <si>
    <t>兒童及少年服務</t>
    <phoneticPr fontId="3" type="noConversion"/>
  </si>
  <si>
    <t>長青學苑</t>
  </si>
  <si>
    <t>日間照顧服務</t>
  </si>
  <si>
    <t>居家服務</t>
  </si>
  <si>
    <t>機構照顧服務</t>
  </si>
  <si>
    <t>生活津貼</t>
  </si>
  <si>
    <t>經濟援助</t>
  </si>
  <si>
    <t>老人保護服務</t>
  </si>
  <si>
    <t>獨居老人服務</t>
  </si>
  <si>
    <t>法律服務</t>
  </si>
  <si>
    <t>老人服務</t>
    <phoneticPr fontId="3" type="noConversion"/>
  </si>
  <si>
    <t>傷病醫療補助</t>
  </si>
  <si>
    <t>法律服務或諮詢</t>
  </si>
  <si>
    <t>婦女服務</t>
    <phoneticPr fontId="3" type="noConversion"/>
  </si>
  <si>
    <t>轉介醫療復健服務</t>
  </si>
  <si>
    <t>轉介收容教養服務</t>
  </si>
  <si>
    <t>生活補助</t>
  </si>
  <si>
    <t>社區服務</t>
  </si>
  <si>
    <t>身心障礙服務</t>
    <phoneticPr fontId="3" type="noConversion"/>
  </si>
  <si>
    <t>104年</t>
    <phoneticPr fontId="3" type="noConversion"/>
  </si>
  <si>
    <t>人次</t>
    <phoneticPr fontId="3" type="noConversion"/>
  </si>
  <si>
    <t>社會救助及其他服務</t>
    <phoneticPr fontId="3" type="noConversion"/>
  </si>
  <si>
    <t>轉介醫療相關服務</t>
  </si>
  <si>
    <t>低收入複查</t>
  </si>
  <si>
    <t>低收入訪視</t>
  </si>
  <si>
    <t>家庭訪視</t>
  </si>
  <si>
    <t>急難戶處理及轉介</t>
  </si>
  <si>
    <t>個案數</t>
    <phoneticPr fontId="3" type="noConversion"/>
  </si>
  <si>
    <t>次數</t>
    <phoneticPr fontId="3" type="noConversion"/>
  </si>
  <si>
    <t>個</t>
    <phoneticPr fontId="3" type="noConversion"/>
  </si>
  <si>
    <t>次</t>
    <phoneticPr fontId="3" type="noConversion"/>
  </si>
  <si>
    <t>社區福利服務</t>
  </si>
  <si>
    <t>社區觀摩與考核</t>
  </si>
  <si>
    <t>研習訓練</t>
  </si>
  <si>
    <t>社區服務</t>
    <phoneticPr fontId="3" type="noConversion"/>
  </si>
  <si>
    <t>志願服務紀錄冊</t>
  </si>
  <si>
    <t>休閒育樂</t>
  </si>
  <si>
    <t>志工表揚</t>
  </si>
  <si>
    <t>志工聯繫會報</t>
  </si>
  <si>
    <t>志願服務宣導</t>
  </si>
  <si>
    <t>社工員員額</t>
    <phoneticPr fontId="3" type="noConversion"/>
  </si>
  <si>
    <t>社會工作師</t>
    <phoneticPr fontId="3" type="noConversion"/>
  </si>
  <si>
    <t>社工督導員</t>
    <phoneticPr fontId="3" type="noConversion"/>
  </si>
  <si>
    <t>社會工作員</t>
    <phoneticPr fontId="3" type="noConversion"/>
  </si>
  <si>
    <t>104年</t>
    <phoneticPr fontId="3" type="noConversion"/>
  </si>
  <si>
    <t>領有社工師執照人數</t>
    <phoneticPr fontId="3" type="noConversion"/>
  </si>
  <si>
    <t>男性</t>
    <phoneticPr fontId="3" type="noConversion"/>
  </si>
  <si>
    <t>女性</t>
    <phoneticPr fontId="3" type="noConversion"/>
  </si>
  <si>
    <t>未滿25歲</t>
    <phoneticPr fontId="3" type="noConversion"/>
  </si>
  <si>
    <t>25至29歲</t>
    <phoneticPr fontId="3" type="noConversion"/>
  </si>
  <si>
    <t>30至34歲</t>
    <phoneticPr fontId="3" type="noConversion"/>
  </si>
  <si>
    <t>40歲以上</t>
    <phoneticPr fontId="3" type="noConversion"/>
  </si>
  <si>
    <t>104年底</t>
    <phoneticPr fontId="3" type="noConversion"/>
  </si>
  <si>
    <t>社會工作專職人員數</t>
    <phoneticPr fontId="3" type="noConversion"/>
  </si>
  <si>
    <t>社工員</t>
    <phoneticPr fontId="3" type="noConversion"/>
  </si>
  <si>
    <t>非社工員</t>
    <phoneticPr fontId="3" type="noConversion"/>
  </si>
  <si>
    <t>公部門</t>
    <phoneticPr fontId="3" type="noConversion"/>
  </si>
  <si>
    <t>私部門</t>
    <phoneticPr fontId="3" type="noConversion"/>
  </si>
  <si>
    <t>社會局推展志願服務概況</t>
    <phoneticPr fontId="3" type="noConversion"/>
  </si>
  <si>
    <t>隊數</t>
    <phoneticPr fontId="3" type="noConversion"/>
  </si>
  <si>
    <t>志工人數</t>
    <phoneticPr fontId="3" type="noConversion"/>
  </si>
  <si>
    <t>性別</t>
    <phoneticPr fontId="3" type="noConversion"/>
  </si>
  <si>
    <t>年齡別</t>
    <phoneticPr fontId="3" type="noConversion"/>
  </si>
  <si>
    <t>未滿12歲</t>
    <phoneticPr fontId="3" type="noConversion"/>
  </si>
  <si>
    <t>12-17歲</t>
    <phoneticPr fontId="3" type="noConversion"/>
  </si>
  <si>
    <t>18-29歲</t>
    <phoneticPr fontId="3" type="noConversion"/>
  </si>
  <si>
    <t>30-49歲</t>
    <phoneticPr fontId="3" type="noConversion"/>
  </si>
  <si>
    <t>55-64歲</t>
    <phoneticPr fontId="3" type="noConversion"/>
  </si>
  <si>
    <t>50-54歲</t>
    <phoneticPr fontId="3" type="noConversion"/>
  </si>
  <si>
    <t>65歲以上</t>
    <phoneticPr fontId="3" type="noConversion"/>
  </si>
  <si>
    <t>教育程度</t>
    <phoneticPr fontId="3" type="noConversion"/>
  </si>
  <si>
    <t>研究所</t>
    <phoneticPr fontId="3" type="noConversion"/>
  </si>
  <si>
    <t>大專</t>
    <phoneticPr fontId="3" type="noConversion"/>
  </si>
  <si>
    <t>高中(職)</t>
    <phoneticPr fontId="3" type="noConversion"/>
  </si>
  <si>
    <t>國中及以下</t>
    <phoneticPr fontId="3" type="noConversion"/>
  </si>
  <si>
    <t>服務年資</t>
    <phoneticPr fontId="3" type="noConversion"/>
  </si>
  <si>
    <t>1年以下</t>
    <phoneticPr fontId="3" type="noConversion"/>
  </si>
  <si>
    <t>1至未滿3年</t>
    <phoneticPr fontId="3" type="noConversion"/>
  </si>
  <si>
    <t>3至未滿5年</t>
    <phoneticPr fontId="3" type="noConversion"/>
  </si>
  <si>
    <t>5至未滿10年</t>
    <phoneticPr fontId="3" type="noConversion"/>
  </si>
  <si>
    <t>10年以上</t>
    <phoneticPr fontId="3" type="noConversion"/>
  </si>
  <si>
    <t>服務成果</t>
    <phoneticPr fontId="3" type="noConversion"/>
  </si>
  <si>
    <t>接受服務人次</t>
    <phoneticPr fontId="3" type="noConversion"/>
  </si>
  <si>
    <t>提供服務時數</t>
    <phoneticPr fontId="3" type="noConversion"/>
  </si>
  <si>
    <t>身心障礙福利服務</t>
    <phoneticPr fontId="3" type="noConversion"/>
  </si>
  <si>
    <t>老人福利服務</t>
    <phoneticPr fontId="3" type="noConversion"/>
  </si>
  <si>
    <t>婦女福利服務</t>
    <phoneticPr fontId="3" type="noConversion"/>
  </si>
  <si>
    <t>少年福利服務</t>
    <phoneticPr fontId="3" type="noConversion"/>
  </si>
  <si>
    <t>兒童福利服務</t>
    <phoneticPr fontId="3" type="noConversion"/>
  </si>
  <si>
    <t>諮商輔導服務</t>
    <phoneticPr fontId="3" type="noConversion"/>
  </si>
  <si>
    <t>家庭福利服務</t>
    <phoneticPr fontId="3" type="noConversion"/>
  </si>
  <si>
    <t>社區福利服務</t>
    <phoneticPr fontId="3" type="noConversion"/>
  </si>
  <si>
    <t>綜合福利服務</t>
    <phoneticPr fontId="3" type="noConversion"/>
  </si>
  <si>
    <t>時</t>
    <phoneticPr fontId="3" type="noConversion"/>
  </si>
  <si>
    <t>財團法人社會福利慈善事業基金會</t>
    <phoneticPr fontId="3" type="noConversion"/>
  </si>
  <si>
    <t>個數</t>
    <phoneticPr fontId="3" type="noConversion"/>
  </si>
  <si>
    <t>董事</t>
    <phoneticPr fontId="3" type="noConversion"/>
  </si>
  <si>
    <t>博士</t>
    <phoneticPr fontId="3" type="noConversion"/>
  </si>
  <si>
    <t>碩士</t>
    <phoneticPr fontId="3" type="noConversion"/>
  </si>
  <si>
    <t>大學</t>
  </si>
  <si>
    <t>專科</t>
  </si>
  <si>
    <t>高中/職</t>
  </si>
  <si>
    <t>國中</t>
  </si>
  <si>
    <t>國小及以下</t>
  </si>
  <si>
    <t>20歲以下</t>
  </si>
  <si>
    <t>21-30歲</t>
  </si>
  <si>
    <t>31-40歲</t>
  </si>
  <si>
    <t>41-50歲</t>
  </si>
  <si>
    <t>51-64歲</t>
  </si>
  <si>
    <t>會務工作人員</t>
    <phoneticPr fontId="3" type="noConversion"/>
  </si>
  <si>
    <t>經費來源</t>
    <phoneticPr fontId="3" type="noConversion"/>
  </si>
  <si>
    <t>財產收入</t>
    <phoneticPr fontId="3" type="noConversion"/>
  </si>
  <si>
    <t>利息收入</t>
    <phoneticPr fontId="3" type="noConversion"/>
  </si>
  <si>
    <t>股息收入</t>
  </si>
  <si>
    <t>捐助收入</t>
    <phoneticPr fontId="3" type="noConversion"/>
  </si>
  <si>
    <t>業務收入</t>
    <phoneticPr fontId="3" type="noConversion"/>
  </si>
  <si>
    <t>政府補助</t>
    <phoneticPr fontId="3" type="noConversion"/>
  </si>
  <si>
    <t>其他收入</t>
    <phoneticPr fontId="3" type="noConversion"/>
  </si>
  <si>
    <t>個</t>
    <phoneticPr fontId="3" type="noConversion"/>
  </si>
  <si>
    <t>次</t>
    <phoneticPr fontId="3" type="noConversion"/>
  </si>
  <si>
    <t>人</t>
    <phoneticPr fontId="3" type="noConversion"/>
  </si>
  <si>
    <t>千元</t>
    <phoneticPr fontId="3" type="noConversion"/>
  </si>
  <si>
    <t>經費運用情形</t>
    <phoneticPr fontId="3" type="noConversion"/>
  </si>
  <si>
    <t>社會福利支出</t>
    <phoneticPr fontId="3" type="noConversion"/>
  </si>
  <si>
    <t>合計</t>
    <phoneticPr fontId="3" type="noConversion"/>
  </si>
  <si>
    <t>兒童福利</t>
  </si>
  <si>
    <t>少年福利</t>
  </si>
  <si>
    <t>婦女福利</t>
  </si>
  <si>
    <t>老人福利</t>
  </si>
  <si>
    <t>身心障礙福利</t>
  </si>
  <si>
    <t>急難救助</t>
  </si>
  <si>
    <t>低收入補助</t>
  </si>
  <si>
    <t>清寒獎助學金</t>
  </si>
  <si>
    <t>志願服務</t>
  </si>
  <si>
    <t>臨時捐助</t>
  </si>
  <si>
    <t>災害(變)救助</t>
  </si>
  <si>
    <t>其他福利支出</t>
  </si>
  <si>
    <t>社會公益活動支出</t>
  </si>
  <si>
    <t>業務發展基金或準備金</t>
  </si>
  <si>
    <t>其他支出</t>
  </si>
  <si>
    <t>行政業務費</t>
  </si>
  <si>
    <t>總計</t>
    <phoneticPr fontId="3" type="noConversion"/>
  </si>
  <si>
    <t>工商自由職業及社會團體概況</t>
    <phoneticPr fontId="3" type="noConversion"/>
  </si>
  <si>
    <t>工商團體</t>
    <phoneticPr fontId="3" type="noConversion"/>
  </si>
  <si>
    <t>工業會</t>
  </si>
  <si>
    <t>商業會</t>
  </si>
  <si>
    <t>商業同業公會聯合會</t>
  </si>
  <si>
    <t>商業同業公會</t>
  </si>
  <si>
    <t>自由職業團體</t>
    <phoneticPr fontId="3" type="noConversion"/>
  </si>
  <si>
    <t>律師公會</t>
  </si>
  <si>
    <t>會計師公會</t>
  </si>
  <si>
    <t>建築師公會</t>
  </si>
  <si>
    <t>醫師(中、西醫及牙醫師)公會</t>
  </si>
  <si>
    <t>助產師助產士公會</t>
  </si>
  <si>
    <t>鑲牙生公會</t>
  </si>
  <si>
    <t>齒模製造技術員公會</t>
  </si>
  <si>
    <t>醫事檢驗師、生公會</t>
  </si>
  <si>
    <t>護理師護士公會</t>
  </si>
  <si>
    <t>藥師、藥劑生公會</t>
  </si>
  <si>
    <t>醫事放射師、士公會</t>
  </si>
  <si>
    <t>物理治療師、生公會</t>
  </si>
  <si>
    <t>職能治療師、生公會</t>
  </si>
  <si>
    <t>心理師公會</t>
  </si>
  <si>
    <t>呼吸治療師公會</t>
  </si>
  <si>
    <t>營養師公會</t>
  </si>
  <si>
    <t>獸醫師公會</t>
  </si>
  <si>
    <t>社會工作師公會</t>
  </si>
  <si>
    <t>新聞記者公會</t>
  </si>
  <si>
    <t>市、區教育會</t>
  </si>
  <si>
    <t>市學校教師會</t>
  </si>
  <si>
    <t>地政士公會</t>
  </si>
  <si>
    <t>不動產估價師公會</t>
  </si>
  <si>
    <t>技師公會</t>
  </si>
  <si>
    <t>社會團體</t>
    <phoneticPr fontId="3" type="noConversion"/>
  </si>
  <si>
    <t>學術文化團體</t>
  </si>
  <si>
    <t>醫療衛生團體</t>
  </si>
  <si>
    <t>宗教團體</t>
  </si>
  <si>
    <t>體育團體</t>
  </si>
  <si>
    <t>社會服務及慈善團體</t>
  </si>
  <si>
    <t>國際團體</t>
  </si>
  <si>
    <t>經濟業務團體</t>
  </si>
  <si>
    <t>環保團體</t>
  </si>
  <si>
    <t>宗親會</t>
  </si>
  <si>
    <t>同鄉會</t>
  </si>
  <si>
    <t>同學校友會</t>
  </si>
  <si>
    <t>其他公益團體</t>
  </si>
  <si>
    <t>個</t>
    <phoneticPr fontId="3" type="noConversion"/>
  </si>
  <si>
    <t>104年</t>
    <phoneticPr fontId="3" type="noConversion"/>
  </si>
  <si>
    <t>104年底</t>
    <phoneticPr fontId="3" type="noConversion"/>
  </si>
  <si>
    <t>合作社概況</t>
    <phoneticPr fontId="3" type="noConversion"/>
  </si>
  <si>
    <t>社數</t>
    <phoneticPr fontId="3" type="noConversion"/>
  </si>
  <si>
    <t>專營合作社</t>
    <phoneticPr fontId="3" type="noConversion"/>
  </si>
  <si>
    <t>農業合作社</t>
    <phoneticPr fontId="3" type="noConversion"/>
  </si>
  <si>
    <t>工業合作社</t>
    <phoneticPr fontId="3" type="noConversion"/>
  </si>
  <si>
    <t>消費合作社</t>
    <phoneticPr fontId="3" type="noConversion"/>
  </si>
  <si>
    <t>公用</t>
    <phoneticPr fontId="3" type="noConversion"/>
  </si>
  <si>
    <t>保險</t>
    <phoneticPr fontId="3" type="noConversion"/>
  </si>
  <si>
    <t>兼營合作社</t>
    <phoneticPr fontId="3" type="noConversion"/>
  </si>
  <si>
    <t>區域性</t>
    <phoneticPr fontId="3" type="noConversion"/>
  </si>
  <si>
    <t>社區</t>
    <phoneticPr fontId="3" type="noConversion"/>
  </si>
  <si>
    <t>合作農場</t>
    <phoneticPr fontId="3" type="noConversion"/>
  </si>
  <si>
    <t>個人社員</t>
    <phoneticPr fontId="3" type="noConversion"/>
  </si>
  <si>
    <t>法人社員</t>
    <phoneticPr fontId="3" type="noConversion"/>
  </si>
  <si>
    <t>股金總額</t>
    <phoneticPr fontId="3" type="noConversion"/>
  </si>
  <si>
    <t>元</t>
    <phoneticPr fontId="3" type="noConversion"/>
  </si>
  <si>
    <t>理事</t>
    <phoneticPr fontId="3" type="noConversion"/>
  </si>
  <si>
    <t>聘僱人員</t>
    <phoneticPr fontId="3" type="noConversion"/>
  </si>
  <si>
    <t>兼任</t>
    <phoneticPr fontId="3" type="noConversion"/>
  </si>
  <si>
    <t>男性</t>
    <phoneticPr fontId="3" type="noConversion"/>
  </si>
  <si>
    <t>女性</t>
    <phoneticPr fontId="3" type="noConversion"/>
  </si>
  <si>
    <t>儲蓄互助社</t>
    <phoneticPr fontId="3" type="noConversion"/>
  </si>
  <si>
    <t>兒童及少年福利服務</t>
    <phoneticPr fontId="3" type="noConversion"/>
  </si>
  <si>
    <t>寄養人數</t>
    <phoneticPr fontId="3" type="noConversion"/>
  </si>
  <si>
    <t>兒童</t>
    <phoneticPr fontId="3" type="noConversion"/>
  </si>
  <si>
    <t>少年</t>
    <phoneticPr fontId="3" type="noConversion"/>
  </si>
  <si>
    <t>寄養家庭數</t>
    <phoneticPr fontId="3" type="noConversion"/>
  </si>
  <si>
    <t>儲備寄養家庭數</t>
    <phoneticPr fontId="3" type="noConversion"/>
  </si>
  <si>
    <t>戶</t>
    <phoneticPr fontId="3" type="noConversion"/>
  </si>
  <si>
    <t>人次</t>
    <phoneticPr fontId="3" type="noConversion"/>
  </si>
  <si>
    <t>金額</t>
    <phoneticPr fontId="3" type="noConversion"/>
  </si>
  <si>
    <t>弱勢兒少生活扶助</t>
    <phoneticPr fontId="3" type="noConversion"/>
  </si>
  <si>
    <t>弱勢兒少醫療補助</t>
    <phoneticPr fontId="3" type="noConversion"/>
  </si>
  <si>
    <t>弱勢兒少托育補助或津貼</t>
    <phoneticPr fontId="3" type="noConversion"/>
  </si>
  <si>
    <t>弱勢兒少緊急生活扶助</t>
    <phoneticPr fontId="3" type="noConversion"/>
  </si>
  <si>
    <t>目睹家庭暴力服務</t>
    <phoneticPr fontId="3" type="noConversion"/>
  </si>
  <si>
    <t>無戶(國)籍兒童及少年輔導</t>
  </si>
  <si>
    <t>緊急庇護</t>
    <phoneticPr fontId="3" type="noConversion"/>
  </si>
  <si>
    <t>一般安置</t>
  </si>
  <si>
    <t>個案輔導</t>
  </si>
  <si>
    <t>追蹤輔導</t>
  </si>
  <si>
    <t>陪同出庭次數</t>
    <phoneticPr fontId="3" type="noConversion"/>
  </si>
  <si>
    <t>諮詢服務</t>
    <phoneticPr fontId="3" type="noConversion"/>
  </si>
  <si>
    <t>親職教育活動</t>
    <phoneticPr fontId="3" type="noConversion"/>
  </si>
  <si>
    <t>人次</t>
    <phoneticPr fontId="3" type="noConversion"/>
  </si>
  <si>
    <t>辦理育樂活動</t>
    <phoneticPr fontId="3" type="noConversion"/>
  </si>
  <si>
    <t>次數</t>
    <phoneticPr fontId="3" type="noConversion"/>
  </si>
  <si>
    <t>參加人次</t>
    <phoneticPr fontId="3" type="noConversion"/>
  </si>
  <si>
    <t>工作人員在職訓練</t>
    <phoneticPr fontId="3" type="noConversion"/>
  </si>
  <si>
    <t>兒童少年保護執行概況</t>
  </si>
  <si>
    <t>開案人數</t>
    <phoneticPr fontId="3" type="noConversion"/>
  </si>
  <si>
    <t>家庭處遇</t>
    <phoneticPr fontId="3" type="noConversion"/>
  </si>
  <si>
    <t>家庭功能評估</t>
  </si>
  <si>
    <t>安全及安置評估</t>
  </si>
  <si>
    <t>親職教育</t>
  </si>
  <si>
    <t>心理輔導</t>
  </si>
  <si>
    <t>精神治療</t>
  </si>
  <si>
    <t>家庭扶助及福利服務</t>
  </si>
  <si>
    <t>電話諮詢</t>
  </si>
  <si>
    <t>團體輔導</t>
  </si>
  <si>
    <t>案次</t>
    <phoneticPr fontId="3" type="noConversion"/>
  </si>
  <si>
    <t>戒癮治療</t>
    <phoneticPr fontId="3" type="noConversion"/>
  </si>
  <si>
    <t>受虐者父母國籍</t>
    <phoneticPr fontId="3" type="noConversion"/>
  </si>
  <si>
    <t>父</t>
    <phoneticPr fontId="3" type="noConversion"/>
  </si>
  <si>
    <t>本國籍</t>
    <phoneticPr fontId="3" type="noConversion"/>
  </si>
  <si>
    <t>一般民眾</t>
    <phoneticPr fontId="3" type="noConversion"/>
  </si>
  <si>
    <t>原住民</t>
    <phoneticPr fontId="3" type="noConversion"/>
  </si>
  <si>
    <t>外國籍</t>
    <phoneticPr fontId="3" type="noConversion"/>
  </si>
  <si>
    <t>越南</t>
    <phoneticPr fontId="3" type="noConversion"/>
  </si>
  <si>
    <t>柬埔寨</t>
    <phoneticPr fontId="3" type="noConversion"/>
  </si>
  <si>
    <t>菲律賓</t>
    <phoneticPr fontId="3" type="noConversion"/>
  </si>
  <si>
    <t>印尼</t>
    <phoneticPr fontId="3" type="noConversion"/>
  </si>
  <si>
    <t>其他</t>
    <phoneticPr fontId="3" type="noConversion"/>
  </si>
  <si>
    <t>母</t>
    <phoneticPr fontId="3" type="noConversion"/>
  </si>
  <si>
    <t>受虐兒童少年人數</t>
    <phoneticPr fontId="3" type="noConversion"/>
  </si>
  <si>
    <t>總計</t>
    <phoneticPr fontId="3" type="noConversion"/>
  </si>
  <si>
    <t>性別</t>
    <phoneticPr fontId="3" type="noConversion"/>
  </si>
  <si>
    <t>男性</t>
    <phoneticPr fontId="3" type="noConversion"/>
  </si>
  <si>
    <t>女性</t>
    <phoneticPr fontId="3" type="noConversion"/>
  </si>
  <si>
    <t>年齡別</t>
    <phoneticPr fontId="3" type="noConversion"/>
  </si>
  <si>
    <t>0-未滿3歲</t>
    <phoneticPr fontId="3" type="noConversion"/>
  </si>
  <si>
    <t>3-未滿6歲</t>
    <phoneticPr fontId="3" type="noConversion"/>
  </si>
  <si>
    <t>6-未滿9歲</t>
    <phoneticPr fontId="3" type="noConversion"/>
  </si>
  <si>
    <t>9-未滿12歲</t>
    <phoneticPr fontId="3" type="noConversion"/>
  </si>
  <si>
    <t>12-未滿15歲</t>
    <phoneticPr fontId="3" type="noConversion"/>
  </si>
  <si>
    <t>15-未滿18歲</t>
    <phoneticPr fontId="3" type="noConversion"/>
  </si>
  <si>
    <t>兒童少年受虐型態</t>
    <phoneticPr fontId="3" type="noConversion"/>
  </si>
  <si>
    <t>遺棄</t>
    <phoneticPr fontId="3" type="noConversion"/>
  </si>
  <si>
    <t>身心虐待</t>
    <phoneticPr fontId="3" type="noConversion"/>
  </si>
  <si>
    <t>身體虐待</t>
    <phoneticPr fontId="3" type="noConversion"/>
  </si>
  <si>
    <t>精神虐待</t>
    <phoneticPr fontId="3" type="noConversion"/>
  </si>
  <si>
    <t>性虐待</t>
    <phoneticPr fontId="3" type="noConversion"/>
  </si>
  <si>
    <t>疏忽</t>
    <phoneticPr fontId="3" type="noConversion"/>
  </si>
  <si>
    <t>其他</t>
    <phoneticPr fontId="3" type="noConversion"/>
  </si>
  <si>
    <t>人次</t>
    <phoneticPr fontId="3" type="noConversion"/>
  </si>
  <si>
    <t>保護處理案置</t>
    <phoneticPr fontId="3" type="noConversion"/>
  </si>
  <si>
    <t>個案仍住家中</t>
    <phoneticPr fontId="3" type="noConversion"/>
  </si>
  <si>
    <t>親屬寄養</t>
    <phoneticPr fontId="3" type="noConversion"/>
  </si>
  <si>
    <t>家庭寄養</t>
    <phoneticPr fontId="3" type="noConversion"/>
  </si>
  <si>
    <t>機構安置</t>
    <phoneticPr fontId="3" type="noConversion"/>
  </si>
  <si>
    <t>緊急安置(3天以內)</t>
    <phoneticPr fontId="3" type="noConversion"/>
  </si>
  <si>
    <t>繼續安置(3天以上)</t>
    <phoneticPr fontId="3" type="noConversion"/>
  </si>
  <si>
    <t>施虐者人數</t>
    <phoneticPr fontId="3" type="noConversion"/>
  </si>
  <si>
    <t>身分別</t>
    <phoneticPr fontId="3" type="noConversion"/>
  </si>
  <si>
    <t>父母</t>
    <phoneticPr fontId="3" type="noConversion"/>
  </si>
  <si>
    <t>照顧者</t>
    <phoneticPr fontId="3" type="noConversion"/>
  </si>
  <si>
    <t>親戚</t>
    <phoneticPr fontId="3" type="noConversion"/>
  </si>
  <si>
    <t>機構</t>
    <phoneticPr fontId="3" type="noConversion"/>
  </si>
  <si>
    <t>同居者</t>
    <phoneticPr fontId="3" type="noConversion"/>
  </si>
  <si>
    <t>其他</t>
    <phoneticPr fontId="3" type="noConversion"/>
  </si>
  <si>
    <t>教育程度</t>
    <phoneticPr fontId="3" type="noConversion"/>
  </si>
  <si>
    <t>大專以上</t>
    <phoneticPr fontId="3" type="noConversion"/>
  </si>
  <si>
    <t>高中、高職</t>
    <phoneticPr fontId="3" type="noConversion"/>
  </si>
  <si>
    <t>國中</t>
    <phoneticPr fontId="3" type="noConversion"/>
  </si>
  <si>
    <t>國小以下</t>
    <phoneticPr fontId="3" type="noConversion"/>
  </si>
  <si>
    <t>年齡別</t>
    <phoneticPr fontId="3" type="noConversion"/>
  </si>
  <si>
    <t>未滿20歲</t>
    <phoneticPr fontId="3" type="noConversion"/>
  </si>
  <si>
    <t>20-未滿30歲</t>
    <phoneticPr fontId="3" type="noConversion"/>
  </si>
  <si>
    <t>30-未滿40歲</t>
    <phoneticPr fontId="3" type="noConversion"/>
  </si>
  <si>
    <t>40-未滿50歲</t>
    <phoneticPr fontId="3" type="noConversion"/>
  </si>
  <si>
    <t>50-未滿60歲</t>
    <phoneticPr fontId="3" type="noConversion"/>
  </si>
  <si>
    <t>60歲以上</t>
    <phoneticPr fontId="3" type="noConversion"/>
  </si>
  <si>
    <t>推展家庭暴力防治業務</t>
    <phoneticPr fontId="3" type="noConversion"/>
  </si>
  <si>
    <t>性別</t>
    <phoneticPr fontId="3" type="noConversion"/>
  </si>
  <si>
    <t>男性</t>
    <phoneticPr fontId="3" type="noConversion"/>
  </si>
  <si>
    <t>女性</t>
    <phoneticPr fontId="3" type="noConversion"/>
  </si>
  <si>
    <t>未滿18歲</t>
    <phoneticPr fontId="3" type="noConversion"/>
  </si>
  <si>
    <t>18歲以上</t>
    <phoneticPr fontId="3" type="noConversion"/>
  </si>
  <si>
    <t>國籍別</t>
    <phoneticPr fontId="3" type="noConversion"/>
  </si>
  <si>
    <t>本國籍非原住民</t>
    <phoneticPr fontId="3" type="noConversion"/>
  </si>
  <si>
    <t>本國籍原住民</t>
    <phoneticPr fontId="3" type="noConversion"/>
  </si>
  <si>
    <t>大陸籍</t>
    <phoneticPr fontId="3" type="noConversion"/>
  </si>
  <si>
    <t>外國籍</t>
    <phoneticPr fontId="3" type="noConversion"/>
  </si>
  <si>
    <t>扶助項目</t>
    <phoneticPr fontId="3" type="noConversion"/>
  </si>
  <si>
    <t>諮詢協談</t>
  </si>
  <si>
    <t>庇護安置</t>
  </si>
  <si>
    <t>陪同報案偵詢(訊)</t>
    <phoneticPr fontId="3" type="noConversion"/>
  </si>
  <si>
    <t>陪同出庭</t>
  </si>
  <si>
    <t>驗傷診療</t>
  </si>
  <si>
    <t>聲請保護令</t>
  </si>
  <si>
    <t>法律扶助</t>
  </si>
  <si>
    <t>經濟扶助</t>
  </si>
  <si>
    <t>心理諮商與輔導</t>
  </si>
  <si>
    <t>就業服務</t>
  </si>
  <si>
    <t>就學或轉學服務</t>
  </si>
  <si>
    <t>轉介/提供目睹暴力服務</t>
  </si>
  <si>
    <t>子女問題協助</t>
  </si>
  <si>
    <t>通譯服務</t>
  </si>
  <si>
    <t>其他扶助</t>
  </si>
  <si>
    <t>被害人保護扶助人次</t>
    <phoneticPr fontId="3" type="noConversion"/>
  </si>
  <si>
    <t>被害人保護扶助金額</t>
    <phoneticPr fontId="3" type="noConversion"/>
  </si>
  <si>
    <t>緊急生活扶助</t>
  </si>
  <si>
    <t>租金補助</t>
  </si>
  <si>
    <t>庇護安置補助</t>
  </si>
  <si>
    <t>心理治療、諮商與輔導費用</t>
  </si>
  <si>
    <t>律師費用補助</t>
  </si>
  <si>
    <t>訴訟費用補助</t>
  </si>
  <si>
    <t>子女生活津貼/補助</t>
  </si>
  <si>
    <t>子女教育補助</t>
  </si>
  <si>
    <t>兒童托育費用/津貼</t>
  </si>
  <si>
    <t>民間慈善團體資助</t>
  </si>
  <si>
    <t>其他補助</t>
  </si>
  <si>
    <t>合計</t>
    <phoneticPr fontId="3" type="noConversion"/>
  </si>
  <si>
    <t>人次</t>
  </si>
  <si>
    <t>人次</t>
    <phoneticPr fontId="3" type="noConversion"/>
  </si>
  <si>
    <t>精神治療</t>
    <phoneticPr fontId="3" type="noConversion"/>
  </si>
  <si>
    <t>戒癮治療</t>
  </si>
  <si>
    <t>戒酒癮</t>
  </si>
  <si>
    <t>戒藥、毒癮</t>
  </si>
  <si>
    <t>認知教育輔導</t>
  </si>
  <si>
    <t>認知教育</t>
  </si>
  <si>
    <t>戒酒教育</t>
  </si>
  <si>
    <t>其他治療與輔導</t>
    <phoneticPr fontId="3" type="noConversion"/>
  </si>
  <si>
    <t>104年</t>
  </si>
  <si>
    <t>家庭暴力事件裁罰</t>
    <phoneticPr fontId="3" type="noConversion"/>
  </si>
  <si>
    <t>件數</t>
  </si>
  <si>
    <t>件數</t>
    <phoneticPr fontId="3" type="noConversion"/>
  </si>
  <si>
    <t>家庭暴力防治法第62條第1項</t>
    <phoneticPr fontId="3" type="noConversion"/>
  </si>
  <si>
    <t>家庭暴力防治法第62條第2項</t>
    <phoneticPr fontId="3" type="noConversion"/>
  </si>
  <si>
    <t>家庭暴力防治法第63條</t>
    <phoneticPr fontId="3" type="noConversion"/>
  </si>
  <si>
    <t>件</t>
    <phoneticPr fontId="3" type="noConversion"/>
  </si>
  <si>
    <t>元</t>
    <phoneticPr fontId="3" type="noConversion"/>
  </si>
  <si>
    <t>推展性侵害防治業務</t>
    <phoneticPr fontId="3" type="noConversion"/>
  </si>
  <si>
    <t>轉介戒毒中心</t>
    <phoneticPr fontId="3" type="noConversion"/>
  </si>
  <si>
    <t>心理復建補助</t>
    <phoneticPr fontId="3" type="noConversion"/>
  </si>
  <si>
    <t>刑滿及保安處分執行完畢</t>
    <phoneticPr fontId="3" type="noConversion"/>
  </si>
  <si>
    <t>假釋</t>
  </si>
  <si>
    <t>緩刑</t>
  </si>
  <si>
    <t>緩起訴處分</t>
  </si>
  <si>
    <t>免刑</t>
  </si>
  <si>
    <t>赦免</t>
  </si>
  <si>
    <t>有期徒刑經准易服社會勞動或易科罰金</t>
  </si>
  <si>
    <t>性騷擾防治法第25條之罪</t>
  </si>
  <si>
    <t>依本法第22條之1第3項裁定停止強制治療</t>
    <phoneticPr fontId="3" type="noConversion"/>
  </si>
  <si>
    <t>裁定保護處分確定而法院認有必要者</t>
    <phoneticPr fontId="3" type="noConversion"/>
  </si>
  <si>
    <t>人</t>
    <phoneticPr fontId="3" type="noConversion"/>
  </si>
  <si>
    <t>加害人應接受身心治療及輔導教育者</t>
    <phoneticPr fontId="3" type="noConversion"/>
  </si>
  <si>
    <t>性侵害事件裁罰</t>
    <phoneticPr fontId="3" type="noConversion"/>
  </si>
  <si>
    <t>性侵害犯罪防治法第21條第1項第1款</t>
    <phoneticPr fontId="3" type="noConversion"/>
  </si>
  <si>
    <t>性侵害犯罪防治法第21條第1項第2款</t>
    <phoneticPr fontId="3" type="noConversion"/>
  </si>
  <si>
    <t>性侵害犯罪防治法第21條第1項第3款</t>
    <phoneticPr fontId="3" type="noConversion"/>
  </si>
  <si>
    <t>金額</t>
    <phoneticPr fontId="3" type="noConversion"/>
  </si>
  <si>
    <t>裁定加害人處遇</t>
    <phoneticPr fontId="3" type="noConversion"/>
  </si>
  <si>
    <t>生育津貼發放</t>
    <phoneticPr fontId="3" type="noConversion"/>
  </si>
  <si>
    <t>單胞胎</t>
    <phoneticPr fontId="3" type="noConversion"/>
  </si>
  <si>
    <t>雙胞胎</t>
    <phoneticPr fontId="3" type="noConversion"/>
  </si>
  <si>
    <t>三胞胎以上</t>
    <phoneticPr fontId="3" type="noConversion"/>
  </si>
  <si>
    <t>人</t>
    <phoneticPr fontId="3" type="noConversion"/>
  </si>
  <si>
    <t>對</t>
    <phoneticPr fontId="3" type="noConversion"/>
  </si>
  <si>
    <t>戶</t>
    <phoneticPr fontId="3" type="noConversion"/>
  </si>
  <si>
    <t>發放金額</t>
    <phoneticPr fontId="3" type="noConversion"/>
  </si>
  <si>
    <t>萬元</t>
    <phoneticPr fontId="3" type="noConversion"/>
  </si>
  <si>
    <t>社會局林彥廷</t>
    <phoneticPr fontId="3" type="noConversion"/>
  </si>
  <si>
    <t>#37609</t>
    <phoneticPr fontId="3" type="noConversion"/>
  </si>
  <si>
    <t>平價托育費用補助</t>
    <phoneticPr fontId="3" type="noConversion"/>
  </si>
  <si>
    <t>補助人數</t>
    <phoneticPr fontId="3" type="noConversion"/>
  </si>
  <si>
    <t>補助人次</t>
    <phoneticPr fontId="3" type="noConversion"/>
  </si>
  <si>
    <t>補助金額</t>
    <phoneticPr fontId="3" type="noConversion"/>
  </si>
  <si>
    <t>人次</t>
    <phoneticPr fontId="3" type="noConversion"/>
  </si>
  <si>
    <t>元</t>
    <phoneticPr fontId="3" type="noConversion"/>
  </si>
  <si>
    <t>弱勢家庭育兒津貼</t>
    <phoneticPr fontId="3" type="noConversion"/>
  </si>
  <si>
    <t>社會局蘇娑玉</t>
    <phoneticPr fontId="3" type="noConversion"/>
  </si>
  <si>
    <t>#37508</t>
    <phoneticPr fontId="3" type="noConversion"/>
  </si>
  <si>
    <t>社會局高小姐</t>
    <phoneticPr fontId="3" type="noConversion"/>
  </si>
  <si>
    <t>#37504</t>
    <phoneticPr fontId="3" type="noConversion"/>
  </si>
  <si>
    <t>戶</t>
    <phoneticPr fontId="3" type="noConversion"/>
  </si>
  <si>
    <t>死亡無力殮葬者</t>
    <phoneticPr fontId="3" type="noConversion"/>
  </si>
  <si>
    <t>節日慰問</t>
    <phoneticPr fontId="3" type="noConversion"/>
  </si>
  <si>
    <t>不符合補助資格</t>
    <phoneticPr fontId="3" type="noConversion"/>
  </si>
  <si>
    <t>補助金額</t>
    <phoneticPr fontId="3" type="noConversion"/>
  </si>
  <si>
    <t>元</t>
    <phoneticPr fontId="3" type="noConversion"/>
  </si>
  <si>
    <t>104年</t>
    <phoneticPr fontId="3" type="noConversion"/>
  </si>
  <si>
    <t>不識字</t>
    <phoneticPr fontId="3" type="noConversion"/>
  </si>
  <si>
    <t>自修</t>
    <phoneticPr fontId="3" type="noConversion"/>
  </si>
  <si>
    <t>國民小學</t>
    <phoneticPr fontId="3" type="noConversion"/>
  </si>
  <si>
    <t>國中(初中)</t>
    <phoneticPr fontId="3" type="noConversion"/>
  </si>
  <si>
    <t>高中(職)</t>
    <phoneticPr fontId="3" type="noConversion"/>
  </si>
  <si>
    <t>大專以上</t>
    <phoneticPr fontId="3" type="noConversion"/>
  </si>
  <si>
    <t>55~未滿65歲</t>
    <phoneticPr fontId="3" type="noConversion"/>
  </si>
  <si>
    <t>65~未滿70歲</t>
    <phoneticPr fontId="3" type="noConversion"/>
  </si>
  <si>
    <t>70歲以上</t>
    <phoneticPr fontId="3" type="noConversion"/>
  </si>
  <si>
    <t>104年底</t>
    <phoneticPr fontId="3" type="noConversion"/>
  </si>
  <si>
    <t>合計</t>
    <phoneticPr fontId="3" type="noConversion"/>
  </si>
  <si>
    <t>男性</t>
    <phoneticPr fontId="3" type="noConversion"/>
  </si>
  <si>
    <t>女性</t>
    <phoneticPr fontId="3" type="noConversion"/>
  </si>
  <si>
    <t>104年</t>
    <phoneticPr fontId="3" type="noConversion"/>
  </si>
  <si>
    <t>家庭托顧</t>
    <phoneticPr fontId="3" type="noConversion"/>
  </si>
  <si>
    <t>家庭關懷訪視服務</t>
    <phoneticPr fontId="3" type="noConversion"/>
  </si>
  <si>
    <t>居家照顧服務員</t>
    <phoneticPr fontId="3" type="noConversion"/>
  </si>
  <si>
    <t>人次</t>
    <phoneticPr fontId="3" type="noConversion"/>
  </si>
  <si>
    <t>社區成長教室</t>
    <phoneticPr fontId="3" type="noConversion"/>
  </si>
  <si>
    <t>訓練情形</t>
    <phoneticPr fontId="3" type="noConversion"/>
  </si>
  <si>
    <t>基礎訓練</t>
    <phoneticPr fontId="3" type="noConversion"/>
  </si>
  <si>
    <t>特殊訓練</t>
    <phoneticPr fontId="3" type="noConversion"/>
  </si>
  <si>
    <t>在職訓練</t>
    <phoneticPr fontId="3" type="noConversion"/>
  </si>
  <si>
    <t>人次</t>
    <phoneticPr fontId="3" type="noConversion"/>
  </si>
  <si>
    <t>時數</t>
    <phoneticPr fontId="3" type="noConversion"/>
  </si>
  <si>
    <t>時</t>
    <phoneticPr fontId="3" type="noConversion"/>
  </si>
  <si>
    <t>104年底</t>
    <phoneticPr fontId="3" type="noConversion"/>
  </si>
  <si>
    <t>104年</t>
    <phoneticPr fontId="3" type="noConversion"/>
  </si>
  <si>
    <t>社場員數</t>
    <phoneticPr fontId="3" type="noConversion"/>
  </si>
  <si>
    <t>現有工作人員</t>
    <phoneticPr fontId="3" type="noConversion"/>
  </si>
  <si>
    <t>元</t>
    <phoneticPr fontId="3" type="noConversion"/>
  </si>
  <si>
    <t>通報來源</t>
    <phoneticPr fontId="3" type="noConversion"/>
  </si>
  <si>
    <t>父或母</t>
  </si>
  <si>
    <t>親友</t>
  </si>
  <si>
    <t>責任通報</t>
    <phoneticPr fontId="3" type="noConversion"/>
  </si>
  <si>
    <t>醫事人員</t>
  </si>
  <si>
    <t>社會工作人員</t>
  </si>
  <si>
    <t>教育人員</t>
  </si>
  <si>
    <t>保育人員</t>
  </si>
  <si>
    <t>警察</t>
  </si>
  <si>
    <t>司法人員</t>
  </si>
  <si>
    <t>村(里)幹事</t>
  </si>
  <si>
    <t>其他執行兒童少年福利業務人員</t>
  </si>
  <si>
    <t>一般通報</t>
  </si>
  <si>
    <t>案主主動求助</t>
  </si>
  <si>
    <t>鄰居及社會人士</t>
    <phoneticPr fontId="3" type="noConversion"/>
  </si>
  <si>
    <t>通報人數</t>
    <phoneticPr fontId="3" type="noConversion"/>
  </si>
  <si>
    <t>受理案件人數</t>
    <phoneticPr fontId="3" type="noConversion"/>
  </si>
  <si>
    <t>董事會召開次數</t>
    <phoneticPr fontId="3" type="noConversion"/>
  </si>
  <si>
    <t>104年</t>
    <phoneticPr fontId="3" type="noConversion"/>
  </si>
  <si>
    <t>合計</t>
    <phoneticPr fontId="3" type="noConversion"/>
  </si>
  <si>
    <t>其他遭遇重大變故者</t>
    <phoneticPr fontId="3" type="noConversion"/>
  </si>
  <si>
    <t>川資突然發生困難者</t>
    <phoneticPr fontId="3" type="noConversion"/>
  </si>
  <si>
    <t>無遺屬與遺產葬埋者</t>
    <phoneticPr fontId="3" type="noConversion"/>
  </si>
  <si>
    <t>性別</t>
    <phoneticPr fontId="3" type="noConversion"/>
  </si>
  <si>
    <t>喘息活動</t>
    <phoneticPr fontId="3" type="noConversion"/>
  </si>
  <si>
    <t>法律服務</t>
    <phoneticPr fontId="3" type="noConversion"/>
  </si>
  <si>
    <t>成人諮商輔導</t>
    <phoneticPr fontId="3" type="noConversion"/>
  </si>
  <si>
    <t>其他服務</t>
    <phoneticPr fontId="3" type="noConversion"/>
  </si>
  <si>
    <t>年齡別</t>
    <phoneticPr fontId="3" type="noConversion"/>
  </si>
  <si>
    <t>視覺障礙者</t>
    <phoneticPr fontId="3" type="noConversion"/>
  </si>
  <si>
    <t>總計</t>
    <phoneticPr fontId="3" type="noConversion"/>
  </si>
  <si>
    <t>日</t>
    <phoneticPr fontId="3" type="noConversion"/>
  </si>
  <si>
    <t>身分別</t>
    <phoneticPr fontId="3" type="noConversion"/>
  </si>
  <si>
    <t>受理報案或查報遊民人數</t>
    <phoneticPr fontId="3" type="noConversion"/>
  </si>
  <si>
    <t>老人福利服務</t>
    <phoneticPr fontId="3" type="noConversion"/>
  </si>
  <si>
    <t>婦女福利服務</t>
    <phoneticPr fontId="3" type="noConversion"/>
  </si>
  <si>
    <t>少年福利服務</t>
    <phoneticPr fontId="3" type="noConversion"/>
  </si>
  <si>
    <t>兒童福利服務</t>
    <phoneticPr fontId="3" type="noConversion"/>
  </si>
  <si>
    <t>諮商輔導服務</t>
    <phoneticPr fontId="3" type="noConversion"/>
  </si>
  <si>
    <t>家庭福利服務</t>
    <phoneticPr fontId="3" type="noConversion"/>
  </si>
  <si>
    <t>社區福利服務</t>
    <phoneticPr fontId="3" type="noConversion"/>
  </si>
  <si>
    <t>綜合福利服務</t>
    <phoneticPr fontId="3" type="noConversion"/>
  </si>
  <si>
    <t>教育程度別</t>
    <phoneticPr fontId="3" type="noConversion"/>
  </si>
  <si>
    <t>年齡別</t>
    <phoneticPr fontId="3" type="noConversion"/>
  </si>
  <si>
    <t>合計</t>
    <phoneticPr fontId="3" type="noConversion"/>
  </si>
  <si>
    <t>身心障礙福利機構工作人員數</t>
    <phoneticPr fontId="3" type="noConversion"/>
  </si>
  <si>
    <t>人數</t>
    <phoneticPr fontId="3" type="noConversion"/>
  </si>
  <si>
    <t>金額</t>
    <phoneticPr fontId="3" type="noConversion"/>
  </si>
  <si>
    <t>上顎半口活動假牙，併下顎部分活動假牙</t>
    <phoneticPr fontId="3" type="noConversion"/>
  </si>
  <si>
    <t>人次</t>
    <phoneticPr fontId="3" type="noConversion"/>
  </si>
  <si>
    <t>趟</t>
    <phoneticPr fontId="3" type="noConversion"/>
  </si>
  <si>
    <t>家長(申請人)年齡</t>
    <phoneticPr fontId="3" type="noConversion"/>
  </si>
  <si>
    <t>家長(申請人)性別</t>
    <phoneticPr fontId="3" type="noConversion"/>
  </si>
  <si>
    <t>男性</t>
    <phoneticPr fontId="3" type="noConversion"/>
  </si>
  <si>
    <t>女性</t>
    <phoneticPr fontId="3" type="noConversion"/>
  </si>
  <si>
    <t>合計</t>
    <phoneticPr fontId="3" type="noConversion"/>
  </si>
  <si>
    <t>隊</t>
    <phoneticPr fontId="3" type="noConversion"/>
  </si>
  <si>
    <t>補助人次</t>
    <phoneticPr fontId="3" type="noConversion"/>
  </si>
  <si>
    <t>合計</t>
    <phoneticPr fontId="3" type="noConversion"/>
  </si>
  <si>
    <r>
      <rPr>
        <sz val="11"/>
        <color theme="4" tint="-0.499984740745262"/>
        <rFont val="標楷體"/>
        <family val="4"/>
        <charset val="136"/>
      </rPr>
      <t>志工人數</t>
    </r>
    <phoneticPr fontId="3" type="noConversion"/>
  </si>
  <si>
    <r>
      <rPr>
        <sz val="11"/>
        <color theme="4" tint="-0.499984740745262"/>
        <rFont val="標楷體"/>
        <family val="4"/>
        <charset val="136"/>
      </rPr>
      <t>人</t>
    </r>
    <phoneticPr fontId="3" type="noConversion"/>
  </si>
  <si>
    <r>
      <t>104</t>
    </r>
    <r>
      <rPr>
        <sz val="11"/>
        <color theme="4" tint="-0.499984740745262"/>
        <rFont val="標楷體"/>
        <family val="4"/>
        <charset val="136"/>
      </rPr>
      <t>年底</t>
    </r>
    <phoneticPr fontId="3" type="noConversion"/>
  </si>
  <si>
    <r>
      <rPr>
        <sz val="11"/>
        <color theme="4" tint="-0.499984740745262"/>
        <rFont val="標楷體"/>
        <family val="4"/>
        <charset val="136"/>
      </rPr>
      <t>平價托育補助及弱勢家庭育兒津貼受益人次</t>
    </r>
    <phoneticPr fontId="3" type="noConversion"/>
  </si>
  <si>
    <r>
      <rPr>
        <sz val="11"/>
        <color theme="4" tint="-0.499984740745262"/>
        <rFont val="標楷體"/>
        <family val="4"/>
        <charset val="136"/>
      </rPr>
      <t>人次</t>
    </r>
    <phoneticPr fontId="3" type="noConversion"/>
  </si>
  <si>
    <r>
      <t>104</t>
    </r>
    <r>
      <rPr>
        <sz val="11"/>
        <color theme="4" tint="-0.499984740745262"/>
        <rFont val="標楷體"/>
        <family val="4"/>
        <charset val="136"/>
      </rPr>
      <t>年</t>
    </r>
    <phoneticPr fontId="3" type="noConversion"/>
  </si>
  <si>
    <r>
      <rPr>
        <sz val="11"/>
        <color theme="4" tint="-0.499984740745262"/>
        <rFont val="標楷體"/>
        <family val="4"/>
        <charset val="136"/>
      </rPr>
      <t>社區照顧關懷據點數量</t>
    </r>
    <phoneticPr fontId="3" type="noConversion"/>
  </si>
  <si>
    <r>
      <rPr>
        <sz val="11"/>
        <color theme="4" tint="-0.499984740745262"/>
        <rFont val="標楷體"/>
        <family val="4"/>
        <charset val="136"/>
      </rPr>
      <t>處</t>
    </r>
    <phoneticPr fontId="3" type="noConversion"/>
  </si>
  <si>
    <r>
      <rPr>
        <sz val="11"/>
        <color theme="4" tint="-0.499984740745262"/>
        <rFont val="標楷體"/>
        <family val="4"/>
        <charset val="136"/>
      </rPr>
      <t>長青快樂學堂數量</t>
    </r>
    <phoneticPr fontId="3" type="noConversion"/>
  </si>
  <si>
    <r>
      <rPr>
        <sz val="11"/>
        <color theme="4" tint="-0.499984740745262"/>
        <rFont val="標楷體"/>
        <family val="4"/>
        <charset val="136"/>
      </rPr>
      <t>間</t>
    </r>
    <phoneticPr fontId="3" type="noConversion"/>
  </si>
  <si>
    <r>
      <rPr>
        <sz val="11"/>
        <color theme="4" tint="-0.499984740745262"/>
        <rFont val="標楷體"/>
        <family val="4"/>
        <charset val="136"/>
      </rPr>
      <t>居家服務員數</t>
    </r>
    <phoneticPr fontId="3" type="noConversion"/>
  </si>
  <si>
    <r>
      <rPr>
        <sz val="11"/>
        <color theme="4" tint="-0.499984740745262"/>
        <rFont val="標楷體"/>
        <family val="4"/>
        <charset val="136"/>
      </rPr>
      <t>社區型食物銀行</t>
    </r>
    <r>
      <rPr>
        <sz val="11"/>
        <color theme="4" tint="-0.499984740745262"/>
        <rFont val="Times New Roman"/>
        <family val="1"/>
      </rPr>
      <t>(</t>
    </r>
    <r>
      <rPr>
        <sz val="11"/>
        <color theme="4" tint="-0.499984740745262"/>
        <rFont val="標楷體"/>
        <family val="4"/>
        <charset val="136"/>
      </rPr>
      <t>實體食物銀行、發放站、聯盟</t>
    </r>
    <r>
      <rPr>
        <sz val="11"/>
        <color theme="4" tint="-0.499984740745262"/>
        <rFont val="Times New Roman"/>
        <family val="1"/>
      </rPr>
      <t>)</t>
    </r>
    <r>
      <rPr>
        <sz val="11"/>
        <color theme="4" tint="-0.499984740745262"/>
        <rFont val="標楷體"/>
        <family val="4"/>
        <charset val="136"/>
      </rPr>
      <t>店數</t>
    </r>
    <phoneticPr fontId="3" type="noConversion"/>
  </si>
  <si>
    <r>
      <rPr>
        <sz val="11"/>
        <color theme="4" tint="-0.499984740745262"/>
        <rFont val="標楷體"/>
        <family val="4"/>
        <charset val="136"/>
      </rPr>
      <t>身心障礙者居家照護喘息服務受服務人次</t>
    </r>
    <phoneticPr fontId="3" type="noConversion"/>
  </si>
  <si>
    <t>本市KPI</t>
    <phoneticPr fontId="3" type="noConversion"/>
  </si>
  <si>
    <t>大專以上</t>
  </si>
  <si>
    <t>國中高中(職)</t>
  </si>
  <si>
    <t>國小以下</t>
  </si>
  <si>
    <t>21-50歲</t>
  </si>
  <si>
    <t>低收入戶戶數</t>
  </si>
  <si>
    <t>慰問金額</t>
  </si>
  <si>
    <t>職業</t>
  </si>
  <si>
    <r>
      <t>105</t>
    </r>
    <r>
      <rPr>
        <sz val="11"/>
        <rFont val="標楷體"/>
        <family val="4"/>
        <charset val="136"/>
      </rPr>
      <t>年</t>
    </r>
  </si>
  <si>
    <r>
      <t>105</t>
    </r>
    <r>
      <rPr>
        <sz val="11"/>
        <rFont val="標楷體"/>
        <family val="4"/>
        <charset val="136"/>
      </rPr>
      <t>年底</t>
    </r>
  </si>
  <si>
    <t>獨居老人人數</t>
  </si>
  <si>
    <t>遭受災害救助情形</t>
  </si>
  <si>
    <t>辦理急難救助概況</t>
  </si>
  <si>
    <t>低收入戶人數</t>
  </si>
  <si>
    <t>照顧低收入戶概況</t>
  </si>
  <si>
    <t>中低收入戶戶數</t>
  </si>
  <si>
    <t>中低收入戶人數</t>
  </si>
  <si>
    <t>照顧中低收入戶概況</t>
  </si>
  <si>
    <t>社會救助醫療及看護補助</t>
  </si>
  <si>
    <t>遊民處理情形</t>
  </si>
  <si>
    <t>社會救助通報來源</t>
  </si>
  <si>
    <t>社會救助通報處理情形</t>
  </si>
  <si>
    <t>托嬰中心概況</t>
  </si>
  <si>
    <t>兒童及少年福利機構及服務概況</t>
  </si>
  <si>
    <t>違反兒童及少年福利與權益保障法執行概況</t>
  </si>
  <si>
    <t>發展遲緩兒童早期療育_個案通報</t>
  </si>
  <si>
    <t>發展遲緩兒童早期療育_現有服務個案</t>
  </si>
  <si>
    <t>發展遲緩兒童早期療育_實際收托人數</t>
  </si>
  <si>
    <t>發展遲緩兒童早期療育_實際療育人數</t>
  </si>
  <si>
    <t>發展遲緩兒童早期療育_療育補助</t>
  </si>
  <si>
    <t>查獲兒童及少年性交易案件查獲人數</t>
  </si>
  <si>
    <t>查獲兒童及少年性交易案件安置人數</t>
  </si>
  <si>
    <t>高風險家庭通報來源</t>
  </si>
  <si>
    <t>高風險家庭關懷輔導開案問題類型</t>
  </si>
  <si>
    <t>高風險家庭關懷輔導個案服務</t>
  </si>
  <si>
    <t>老人長期照顧、安養機構概況</t>
  </si>
  <si>
    <t>老人長期照顧、安養機構工作人員</t>
  </si>
  <si>
    <t>辦理老人福利服務成果</t>
  </si>
  <si>
    <t>獨居老人服務成果</t>
  </si>
  <si>
    <t>獨居老人安裝緊急救援連線人數</t>
  </si>
  <si>
    <t>獨居老人轉介進住機構人數</t>
  </si>
  <si>
    <t>長期照顧十年計畫</t>
  </si>
  <si>
    <t>辦理老人保護概況</t>
  </si>
  <si>
    <t>中低收入戶老人生活津貼</t>
  </si>
  <si>
    <t>中低收入戶老人特別照顧津貼</t>
  </si>
  <si>
    <t>中低收入戶老人住宅修繕補助</t>
  </si>
  <si>
    <t>婦女福利服務中心</t>
  </si>
  <si>
    <t>婦女中途之家、庇護中心</t>
  </si>
  <si>
    <t>婦女福利服務</t>
  </si>
  <si>
    <t>特殊境遇家庭扶助服務</t>
  </si>
  <si>
    <t>特殊境遇家庭符合款項</t>
  </si>
  <si>
    <t>特殊境遇家庭概況</t>
  </si>
  <si>
    <t>家庭福利服務中心</t>
  </si>
  <si>
    <t>單親家庭福利服務活動</t>
  </si>
  <si>
    <t>單親家庭個案管理</t>
  </si>
  <si>
    <t>單親家庭個案扶養子女人數</t>
  </si>
  <si>
    <t>外籍配偶家庭福利服務</t>
  </si>
  <si>
    <t>身心障礙人數</t>
  </si>
  <si>
    <t>身心障礙福利機構概況</t>
  </si>
  <si>
    <t>身心障礙者生活補助</t>
  </si>
  <si>
    <t>身心障礙者日間照顧及住宿式照顧補助</t>
  </si>
  <si>
    <t>身心障礙者死亡年齡</t>
  </si>
  <si>
    <t>註銷(移出)身心障礙證明(手冊)原因</t>
  </si>
  <si>
    <t>身心障礙福利機構工作人員數</t>
  </si>
  <si>
    <t>身心障礙者輔助器具補助</t>
  </si>
  <si>
    <t>身心障礙者支持服務成果</t>
  </si>
  <si>
    <t>原住民身心障礙者</t>
  </si>
  <si>
    <t>身心障礙者居家照顧服務個案人數</t>
  </si>
  <si>
    <t>居家照顧服務員</t>
  </si>
  <si>
    <t>身心障礙者保護通報</t>
  </si>
  <si>
    <t>手語翻譯服務</t>
  </si>
  <si>
    <t>核發身心障礙者專用停車位識別證</t>
  </si>
  <si>
    <t>推行社區發展工作概況</t>
  </si>
  <si>
    <t>性騷擾事件調查結果</t>
  </si>
  <si>
    <t>性騷擾申訴事件當事人</t>
  </si>
  <si>
    <t>性騷擾申訴事件行為態樣</t>
  </si>
  <si>
    <t>性騷擾事件兩造關係</t>
  </si>
  <si>
    <t>性騷擾事件發生地點</t>
  </si>
  <si>
    <t>性騷擾事件裁罰件數</t>
  </si>
  <si>
    <t>性騷擾事件裁罰金額</t>
  </si>
  <si>
    <t>社會福利工作人員數➀</t>
  </si>
  <si>
    <t>社會工作員工作成果</t>
  </si>
  <si>
    <t>領有社工師執照人數</t>
  </si>
  <si>
    <t>社會工作專職人員數</t>
  </si>
  <si>
    <t>社會局推展志願服務概況</t>
  </si>
  <si>
    <t>志工人數</t>
  </si>
  <si>
    <t>財團法人社會福利慈善事業基金會</t>
  </si>
  <si>
    <t>工商自由職業及社會團體概況</t>
  </si>
  <si>
    <t>合作社概況</t>
  </si>
  <si>
    <t>合作事業現有工作人員</t>
  </si>
  <si>
    <t>兒童及少年福利服務</t>
  </si>
  <si>
    <t>推展家庭暴力防治業務</t>
  </si>
  <si>
    <t>推展性侵害防治業務</t>
  </si>
  <si>
    <t>平價托育費用補助</t>
  </si>
  <si>
    <t>生育津貼發放</t>
  </si>
  <si>
    <t>弱勢家庭育兒津貼</t>
  </si>
  <si>
    <t>平價托育補助及弱勢家庭育兒津貼受益人次</t>
  </si>
  <si>
    <t>社區照顧關懷據點數量</t>
  </si>
  <si>
    <t>長青快樂學堂數量</t>
  </si>
  <si>
    <t>社區型食物銀行(實體食物銀行、發放站、聯盟)店數</t>
  </si>
  <si>
    <t>身心障礙者居家照護喘息服務受服務人次</t>
  </si>
  <si>
    <t>1-2 社會局目錄</t>
    <phoneticPr fontId="4" type="noConversion"/>
  </si>
  <si>
    <t>辦理急難救助概況</t>
    <phoneticPr fontId="3" type="noConversion"/>
  </si>
  <si>
    <t>救助人次</t>
    <phoneticPr fontId="3" type="noConversion"/>
  </si>
  <si>
    <t>遭受意外傷害或罹患重病</t>
    <phoneticPr fontId="3" type="noConversion"/>
  </si>
  <si>
    <t>負家庭主要生計責任且無法工作</t>
    <phoneticPr fontId="3" type="noConversion"/>
  </si>
  <si>
    <t>財產或存款未能及時運用</t>
    <phoneticPr fontId="3" type="noConversion"/>
  </si>
  <si>
    <t>低收入戶戶數</t>
    <phoneticPr fontId="3" type="noConversion"/>
  </si>
  <si>
    <t>第1款</t>
    <phoneticPr fontId="3" type="noConversion"/>
  </si>
  <si>
    <t>第2款</t>
    <phoneticPr fontId="3" type="noConversion"/>
  </si>
  <si>
    <t>第3款</t>
    <phoneticPr fontId="3" type="noConversion"/>
  </si>
  <si>
    <t>中區</t>
    <phoneticPr fontId="3" type="noConversion"/>
  </si>
  <si>
    <t>東區</t>
    <phoneticPr fontId="3" type="noConversion"/>
  </si>
  <si>
    <t>南區</t>
    <phoneticPr fontId="3" type="noConversion"/>
  </si>
  <si>
    <t>北區</t>
    <phoneticPr fontId="3" type="noConversion"/>
  </si>
  <si>
    <t>南屯區</t>
    <phoneticPr fontId="3" type="noConversion"/>
  </si>
  <si>
    <t>豐原區</t>
    <phoneticPr fontId="3" type="noConversion"/>
  </si>
  <si>
    <t>東勢區</t>
    <phoneticPr fontId="3" type="noConversion"/>
  </si>
  <si>
    <t>大甲區</t>
    <phoneticPr fontId="3" type="noConversion"/>
  </si>
  <si>
    <t>清水區</t>
    <phoneticPr fontId="3" type="noConversion"/>
  </si>
  <si>
    <t>梧棲區</t>
    <phoneticPr fontId="3" type="noConversion"/>
  </si>
  <si>
    <t>太平區</t>
    <phoneticPr fontId="3" type="noConversion"/>
  </si>
  <si>
    <t>大里區</t>
    <phoneticPr fontId="3" type="noConversion"/>
  </si>
  <si>
    <t>生活扶助</t>
    <phoneticPr fontId="3" type="noConversion"/>
  </si>
  <si>
    <t>戶次</t>
    <phoneticPr fontId="3" type="noConversion"/>
  </si>
  <si>
    <t>高中職以上就學生活補助</t>
    <phoneticPr fontId="3" type="noConversion"/>
  </si>
  <si>
    <t>產婦及嬰兒營養補助</t>
    <phoneticPr fontId="3" type="noConversion"/>
  </si>
  <si>
    <t>租金補助</t>
    <phoneticPr fontId="3" type="noConversion"/>
  </si>
  <si>
    <t>喪葬補助</t>
    <phoneticPr fontId="3" type="noConversion"/>
  </si>
  <si>
    <t>就學交通補助</t>
    <phoneticPr fontId="3" type="noConversion"/>
  </si>
  <si>
    <t>發展遲緩兒童早期療育現有服務個案</t>
    <phoneticPr fontId="3" type="noConversion"/>
  </si>
  <si>
    <t>發展遲緩兒童早期療育實際收托人數</t>
    <phoneticPr fontId="3" type="noConversion"/>
  </si>
  <si>
    <t>發展遲緩兒童早期療育實際療育人數</t>
    <phoneticPr fontId="3" type="noConversion"/>
  </si>
  <si>
    <t>發展遲緩兒童早期療育療育補助</t>
    <phoneticPr fontId="3" type="noConversion"/>
  </si>
  <si>
    <r>
      <t>105</t>
    </r>
    <r>
      <rPr>
        <sz val="11"/>
        <rFont val="標楷體"/>
        <family val="4"/>
        <charset val="136"/>
      </rPr>
      <t>年第</t>
    </r>
    <r>
      <rPr>
        <sz val="11"/>
        <rFont val="Times New Roman"/>
        <family val="1"/>
      </rPr>
      <t>4</t>
    </r>
    <r>
      <rPr>
        <sz val="11"/>
        <rFont val="標楷體"/>
        <family val="4"/>
        <charset val="136"/>
      </rPr>
      <t>季</t>
    </r>
    <phoneticPr fontId="3" type="noConversion"/>
  </si>
  <si>
    <t>交通補助</t>
    <phoneticPr fontId="3" type="noConversion"/>
  </si>
  <si>
    <t>療育訓練補助</t>
    <phoneticPr fontId="3" type="noConversion"/>
  </si>
  <si>
    <t>新住民子女發展遲緩兒童早期療育個案通報</t>
    <phoneticPr fontId="3" type="noConversion"/>
  </si>
  <si>
    <t>新住民子女發展遲緩兒童早期療育現有服務個案</t>
    <phoneticPr fontId="3" type="noConversion"/>
  </si>
  <si>
    <t>新住民子女發展遲緩兒童早期療育療育補助</t>
    <phoneticPr fontId="3" type="noConversion"/>
  </si>
  <si>
    <t>民政單位</t>
    <phoneticPr fontId="3" type="noConversion"/>
  </si>
  <si>
    <t>移民單位</t>
    <phoneticPr fontId="3" type="noConversion"/>
  </si>
  <si>
    <r>
      <t>105</t>
    </r>
    <r>
      <rPr>
        <sz val="11"/>
        <rFont val="標楷體"/>
        <family val="4"/>
        <charset val="136"/>
      </rPr>
      <t>年底</t>
    </r>
    <phoneticPr fontId="3" type="noConversion"/>
  </si>
  <si>
    <t>未領證明</t>
    <phoneticPr fontId="3" type="noConversion"/>
  </si>
  <si>
    <t>性騷擾事件調查結果</t>
    <phoneticPr fontId="3" type="noConversion"/>
  </si>
  <si>
    <t>性騷擾申訴事件當事人</t>
    <phoneticPr fontId="3" type="noConversion"/>
  </si>
  <si>
    <t>性騷擾申訴事件行為態樣(可複選)</t>
    <phoneticPr fontId="3" type="noConversion"/>
  </si>
  <si>
    <t>客戶關係</t>
    <phoneticPr fontId="3" type="noConversion"/>
  </si>
  <si>
    <t>醫病關係</t>
    <phoneticPr fontId="3" type="noConversion"/>
  </si>
  <si>
    <t>性騷擾事件發生地點(可複選)</t>
    <phoneticPr fontId="3" type="noConversion"/>
  </si>
  <si>
    <t>馬路</t>
    <phoneticPr fontId="3" type="noConversion"/>
  </si>
  <si>
    <t>虛擬環境-科技設備</t>
    <phoneticPr fontId="3" type="noConversion"/>
  </si>
  <si>
    <r>
      <t>社會福利工作人員數</t>
    </r>
    <r>
      <rPr>
        <vertAlign val="superscript"/>
        <sz val="11"/>
        <rFont val="標楷體"/>
        <family val="4"/>
        <charset val="136"/>
      </rPr>
      <t>➀</t>
    </r>
    <phoneticPr fontId="3" type="noConversion"/>
  </si>
  <si>
    <t>附註：➀社會福利工作人員以實際承辦各項社會福利業務所付出之時間占實際上班時間之比例計算。</t>
  </si>
  <si>
    <t>35至39歲</t>
    <phoneticPr fontId="3" type="noConversion"/>
  </si>
  <si>
    <t>合作事業現有工作人員</t>
    <phoneticPr fontId="3" type="noConversion"/>
  </si>
  <si>
    <t>市政府合作事業行政管理人員</t>
    <phoneticPr fontId="3" type="noConversion"/>
  </si>
  <si>
    <t>緊急安置</t>
    <phoneticPr fontId="3" type="noConversion"/>
  </si>
  <si>
    <t>教保服務人員</t>
    <phoneticPr fontId="3" type="noConversion"/>
  </si>
  <si>
    <t>移民業務人員</t>
    <phoneticPr fontId="3" type="noConversion"/>
  </si>
  <si>
    <t>戶政人員</t>
    <phoneticPr fontId="3" type="noConversion"/>
  </si>
  <si>
    <t>訪談服務</t>
    <phoneticPr fontId="3" type="noConversion"/>
  </si>
  <si>
    <t>陪同服務</t>
    <phoneticPr fontId="3" type="noConversion"/>
  </si>
  <si>
    <t>外國籍(大陸、港澳地區以外)</t>
    <phoneticPr fontId="3" type="noConversion"/>
  </si>
  <si>
    <t>兒童少年保護執行概況</t>
    <phoneticPr fontId="3" type="noConversion"/>
  </si>
  <si>
    <t>港澳地區</t>
    <phoneticPr fontId="3" type="noConversion"/>
  </si>
  <si>
    <t>兒童少年受虐型態(可複選)</t>
    <phoneticPr fontId="3" type="noConversion"/>
  </si>
  <si>
    <t>(養)父母</t>
    <phoneticPr fontId="3" type="noConversion"/>
  </si>
  <si>
    <t xml:space="preserve"> </t>
    <phoneticPr fontId="3" type="noConversion"/>
  </si>
  <si>
    <t>親職教育輔導</t>
    <phoneticPr fontId="3" type="noConversion"/>
  </si>
  <si>
    <t>其他輔導、治療</t>
    <phoneticPr fontId="3" type="noConversion"/>
  </si>
  <si>
    <r>
      <rPr>
        <sz val="11"/>
        <rFont val="標楷體"/>
        <family val="4"/>
        <charset val="136"/>
      </rPr>
      <t>身心障礙者居家照護喘息服務受服務人次</t>
    </r>
    <phoneticPr fontId="3" type="noConversion"/>
  </si>
  <si>
    <r>
      <rPr>
        <sz val="11"/>
        <rFont val="標楷體"/>
        <family val="4"/>
        <charset val="136"/>
      </rPr>
      <t>人次</t>
    </r>
    <phoneticPr fontId="3" type="noConversion"/>
  </si>
  <si>
    <t>新住民子女發展遲緩兒童早期療育個案通報</t>
  </si>
  <si>
    <t>新住民子女發展遲緩兒童早期療育現有服務個案</t>
  </si>
  <si>
    <t>新住民子女發展遲緩兒童早期療育_療育補助</t>
  </si>
  <si>
    <t>身心障礙福利機構使用者人數</t>
  </si>
  <si>
    <t>身心障礙福利機構使用者人數</t>
    <phoneticPr fontId="3" type="noConversion"/>
  </si>
  <si>
    <t>統計項目</t>
    <phoneticPr fontId="3" type="noConversion"/>
  </si>
  <si>
    <t>單位</t>
    <phoneticPr fontId="3" type="noConversion"/>
  </si>
  <si>
    <r>
      <rPr>
        <b/>
        <sz val="12"/>
        <rFont val="標楷體"/>
        <family val="4"/>
        <charset val="136"/>
      </rPr>
      <t>資料期間</t>
    </r>
    <phoneticPr fontId="4" type="noConversion"/>
  </si>
  <si>
    <r>
      <rPr>
        <b/>
        <sz val="12"/>
        <rFont val="標楷體"/>
        <family val="4"/>
        <charset val="136"/>
      </rPr>
      <t>統計數據</t>
    </r>
    <phoneticPr fontId="4" type="noConversion"/>
  </si>
  <si>
    <t>遭受災害救助情形</t>
    <phoneticPr fontId="3" type="noConversion"/>
  </si>
  <si>
    <t>收容所</t>
    <phoneticPr fontId="3" type="noConversion"/>
  </si>
  <si>
    <t>合計</t>
    <phoneticPr fontId="3" type="noConversion"/>
  </si>
  <si>
    <t>人次</t>
    <phoneticPr fontId="3" type="noConversion"/>
  </si>
  <si>
    <t>低收入戶</t>
    <phoneticPr fontId="3" type="noConversion"/>
  </si>
  <si>
    <t>中低收入戶</t>
    <phoneticPr fontId="3" type="noConversion"/>
  </si>
  <si>
    <t>元</t>
    <phoneticPr fontId="3" type="noConversion"/>
  </si>
  <si>
    <t>男性</t>
    <phoneticPr fontId="3" type="noConversion"/>
  </si>
  <si>
    <t>女性</t>
    <phoneticPr fontId="3" type="noConversion"/>
  </si>
  <si>
    <t>人</t>
    <phoneticPr fontId="3" type="noConversion"/>
  </si>
  <si>
    <t>社會工作人員</t>
    <phoneticPr fontId="3" type="noConversion"/>
  </si>
  <si>
    <t>其他</t>
    <phoneticPr fontId="3" type="noConversion"/>
  </si>
  <si>
    <t>所數</t>
    <phoneticPr fontId="3" type="noConversion"/>
  </si>
  <si>
    <t>所</t>
    <phoneticPr fontId="3" type="noConversion"/>
  </si>
  <si>
    <t>公立</t>
    <phoneticPr fontId="3" type="noConversion"/>
  </si>
  <si>
    <t>私立</t>
    <phoneticPr fontId="3" type="noConversion"/>
  </si>
  <si>
    <t>性別</t>
    <phoneticPr fontId="3" type="noConversion"/>
  </si>
  <si>
    <t>年齡別</t>
    <phoneticPr fontId="3" type="noConversion"/>
  </si>
  <si>
    <t>公設民營</t>
    <phoneticPr fontId="3" type="noConversion"/>
  </si>
  <si>
    <t>服務人次</t>
    <phoneticPr fontId="3" type="noConversion"/>
  </si>
  <si>
    <t>小時</t>
    <phoneticPr fontId="3" type="noConversion"/>
  </si>
  <si>
    <t>人數</t>
    <phoneticPr fontId="3" type="noConversion"/>
  </si>
  <si>
    <t>金額</t>
    <phoneticPr fontId="3" type="noConversion"/>
  </si>
  <si>
    <t>案次</t>
    <phoneticPr fontId="3" type="noConversion"/>
  </si>
  <si>
    <t>兒童少年不易教養</t>
    <phoneticPr fontId="3" type="noConversion"/>
  </si>
  <si>
    <t>高風險家庭關懷輔導個案服務</t>
    <phoneticPr fontId="3" type="noConversion"/>
  </si>
  <si>
    <t>面談訪視</t>
    <phoneticPr fontId="3" type="noConversion"/>
  </si>
  <si>
    <t>家庭個案</t>
    <phoneticPr fontId="3" type="noConversion"/>
  </si>
  <si>
    <t>案數</t>
    <phoneticPr fontId="3" type="noConversion"/>
  </si>
  <si>
    <t>電話訪談</t>
    <phoneticPr fontId="3" type="noConversion"/>
  </si>
  <si>
    <t>情緒支持</t>
    <phoneticPr fontId="3" type="noConversion"/>
  </si>
  <si>
    <t>安置服務</t>
    <phoneticPr fontId="3" type="noConversion"/>
  </si>
  <si>
    <t>就學輔導</t>
    <phoneticPr fontId="3" type="noConversion"/>
  </si>
  <si>
    <t>協助就醫</t>
    <phoneticPr fontId="3" type="noConversion"/>
  </si>
  <si>
    <t>家務服務</t>
    <phoneticPr fontId="3" type="noConversion"/>
  </si>
  <si>
    <t>服務時數</t>
    <phoneticPr fontId="3" type="noConversion"/>
  </si>
  <si>
    <t>就業服務</t>
    <phoneticPr fontId="3" type="noConversion"/>
  </si>
  <si>
    <t>經濟補助</t>
    <phoneticPr fontId="3" type="noConversion"/>
  </si>
  <si>
    <t>喘息活動</t>
    <phoneticPr fontId="3" type="noConversion"/>
  </si>
  <si>
    <t>法律服務</t>
    <phoneticPr fontId="3" type="noConversion"/>
  </si>
  <si>
    <t>課業輔導</t>
    <phoneticPr fontId="3" type="noConversion"/>
  </si>
  <si>
    <t>托育服務</t>
    <phoneticPr fontId="3" type="noConversion"/>
  </si>
  <si>
    <t>兒童諮商輔導</t>
    <phoneticPr fontId="3" type="noConversion"/>
  </si>
  <si>
    <t>成人諮商輔導</t>
    <phoneticPr fontId="3" type="noConversion"/>
  </si>
  <si>
    <t>親職講座及活動</t>
    <phoneticPr fontId="3" type="noConversion"/>
  </si>
  <si>
    <t>弱勢兒少緊急生活扶助</t>
    <phoneticPr fontId="3" type="noConversion"/>
  </si>
  <si>
    <t>家庭案數</t>
    <phoneticPr fontId="3" type="noConversion"/>
  </si>
  <si>
    <t>兒少人數</t>
    <phoneticPr fontId="3" type="noConversion"/>
  </si>
  <si>
    <t>酒癮戒治轉介</t>
    <phoneticPr fontId="3" type="noConversion"/>
  </si>
  <si>
    <t>精神疾病及自殺個案轉介</t>
    <phoneticPr fontId="3" type="noConversion"/>
  </si>
  <si>
    <t>藥癮戒治轉介</t>
    <phoneticPr fontId="3" type="noConversion"/>
  </si>
  <si>
    <t>物資提供</t>
    <phoneticPr fontId="3" type="noConversion"/>
  </si>
  <si>
    <t>其他資源轉介</t>
    <phoneticPr fontId="3" type="noConversion"/>
  </si>
  <si>
    <t>其他服務</t>
    <phoneticPr fontId="3" type="noConversion"/>
  </si>
  <si>
    <t>老人長期照顧、安養機構概況</t>
    <phoneticPr fontId="3" type="noConversion"/>
  </si>
  <si>
    <t>長期照顧機構</t>
    <phoneticPr fontId="3" type="noConversion"/>
  </si>
  <si>
    <t>可供進住人數</t>
    <phoneticPr fontId="3" type="noConversion"/>
  </si>
  <si>
    <t>實際進住人數</t>
    <phoneticPr fontId="3" type="noConversion"/>
  </si>
  <si>
    <t>養護型機構</t>
    <phoneticPr fontId="3" type="noConversion"/>
  </si>
  <si>
    <t>失智照顧型機構</t>
    <phoneticPr fontId="3" type="noConversion"/>
  </si>
  <si>
    <t>安養機構</t>
    <phoneticPr fontId="3" type="noConversion"/>
  </si>
  <si>
    <t>老人長期照顧、安養機構工作人員</t>
    <phoneticPr fontId="3" type="noConversion"/>
  </si>
  <si>
    <t>工作型態</t>
    <phoneticPr fontId="3" type="noConversion"/>
  </si>
  <si>
    <t>院長(主任)</t>
    <phoneticPr fontId="3" type="noConversion"/>
  </si>
  <si>
    <t>護理人員</t>
    <phoneticPr fontId="3" type="noConversion"/>
  </si>
  <si>
    <t>照顧服務員</t>
    <phoneticPr fontId="3" type="noConversion"/>
  </si>
  <si>
    <t>外籍看護工</t>
    <phoneticPr fontId="3" type="noConversion"/>
  </si>
  <si>
    <t>服務相關之專業人員</t>
    <phoneticPr fontId="3" type="noConversion"/>
  </si>
  <si>
    <t>其他人員</t>
    <phoneticPr fontId="3" type="noConversion"/>
  </si>
  <si>
    <t>辦理老人福利服務成果</t>
    <phoneticPr fontId="3" type="noConversion"/>
  </si>
  <si>
    <t>老人福利服務(文康活動)中心</t>
    <phoneticPr fontId="3" type="noConversion"/>
  </si>
  <si>
    <t>中心數</t>
    <phoneticPr fontId="3" type="noConversion"/>
  </si>
  <si>
    <t>個</t>
    <phoneticPr fontId="3" type="noConversion"/>
  </si>
  <si>
    <t>參加人次</t>
    <phoneticPr fontId="3" type="noConversion"/>
  </si>
  <si>
    <t>全市性老人文康中心</t>
    <phoneticPr fontId="3" type="noConversion"/>
  </si>
  <si>
    <t>區老人文康中心</t>
    <phoneticPr fontId="3" type="noConversion"/>
  </si>
  <si>
    <t>社區型老人文康中心(長壽俱樂部)</t>
    <phoneticPr fontId="3" type="noConversion"/>
  </si>
  <si>
    <t>其他類型老人活動場所</t>
    <phoneticPr fontId="3" type="noConversion"/>
  </si>
  <si>
    <t>長青學苑</t>
    <phoneticPr fontId="3" type="noConversion"/>
  </si>
  <si>
    <t>開班班數</t>
    <phoneticPr fontId="3" type="noConversion"/>
  </si>
  <si>
    <t>班</t>
    <phoneticPr fontId="3" type="noConversion"/>
  </si>
  <si>
    <t>開班參加人數</t>
    <phoneticPr fontId="3" type="noConversion"/>
  </si>
  <si>
    <t>教育程度別</t>
    <phoneticPr fontId="3" type="noConversion"/>
  </si>
  <si>
    <t>不識字</t>
    <phoneticPr fontId="3" type="noConversion"/>
  </si>
  <si>
    <t>自修</t>
    <phoneticPr fontId="3" type="noConversion"/>
  </si>
  <si>
    <t>國民小學</t>
    <phoneticPr fontId="3" type="noConversion"/>
  </si>
  <si>
    <t>國中(初中)</t>
    <phoneticPr fontId="3" type="noConversion"/>
  </si>
  <si>
    <t>長青學菀</t>
    <phoneticPr fontId="3" type="noConversion"/>
  </si>
  <si>
    <t>高中(職)</t>
    <phoneticPr fontId="3" type="noConversion"/>
  </si>
  <si>
    <t>大專以上</t>
    <phoneticPr fontId="3" type="noConversion"/>
  </si>
  <si>
    <t>55~未滿65歲</t>
    <phoneticPr fontId="3" type="noConversion"/>
  </si>
  <si>
    <t>65~未滿70歲</t>
    <phoneticPr fontId="3" type="noConversion"/>
  </si>
  <si>
    <t>70歲以上</t>
    <phoneticPr fontId="3" type="noConversion"/>
  </si>
  <si>
    <t>教育宣導</t>
    <phoneticPr fontId="3" type="noConversion"/>
  </si>
  <si>
    <t>辦理次數</t>
    <phoneticPr fontId="3" type="noConversion"/>
  </si>
  <si>
    <t>次</t>
    <phoneticPr fontId="3" type="noConversion"/>
  </si>
  <si>
    <t>參加人數</t>
    <phoneticPr fontId="3" type="noConversion"/>
  </si>
  <si>
    <t>人才培訓</t>
    <phoneticPr fontId="3" type="noConversion"/>
  </si>
  <si>
    <t>長青志願服務</t>
    <phoneticPr fontId="3" type="noConversion"/>
  </si>
  <si>
    <t>隊數</t>
    <phoneticPr fontId="3" type="noConversion"/>
  </si>
  <si>
    <t>隊</t>
    <phoneticPr fontId="3" type="noConversion"/>
  </si>
  <si>
    <t>隊員人數</t>
    <phoneticPr fontId="3" type="noConversion"/>
  </si>
  <si>
    <t>55-未滿65歲</t>
    <phoneticPr fontId="3" type="noConversion"/>
  </si>
  <si>
    <t>65歲以上</t>
    <phoneticPr fontId="3" type="noConversion"/>
  </si>
  <si>
    <t>中低收入老人補助裝置假牙人數</t>
    <phoneticPr fontId="3" type="noConversion"/>
  </si>
  <si>
    <t>全口活動假牙</t>
    <phoneticPr fontId="3" type="noConversion"/>
  </si>
  <si>
    <t>上顎半口活動假牙</t>
    <phoneticPr fontId="3" type="noConversion"/>
  </si>
  <si>
    <t>下顎半口活動假牙</t>
    <phoneticPr fontId="3" type="noConversion"/>
  </si>
  <si>
    <t>上顎半口活動假牙，併下顎部分活動假牙</t>
    <phoneticPr fontId="3" type="noConversion"/>
  </si>
  <si>
    <t>下顎半口活動假牙，併上顎部分活動假牙</t>
    <phoneticPr fontId="3" type="noConversion"/>
  </si>
  <si>
    <t>上、下顎部分活動假牙</t>
    <phoneticPr fontId="3" type="noConversion"/>
  </si>
  <si>
    <t>上顎部分活動假牙</t>
    <phoneticPr fontId="3" type="noConversion"/>
  </si>
  <si>
    <t>下顎部分活動假牙</t>
    <phoneticPr fontId="3" type="noConversion"/>
  </si>
  <si>
    <t>假牙破裂維修費/單顎</t>
    <phoneticPr fontId="3" type="noConversion"/>
  </si>
  <si>
    <t>假牙添加費/單顆</t>
    <phoneticPr fontId="3" type="noConversion"/>
  </si>
  <si>
    <t>線勾/個</t>
    <phoneticPr fontId="3" type="noConversion"/>
  </si>
  <si>
    <t>硬式襯底/座</t>
    <phoneticPr fontId="3" type="noConversion"/>
  </si>
  <si>
    <t>中低收入老人補助裝置假牙金額</t>
    <phoneticPr fontId="3" type="noConversion"/>
  </si>
  <si>
    <t>特約裝置假牙醫療院所</t>
    <phoneticPr fontId="3" type="noConversion"/>
  </si>
  <si>
    <t>家</t>
    <phoneticPr fontId="3" type="noConversion"/>
  </si>
  <si>
    <t>醫學中心</t>
    <phoneticPr fontId="3" type="noConversion"/>
  </si>
  <si>
    <t>區域醫院</t>
    <phoneticPr fontId="3" type="noConversion"/>
  </si>
  <si>
    <t>地區醫院</t>
    <phoneticPr fontId="3" type="noConversion"/>
  </si>
  <si>
    <t>特約診所</t>
    <phoneticPr fontId="3" type="noConversion"/>
  </si>
  <si>
    <t>獨居老人人數</t>
    <phoneticPr fontId="3" type="noConversion"/>
  </si>
  <si>
    <t>身分別</t>
    <phoneticPr fontId="3" type="noConversion"/>
  </si>
  <si>
    <t>中(低)收入戶</t>
    <phoneticPr fontId="3" type="noConversion"/>
  </si>
  <si>
    <t>榮民</t>
    <phoneticPr fontId="3" type="noConversion"/>
  </si>
  <si>
    <t>一般老人</t>
    <phoneticPr fontId="3" type="noConversion"/>
  </si>
  <si>
    <t>行政區</t>
    <phoneticPr fontId="3" type="noConversion"/>
  </si>
  <si>
    <t>獨居老人服務成果</t>
    <phoneticPr fontId="3" type="noConversion"/>
  </si>
  <si>
    <t>電話問安</t>
    <phoneticPr fontId="3" type="noConversion"/>
  </si>
  <si>
    <t>關懷訪視</t>
    <phoneticPr fontId="3" type="noConversion"/>
  </si>
  <si>
    <t>居家服務</t>
    <phoneticPr fontId="3" type="noConversion"/>
  </si>
  <si>
    <t>餐飲服務</t>
    <phoneticPr fontId="3" type="noConversion"/>
  </si>
  <si>
    <t>陪同就醫</t>
    <phoneticPr fontId="3" type="noConversion"/>
  </si>
  <si>
    <t>獨居老人安裝緊急救援連線人數</t>
    <phoneticPr fontId="3" type="noConversion"/>
  </si>
  <si>
    <t>獨居老人轉介進住機構人數</t>
    <phoneticPr fontId="3" type="noConversion"/>
  </si>
  <si>
    <t>長期照顧十年計畫</t>
    <phoneticPr fontId="3" type="noConversion"/>
  </si>
  <si>
    <t>居家服務照顧服務員</t>
    <phoneticPr fontId="3" type="noConversion"/>
  </si>
  <si>
    <t>專職服務</t>
    <phoneticPr fontId="3" type="noConversion"/>
  </si>
  <si>
    <t>兼職服務</t>
    <phoneticPr fontId="3" type="noConversion"/>
  </si>
  <si>
    <t>居家服務成果65歲以上老人(含IADLs失能且獨居之老人)</t>
    <phoneticPr fontId="3" type="noConversion"/>
  </si>
  <si>
    <t>服務個案數</t>
    <phoneticPr fontId="3" type="noConversion"/>
  </si>
  <si>
    <t>一般戶</t>
    <phoneticPr fontId="3" type="noConversion"/>
  </si>
  <si>
    <t>居家服務成果55-64歲山地原住民</t>
    <phoneticPr fontId="3" type="noConversion"/>
  </si>
  <si>
    <t>居家服務成果50-64歲身心障礙者</t>
    <phoneticPr fontId="3" type="noConversion"/>
  </si>
  <si>
    <t>失智症老人日間照顧中心</t>
    <phoneticPr fontId="3" type="noConversion"/>
  </si>
  <si>
    <t>失能老人日間照顧中心65歲以上老人(含IADLs失能且獨居之老人)</t>
    <phoneticPr fontId="3" type="noConversion"/>
  </si>
  <si>
    <t>失能老人日間照顧中心55-64歲山地原住民</t>
    <phoneticPr fontId="3" type="noConversion"/>
  </si>
  <si>
    <t>失能老人日間照顧中心50-64歲身心障礙者</t>
    <phoneticPr fontId="3" type="noConversion"/>
  </si>
  <si>
    <t>家庭托顧65歲以上老人(含IADLs失能且獨居之老人)</t>
    <phoneticPr fontId="3" type="noConversion"/>
  </si>
  <si>
    <t>服務人數</t>
    <phoneticPr fontId="3" type="noConversion"/>
  </si>
  <si>
    <t>家庭托顧55-64歲山地原住民</t>
    <phoneticPr fontId="3" type="noConversion"/>
  </si>
  <si>
    <t>家庭托顧50-64歲身心障礙者</t>
    <phoneticPr fontId="3" type="noConversion"/>
  </si>
  <si>
    <t>老人營養餐飲送餐到家服務</t>
    <phoneticPr fontId="3" type="noConversion"/>
  </si>
  <si>
    <t>交通接送服務65歲以上老人(含IADLs失能且獨居之老人)</t>
    <phoneticPr fontId="3" type="noConversion"/>
  </si>
  <si>
    <t>趟數</t>
    <phoneticPr fontId="3" type="noConversion"/>
  </si>
  <si>
    <t>趟</t>
    <phoneticPr fontId="3" type="noConversion"/>
  </si>
  <si>
    <t>交通接送服務55-64歲山地原住民</t>
    <phoneticPr fontId="3" type="noConversion"/>
  </si>
  <si>
    <t>交通接送服務50-64歲身心障礙者</t>
    <phoneticPr fontId="3" type="noConversion"/>
  </si>
  <si>
    <t>辦理老人保護概況</t>
    <phoneticPr fontId="3" type="noConversion"/>
  </si>
  <si>
    <t>線</t>
    <phoneticPr fontId="3" type="noConversion"/>
  </si>
  <si>
    <t>通報專線服務</t>
    <phoneticPr fontId="3" type="noConversion"/>
  </si>
  <si>
    <t>緊急通報點</t>
    <phoneticPr fontId="3" type="noConversion"/>
  </si>
  <si>
    <t>處</t>
    <phoneticPr fontId="3" type="noConversion"/>
  </si>
  <si>
    <t>緊急通報點服務</t>
    <phoneticPr fontId="3" type="noConversion"/>
  </si>
  <si>
    <t>保護服務受服務人數</t>
    <phoneticPr fontId="3" type="noConversion"/>
  </si>
  <si>
    <t>法律訴訟及諮詢</t>
    <phoneticPr fontId="3" type="noConversion"/>
  </si>
  <si>
    <t>驗傷醫療</t>
    <phoneticPr fontId="3" type="noConversion"/>
  </si>
  <si>
    <t>個案輔導</t>
    <phoneticPr fontId="3" type="noConversion"/>
  </si>
  <si>
    <t>個案追蹤輔導訪視</t>
    <phoneticPr fontId="3" type="noConversion"/>
  </si>
  <si>
    <t>問安電話</t>
    <phoneticPr fontId="3" type="noConversion"/>
  </si>
  <si>
    <t>保護安置</t>
    <phoneticPr fontId="3" type="noConversion"/>
  </si>
  <si>
    <t>保護服務受服務人次</t>
    <phoneticPr fontId="3" type="noConversion"/>
  </si>
  <si>
    <t>中低收入戶老人生活津貼</t>
    <phoneticPr fontId="3" type="noConversion"/>
  </si>
  <si>
    <t>發放人數</t>
    <phoneticPr fontId="3" type="noConversion"/>
  </si>
  <si>
    <t>發放金額</t>
    <phoneticPr fontId="3" type="noConversion"/>
  </si>
  <si>
    <t>中低收入戶老人特別照顧津貼</t>
    <phoneticPr fontId="3" type="noConversion"/>
  </si>
  <si>
    <t>發放人次</t>
    <phoneticPr fontId="3" type="noConversion"/>
  </si>
  <si>
    <t>65歲至69歲</t>
    <phoneticPr fontId="3" type="noConversion"/>
  </si>
  <si>
    <t>70歲至74歲</t>
    <phoneticPr fontId="3" type="noConversion"/>
  </si>
  <si>
    <t>75歲至79歲</t>
    <phoneticPr fontId="3" type="noConversion"/>
  </si>
  <si>
    <t>80歲至84歲</t>
    <phoneticPr fontId="3" type="noConversion"/>
  </si>
  <si>
    <t>85歲至89歲</t>
    <phoneticPr fontId="3" type="noConversion"/>
  </si>
  <si>
    <t>90歲以上</t>
    <phoneticPr fontId="3" type="noConversion"/>
  </si>
  <si>
    <t>照顧者概況</t>
    <phoneticPr fontId="3" type="noConversion"/>
  </si>
  <si>
    <t>16歲-19歲</t>
    <phoneticPr fontId="3" type="noConversion"/>
  </si>
  <si>
    <t>20歲-29歲</t>
    <phoneticPr fontId="3" type="noConversion"/>
  </si>
  <si>
    <t>30歲-39歲</t>
    <phoneticPr fontId="3" type="noConversion"/>
  </si>
  <si>
    <t>40歲-49歲</t>
    <phoneticPr fontId="3" type="noConversion"/>
  </si>
  <si>
    <t>50歲-59歲</t>
    <phoneticPr fontId="3" type="noConversion"/>
  </si>
  <si>
    <t>60歲-64歲</t>
    <phoneticPr fontId="3" type="noConversion"/>
  </si>
  <si>
    <t>關係別</t>
    <phoneticPr fontId="3" type="noConversion"/>
  </si>
  <si>
    <t>夫</t>
    <phoneticPr fontId="3" type="noConversion"/>
  </si>
  <si>
    <t>妻</t>
    <phoneticPr fontId="3" type="noConversion"/>
  </si>
  <si>
    <t>兒子</t>
    <phoneticPr fontId="3" type="noConversion"/>
  </si>
  <si>
    <t>女兒</t>
    <phoneticPr fontId="3" type="noConversion"/>
  </si>
  <si>
    <t>子媳</t>
    <phoneticPr fontId="3" type="noConversion"/>
  </si>
  <si>
    <t>女婿</t>
    <phoneticPr fontId="3" type="noConversion"/>
  </si>
  <si>
    <t>孫子</t>
    <phoneticPr fontId="3" type="noConversion"/>
  </si>
  <si>
    <t>孫女</t>
    <phoneticPr fontId="3" type="noConversion"/>
  </si>
  <si>
    <t>中低收入戶老人住宅修繕補助</t>
    <phoneticPr fontId="3" type="noConversion"/>
  </si>
  <si>
    <t>低收人戶</t>
    <phoneticPr fontId="3" type="noConversion"/>
  </si>
  <si>
    <t>中低收人戶</t>
    <phoneticPr fontId="3" type="noConversion"/>
  </si>
  <si>
    <t>婦女福利服務中心</t>
    <phoneticPr fontId="3" type="noConversion"/>
  </si>
  <si>
    <t>婦女中途之家、庇護中心</t>
    <phoneticPr fontId="3" type="noConversion"/>
  </si>
  <si>
    <t>機構數</t>
    <phoneticPr fontId="3" type="noConversion"/>
  </si>
  <si>
    <t>最高可收容人數</t>
    <phoneticPr fontId="3" type="noConversion"/>
  </si>
  <si>
    <t>收容個案數</t>
    <phoneticPr fontId="3" type="noConversion"/>
  </si>
  <si>
    <t>所數</t>
    <phoneticPr fontId="3" type="noConversion"/>
  </si>
  <si>
    <t>所</t>
    <phoneticPr fontId="3" type="noConversion"/>
  </si>
  <si>
    <t>臨時收容災民數</t>
    <phoneticPr fontId="3" type="noConversion"/>
  </si>
  <si>
    <t>人</t>
    <phoneticPr fontId="3" type="noConversion"/>
  </si>
  <si>
    <t>受災人數</t>
    <phoneticPr fontId="3" type="noConversion"/>
  </si>
  <si>
    <t>死亡</t>
    <phoneticPr fontId="3" type="noConversion"/>
  </si>
  <si>
    <t>失踨</t>
    <phoneticPr fontId="3" type="noConversion"/>
  </si>
  <si>
    <t>重傷</t>
    <phoneticPr fontId="3" type="noConversion"/>
  </si>
  <si>
    <t>其他</t>
    <phoneticPr fontId="3" type="noConversion"/>
  </si>
  <si>
    <t>住屋毀損安遷救助</t>
    <phoneticPr fontId="3" type="noConversion"/>
  </si>
  <si>
    <t>戶數</t>
    <phoneticPr fontId="3" type="noConversion"/>
  </si>
  <si>
    <t>戶</t>
    <phoneticPr fontId="3" type="noConversion"/>
  </si>
  <si>
    <t>人數</t>
    <phoneticPr fontId="3" type="noConversion"/>
  </si>
  <si>
    <t>財物受損影響生計者</t>
    <phoneticPr fontId="3" type="noConversion"/>
  </si>
  <si>
    <t>救助金額</t>
    <phoneticPr fontId="3" type="noConversion"/>
  </si>
  <si>
    <r>
      <rPr>
        <sz val="11"/>
        <rFont val="標楷體"/>
        <family val="4"/>
        <charset val="136"/>
      </rPr>
      <t>社區照顧關懷據點數量</t>
    </r>
    <phoneticPr fontId="3" type="noConversion"/>
  </si>
  <si>
    <r>
      <rPr>
        <sz val="11"/>
        <rFont val="標楷體"/>
        <family val="4"/>
        <charset val="136"/>
      </rPr>
      <t>處</t>
    </r>
    <phoneticPr fontId="3" type="noConversion"/>
  </si>
  <si>
    <r>
      <rPr>
        <sz val="11"/>
        <rFont val="標楷體"/>
        <family val="4"/>
        <charset val="136"/>
      </rPr>
      <t>長青快樂學堂數量</t>
    </r>
    <phoneticPr fontId="3" type="noConversion"/>
  </si>
  <si>
    <r>
      <rPr>
        <sz val="11"/>
        <rFont val="標楷體"/>
        <family val="4"/>
        <charset val="136"/>
      </rPr>
      <t>間</t>
    </r>
    <phoneticPr fontId="3" type="noConversion"/>
  </si>
  <si>
    <r>
      <rPr>
        <sz val="10"/>
        <rFont val="標楷體"/>
        <family val="4"/>
        <charset val="136"/>
      </rPr>
      <t>社區型食物銀行</t>
    </r>
    <r>
      <rPr>
        <sz val="10"/>
        <rFont val="Times New Roman"/>
        <family val="1"/>
      </rPr>
      <t>(</t>
    </r>
    <r>
      <rPr>
        <sz val="10"/>
        <rFont val="標楷體"/>
        <family val="4"/>
        <charset val="136"/>
      </rPr>
      <t>實體食物銀行、發放站、聯盟</t>
    </r>
    <r>
      <rPr>
        <sz val="10"/>
        <rFont val="Times New Roman"/>
        <family val="1"/>
      </rPr>
      <t>)</t>
    </r>
    <r>
      <rPr>
        <sz val="10"/>
        <rFont val="標楷體"/>
        <family val="4"/>
        <charset val="136"/>
      </rPr>
      <t>店數</t>
    </r>
    <phoneticPr fontId="3" type="noConversion"/>
  </si>
  <si>
    <r>
      <rPr>
        <sz val="11"/>
        <rFont val="標楷體"/>
        <family val="4"/>
        <charset val="136"/>
      </rPr>
      <t>身心障礙者居家照護喘息服務受服務人次</t>
    </r>
    <phoneticPr fontId="3" type="noConversion"/>
  </si>
  <si>
    <r>
      <rPr>
        <sz val="11"/>
        <rFont val="標楷體"/>
        <family val="4"/>
        <charset val="136"/>
      </rPr>
      <t>人次</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</si>
</sst>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76" formatCode="#,##0.00_);\-#,##0.00_);&quot;-&quot;_);@_)"/>
    <numFmt numFmtId="177" formatCode="#,##0_);\-#,##0_);&quot;-&quot;_);@_)"/>
    <numFmt numFmtId="178" formatCode="#,##0.0_);\-#,##0.0_);&quot;-&quot;_);@_)"/>
  </numFmts>
  <fonts count="46">
    <font>
      <sz val="12"/>
      <color theme="1"/>
      <name val="新細明體"/>
      <family val="2"/>
      <scheme val="minor"/>
    </font>
    <font>
      <sz val="12"/>
      <color theme="1"/>
      <name val="新細明體"/>
      <family val="2"/>
      <charset val="136"/>
      <scheme val="minor"/>
    </font>
    <font>
      <sz val="12"/>
      <color theme="1"/>
      <name val="新細明體"/>
      <family val="2"/>
      <charset val="136"/>
      <scheme val="minor"/>
    </font>
    <font>
      <sz val="9"/>
      <name val="新細明體"/>
      <family val="3"/>
      <charset val="136"/>
      <scheme val="minor"/>
    </font>
    <font>
      <sz val="9"/>
      <name val="新細明體"/>
      <family val="1"/>
      <charset val="136"/>
    </font>
    <font>
      <sz val="11"/>
      <color theme="1"/>
      <name val="Times New Roman"/>
      <family val="1"/>
    </font>
    <font>
      <b/>
      <sz val="12"/>
      <name val="Times New Roman"/>
      <family val="1"/>
    </font>
    <font>
      <b/>
      <sz val="12"/>
      <name val="標楷體"/>
      <family val="4"/>
      <charset val="136"/>
    </font>
    <font>
      <sz val="11"/>
      <name val="標楷體"/>
      <family val="4"/>
      <charset val="136"/>
    </font>
    <font>
      <sz val="11"/>
      <color theme="1"/>
      <name val="標楷體"/>
      <family val="4"/>
      <charset val="136"/>
    </font>
    <font>
      <sz val="12"/>
      <color theme="1"/>
      <name val="標楷體"/>
      <family val="4"/>
      <charset val="136"/>
    </font>
    <font>
      <sz val="10"/>
      <name val="標楷體"/>
      <family val="4"/>
      <charset val="136"/>
    </font>
    <font>
      <sz val="12"/>
      <name val="新細明體"/>
      <family val="1"/>
      <charset val="136"/>
    </font>
    <font>
      <sz val="12"/>
      <color indexed="8"/>
      <name val="新細明體"/>
      <family val="1"/>
      <charset val="136"/>
    </font>
    <font>
      <sz val="12"/>
      <color indexed="9"/>
      <name val="新細明體"/>
      <family val="1"/>
      <charset val="136"/>
    </font>
    <font>
      <sz val="9"/>
      <name val="Times New Roman"/>
      <family val="1"/>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i/>
      <sz val="12"/>
      <color indexed="23"/>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
      <sz val="8.5"/>
      <name val="標楷體"/>
      <family val="4"/>
      <charset val="136"/>
    </font>
    <font>
      <sz val="9"/>
      <name val="標楷體"/>
      <family val="4"/>
      <charset val="136"/>
    </font>
    <font>
      <sz val="8"/>
      <name val="標楷體"/>
      <family val="4"/>
      <charset val="136"/>
    </font>
    <font>
      <sz val="7"/>
      <name val="標楷體"/>
      <family val="4"/>
      <charset val="136"/>
    </font>
    <font>
      <sz val="11"/>
      <color theme="4" tint="-0.499984740745262"/>
      <name val="Times New Roman"/>
      <family val="1"/>
    </font>
    <font>
      <sz val="11"/>
      <color theme="4" tint="-0.499984740745262"/>
      <name val="標楷體"/>
      <family val="4"/>
      <charset val="136"/>
    </font>
    <font>
      <sz val="11"/>
      <name val="Times New Roman"/>
      <family val="1"/>
    </font>
    <font>
      <sz val="10"/>
      <name val="Times New Roman"/>
      <family val="1"/>
    </font>
    <font>
      <vertAlign val="superscript"/>
      <sz val="11"/>
      <name val="標楷體"/>
      <family val="4"/>
      <charset val="136"/>
    </font>
    <font>
      <b/>
      <sz val="12"/>
      <color theme="1"/>
      <name val="標楷體"/>
      <family val="4"/>
      <charset val="136"/>
    </font>
    <font>
      <u/>
      <sz val="12"/>
      <color theme="10"/>
      <name val="新細明體"/>
      <family val="2"/>
      <scheme val="minor"/>
    </font>
    <font>
      <u/>
      <sz val="12"/>
      <color theme="10"/>
      <name val="標楷體"/>
      <family val="4"/>
      <charset val="136"/>
    </font>
    <font>
      <sz val="6"/>
      <name val="標楷體"/>
      <family val="4"/>
      <charset val="136"/>
    </font>
    <font>
      <sz val="12"/>
      <color rgb="FFFF0000"/>
      <name val="標楷體"/>
      <family val="4"/>
      <charset val="136"/>
    </font>
    <font>
      <sz val="11"/>
      <color rgb="FFFF0000"/>
      <name val="Times New Roman"/>
      <family val="1"/>
    </font>
  </fonts>
  <fills count="29">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FFFF99"/>
        <bgColor indexed="64"/>
      </patternFill>
    </fill>
    <fill>
      <patternFill patternType="solid">
        <fgColor theme="3" tint="0.79998168889431442"/>
        <bgColor indexed="64"/>
      </patternFill>
    </fill>
    <fill>
      <patternFill patternType="solid">
        <fgColor rgb="FFBEEE84"/>
        <bgColor indexed="64"/>
      </patternFill>
    </fill>
  </fills>
  <borders count="41">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double">
        <color indexed="64"/>
      </top>
      <bottom/>
      <diagonal/>
    </border>
    <border>
      <left/>
      <right/>
      <top/>
      <bottom style="double">
        <color indexed="64"/>
      </bottom>
      <diagonal/>
    </border>
  </borders>
  <cellStyleXfs count="83">
    <xf numFmtId="0" fontId="0" fillId="0" borderId="0"/>
    <xf numFmtId="0" fontId="2" fillId="0" borderId="0">
      <alignment vertical="center"/>
    </xf>
    <xf numFmtId="0" fontId="12"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7"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4" fillId="14"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5" fillId="0" borderId="0"/>
    <xf numFmtId="0" fontId="12" fillId="0" borderId="0">
      <alignment vertical="center"/>
    </xf>
    <xf numFmtId="0" fontId="15"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43" fontId="12"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0" fontId="16" fillId="18" borderId="0" applyNumberFormat="0" applyBorder="0" applyAlignment="0" applyProtection="0">
      <alignment vertical="center"/>
    </xf>
    <xf numFmtId="0" fontId="17" fillId="0" borderId="16" applyNumberFormat="0" applyFill="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9" fontId="12" fillId="0" borderId="0" applyFont="0" applyFill="0" applyBorder="0" applyAlignment="0" applyProtection="0"/>
    <xf numFmtId="0" fontId="19" fillId="19" borderId="17" applyNumberFormat="0" applyAlignment="0" applyProtection="0">
      <alignment vertical="center"/>
    </xf>
    <xf numFmtId="44" fontId="12" fillId="0" borderId="0" applyFont="0" applyFill="0" applyBorder="0" applyAlignment="0" applyProtection="0"/>
    <xf numFmtId="44" fontId="12" fillId="0" borderId="0" applyFont="0" applyFill="0" applyBorder="0" applyAlignment="0" applyProtection="0"/>
    <xf numFmtId="0" fontId="20" fillId="0" borderId="18" applyNumberFormat="0" applyFill="0" applyAlignment="0" applyProtection="0">
      <alignment vertical="center"/>
    </xf>
    <xf numFmtId="0" fontId="13" fillId="20" borderId="19" applyNumberFormat="0" applyFont="0" applyAlignment="0" applyProtection="0">
      <alignment vertical="center"/>
    </xf>
    <xf numFmtId="0" fontId="21" fillId="0" borderId="0" applyNumberFormat="0" applyFill="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24" borderId="0" applyNumberFormat="0" applyBorder="0" applyAlignment="0" applyProtection="0">
      <alignment vertical="center"/>
    </xf>
    <xf numFmtId="0" fontId="22" fillId="0" borderId="20" applyNumberFormat="0" applyFill="0" applyAlignment="0" applyProtection="0">
      <alignment vertical="center"/>
    </xf>
    <xf numFmtId="0" fontId="23" fillId="0" borderId="21" applyNumberFormat="0" applyFill="0" applyAlignment="0" applyProtection="0">
      <alignment vertical="center"/>
    </xf>
    <xf numFmtId="0" fontId="24" fillId="0" borderId="22" applyNumberFormat="0" applyFill="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9" borderId="17" applyNumberFormat="0" applyAlignment="0" applyProtection="0">
      <alignment vertical="center"/>
    </xf>
    <xf numFmtId="0" fontId="27" fillId="19" borderId="23" applyNumberFormat="0" applyAlignment="0" applyProtection="0">
      <alignment vertical="center"/>
    </xf>
    <xf numFmtId="0" fontId="28" fillId="25" borderId="24" applyNumberForma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30" fillId="0" borderId="0" applyNumberFormat="0" applyFill="0" applyBorder="0" applyAlignment="0" applyProtection="0">
      <alignment vertical="center"/>
    </xf>
    <xf numFmtId="0" fontId="41" fillId="0" borderId="0" applyNumberFormat="0" applyFill="0" applyBorder="0" applyAlignment="0" applyProtection="0"/>
  </cellStyleXfs>
  <cellXfs count="419">
    <xf numFmtId="0" fontId="0" fillId="0" borderId="0" xfId="0"/>
    <xf numFmtId="0" fontId="5" fillId="0" borderId="0" xfId="0" applyFont="1"/>
    <xf numFmtId="0" fontId="5" fillId="0" borderId="7" xfId="0" applyFont="1" applyBorder="1"/>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xf>
    <xf numFmtId="0" fontId="5" fillId="0" borderId="4" xfId="0" applyFont="1" applyBorder="1"/>
    <xf numFmtId="0" fontId="9" fillId="0" borderId="7" xfId="0" applyFont="1" applyBorder="1"/>
    <xf numFmtId="0" fontId="10" fillId="0" borderId="0" xfId="0" applyFont="1"/>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177" fontId="8" fillId="0" borderId="3" xfId="0" applyNumberFormat="1" applyFont="1" applyFill="1" applyBorder="1" applyAlignment="1">
      <alignment vertical="center" wrapText="1"/>
    </xf>
    <xf numFmtId="176" fontId="8" fillId="0" borderId="3" xfId="0" applyNumberFormat="1" applyFont="1" applyFill="1" applyBorder="1" applyAlignment="1">
      <alignment vertical="center" wrapText="1"/>
    </xf>
    <xf numFmtId="0" fontId="9" fillId="0" borderId="0" xfId="0" applyFont="1"/>
    <xf numFmtId="0" fontId="9" fillId="0" borderId="0" xfId="0" applyFont="1" applyBorder="1"/>
    <xf numFmtId="0" fontId="5" fillId="0" borderId="4" xfId="0" applyFont="1" applyFill="1" applyBorder="1"/>
    <xf numFmtId="0" fontId="8" fillId="3" borderId="2" xfId="0" applyFont="1" applyFill="1" applyBorder="1" applyAlignment="1">
      <alignment vertical="center" wrapText="1"/>
    </xf>
    <xf numFmtId="0" fontId="8" fillId="3" borderId="6" xfId="0" applyFont="1" applyFill="1" applyBorder="1" applyAlignment="1">
      <alignment horizontal="left" vertical="center" wrapText="1"/>
    </xf>
    <xf numFmtId="0" fontId="8" fillId="3" borderId="6" xfId="0" applyFont="1" applyFill="1" applyBorder="1" applyAlignment="1">
      <alignment vertical="center" wrapText="1"/>
    </xf>
    <xf numFmtId="0" fontId="8" fillId="3" borderId="2"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3" borderId="6" xfId="0" applyFont="1" applyFill="1" applyBorder="1" applyAlignment="1">
      <alignment vertical="center" wrapText="1"/>
    </xf>
    <xf numFmtId="0" fontId="11" fillId="3" borderId="2" xfId="0" applyFont="1" applyFill="1" applyBorder="1" applyAlignment="1">
      <alignment vertical="center" wrapText="1"/>
    </xf>
    <xf numFmtId="0" fontId="2" fillId="0" borderId="0" xfId="1">
      <alignment vertical="center"/>
    </xf>
    <xf numFmtId="0" fontId="8" fillId="3" borderId="2" xfId="0" applyFont="1" applyFill="1" applyBorder="1" applyAlignment="1">
      <alignment vertical="center" wrapText="1"/>
    </xf>
    <xf numFmtId="0" fontId="8" fillId="3" borderId="2" xfId="0" applyFont="1" applyFill="1" applyBorder="1" applyAlignment="1">
      <alignment horizontal="left" vertical="center" wrapText="1"/>
    </xf>
    <xf numFmtId="0" fontId="1" fillId="0" borderId="0" xfId="1" applyFont="1">
      <alignment vertical="center"/>
    </xf>
    <xf numFmtId="0" fontId="8" fillId="3" borderId="33" xfId="0" applyFont="1" applyFill="1" applyBorder="1" applyAlignment="1">
      <alignment vertical="center" wrapText="1"/>
    </xf>
    <xf numFmtId="0" fontId="8" fillId="3" borderId="36" xfId="0" applyFont="1" applyFill="1" applyBorder="1" applyAlignment="1">
      <alignment vertical="center" wrapText="1"/>
    </xf>
    <xf numFmtId="0" fontId="8" fillId="3" borderId="9" xfId="0" applyFont="1" applyFill="1" applyBorder="1" applyAlignment="1">
      <alignment horizontal="left" vertical="center" wrapText="1"/>
    </xf>
    <xf numFmtId="0" fontId="8" fillId="3" borderId="3" xfId="0" applyFont="1" applyFill="1" applyBorder="1" applyAlignment="1">
      <alignment vertical="center" wrapText="1"/>
    </xf>
    <xf numFmtId="0" fontId="8" fillId="3" borderId="1" xfId="0" applyFont="1" applyFill="1" applyBorder="1" applyAlignment="1">
      <alignment vertical="center" wrapText="1"/>
    </xf>
    <xf numFmtId="0" fontId="8" fillId="3" borderId="6" xfId="0" applyFont="1" applyFill="1" applyBorder="1" applyAlignment="1">
      <alignment vertical="center" wrapText="1"/>
    </xf>
    <xf numFmtId="0" fontId="8" fillId="3" borderId="2" xfId="0" applyFont="1" applyFill="1" applyBorder="1" applyAlignment="1">
      <alignment vertical="center" wrapText="1"/>
    </xf>
    <xf numFmtId="0" fontId="8" fillId="3" borderId="2"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36" xfId="0" applyFont="1" applyFill="1" applyBorder="1" applyAlignment="1">
      <alignment horizontal="left" vertical="center" wrapText="1"/>
    </xf>
    <xf numFmtId="0" fontId="8" fillId="3" borderId="33" xfId="0" applyFont="1" applyFill="1" applyBorder="1" applyAlignment="1">
      <alignment horizontal="left" vertical="center" wrapText="1"/>
    </xf>
    <xf numFmtId="0" fontId="8" fillId="3" borderId="10" xfId="0" applyFont="1" applyFill="1" applyBorder="1" applyAlignment="1">
      <alignment vertical="center" wrapText="1"/>
    </xf>
    <xf numFmtId="0" fontId="8" fillId="3" borderId="11" xfId="0" applyFont="1" applyFill="1" applyBorder="1" applyAlignment="1">
      <alignment vertical="center" wrapText="1"/>
    </xf>
    <xf numFmtId="0" fontId="8" fillId="3" borderId="2" xfId="0" applyFont="1" applyFill="1" applyBorder="1" applyAlignment="1">
      <alignment horizontal="left" vertical="center" wrapText="1"/>
    </xf>
    <xf numFmtId="0" fontId="8" fillId="3" borderId="2" xfId="0" applyFont="1" applyFill="1" applyBorder="1" applyAlignment="1">
      <alignment vertical="center" wrapText="1"/>
    </xf>
    <xf numFmtId="0" fontId="8" fillId="3" borderId="2"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2" xfId="0" applyFont="1" applyFill="1" applyBorder="1" applyAlignment="1">
      <alignment vertical="center" wrapText="1"/>
    </xf>
    <xf numFmtId="0" fontId="8" fillId="3" borderId="11" xfId="0" applyFont="1" applyFill="1" applyBorder="1" applyAlignment="1">
      <alignment horizontal="left" vertical="center" wrapText="1"/>
    </xf>
    <xf numFmtId="0" fontId="8" fillId="3" borderId="3" xfId="0" applyFont="1" applyFill="1" applyBorder="1" applyAlignment="1">
      <alignment vertical="center" wrapText="1"/>
    </xf>
    <xf numFmtId="0" fontId="8" fillId="3" borderId="1" xfId="0" applyFont="1" applyFill="1" applyBorder="1" applyAlignment="1">
      <alignment vertical="center" wrapText="1"/>
    </xf>
    <xf numFmtId="0" fontId="8" fillId="3" borderId="6" xfId="0" applyFont="1" applyFill="1" applyBorder="1" applyAlignment="1">
      <alignment vertical="center" wrapText="1"/>
    </xf>
    <xf numFmtId="0" fontId="8" fillId="3" borderId="15" xfId="0" applyFont="1" applyFill="1" applyBorder="1" applyAlignment="1">
      <alignment horizontal="left" vertical="center"/>
    </xf>
    <xf numFmtId="0" fontId="8" fillId="3" borderId="34" xfId="0" applyFont="1" applyFill="1" applyBorder="1" applyAlignment="1">
      <alignment horizontal="left" vertical="center"/>
    </xf>
    <xf numFmtId="0" fontId="8" fillId="26" borderId="15" xfId="0" applyFont="1" applyFill="1" applyBorder="1" applyAlignment="1">
      <alignment horizontal="left" vertical="center"/>
    </xf>
    <xf numFmtId="0" fontId="8" fillId="26" borderId="13" xfId="0" applyFont="1" applyFill="1" applyBorder="1" applyAlignment="1">
      <alignment horizontal="left" vertical="center"/>
    </xf>
    <xf numFmtId="0" fontId="8" fillId="3" borderId="14" xfId="0" applyFont="1" applyFill="1" applyBorder="1" applyAlignment="1">
      <alignment horizontal="left" vertical="center"/>
    </xf>
    <xf numFmtId="0" fontId="9" fillId="0" borderId="7" xfId="0" applyFont="1" applyBorder="1" applyAlignment="1">
      <alignment horizontal="left"/>
    </xf>
    <xf numFmtId="0" fontId="9" fillId="0" borderId="0" xfId="0" applyFont="1" applyAlignment="1">
      <alignment horizontal="left"/>
    </xf>
    <xf numFmtId="0" fontId="8" fillId="3" borderId="4" xfId="0" applyFont="1" applyFill="1" applyBorder="1" applyAlignment="1">
      <alignment horizontal="left" vertical="center"/>
    </xf>
    <xf numFmtId="0" fontId="8" fillId="3" borderId="13" xfId="0" applyFont="1" applyFill="1" applyBorder="1" applyAlignment="1">
      <alignment horizontal="left" vertical="center"/>
    </xf>
    <xf numFmtId="0" fontId="8" fillId="3" borderId="5"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3" borderId="3" xfId="0" applyFont="1" applyFill="1" applyBorder="1" applyAlignment="1">
      <alignment vertical="center" wrapText="1"/>
    </xf>
    <xf numFmtId="0" fontId="8" fillId="3" borderId="1" xfId="0" applyFont="1" applyFill="1" applyBorder="1" applyAlignment="1">
      <alignment vertical="center" wrapText="1"/>
    </xf>
    <xf numFmtId="0" fontId="8" fillId="3" borderId="6" xfId="0" applyFont="1" applyFill="1" applyBorder="1" applyAlignment="1">
      <alignment vertical="center" wrapText="1"/>
    </xf>
    <xf numFmtId="0" fontId="8" fillId="3" borderId="6"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3" borderId="1"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3" borderId="25" xfId="0" applyFont="1" applyFill="1" applyBorder="1" applyAlignment="1">
      <alignment vertical="center" wrapText="1"/>
    </xf>
    <xf numFmtId="0" fontId="8" fillId="3" borderId="26" xfId="0" applyFont="1" applyFill="1" applyBorder="1" applyAlignment="1">
      <alignment vertical="center" wrapText="1"/>
    </xf>
    <xf numFmtId="0" fontId="8" fillId="3" borderId="27" xfId="0" applyFont="1" applyFill="1" applyBorder="1" applyAlignment="1">
      <alignment vertical="center" wrapText="1"/>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8" fillId="3" borderId="25"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8" fillId="3" borderId="27" xfId="0" applyFont="1" applyFill="1" applyBorder="1" applyAlignment="1">
      <alignment horizontal="left" vertical="center" wrapText="1"/>
    </xf>
    <xf numFmtId="0" fontId="8" fillId="3" borderId="34" xfId="0" applyFont="1" applyFill="1" applyBorder="1" applyAlignment="1">
      <alignment horizontal="left" vertical="center" wrapText="1"/>
    </xf>
    <xf numFmtId="0" fontId="8" fillId="3" borderId="30" xfId="0" applyFont="1" applyFill="1" applyBorder="1" applyAlignment="1">
      <alignment horizontal="left" vertical="center" wrapText="1"/>
    </xf>
    <xf numFmtId="0" fontId="8" fillId="3" borderId="32" xfId="0" applyFont="1" applyFill="1" applyBorder="1" applyAlignment="1">
      <alignment horizontal="left" vertical="center" wrapText="1"/>
    </xf>
    <xf numFmtId="0" fontId="8" fillId="3" borderId="31" xfId="0" applyFont="1" applyFill="1" applyBorder="1" applyAlignment="1">
      <alignment horizontal="left" vertical="center" wrapText="1"/>
    </xf>
    <xf numFmtId="0" fontId="8" fillId="3" borderId="3" xfId="0" applyFont="1" applyFill="1" applyBorder="1" applyAlignment="1">
      <alignment horizontal="left" vertical="center"/>
    </xf>
    <xf numFmtId="0" fontId="8" fillId="3" borderId="1" xfId="0" applyFont="1" applyFill="1" applyBorder="1" applyAlignment="1">
      <alignment horizontal="left" vertical="center"/>
    </xf>
    <xf numFmtId="0" fontId="8" fillId="3" borderId="6" xfId="0" applyFont="1" applyFill="1" applyBorder="1" applyAlignment="1">
      <alignment horizontal="left" vertical="center"/>
    </xf>
    <xf numFmtId="0" fontId="8" fillId="3" borderId="3" xfId="0" applyFont="1" applyFill="1" applyBorder="1" applyAlignment="1">
      <alignment vertical="center"/>
    </xf>
    <xf numFmtId="0" fontId="8" fillId="3" borderId="1" xfId="0" applyFont="1" applyFill="1" applyBorder="1" applyAlignment="1">
      <alignment vertical="center"/>
    </xf>
    <xf numFmtId="0" fontId="8" fillId="3" borderId="6" xfId="0" applyFont="1" applyFill="1" applyBorder="1" applyAlignment="1">
      <alignment vertical="center"/>
    </xf>
    <xf numFmtId="0" fontId="8" fillId="3" borderId="30" xfId="0" applyFont="1" applyFill="1" applyBorder="1" applyAlignment="1">
      <alignment vertical="center"/>
    </xf>
    <xf numFmtId="0" fontId="8" fillId="3" borderId="31" xfId="0" applyFont="1" applyFill="1" applyBorder="1" applyAlignment="1">
      <alignment vertical="center"/>
    </xf>
    <xf numFmtId="0" fontId="8" fillId="3" borderId="32" xfId="0" applyFont="1" applyFill="1" applyBorder="1" applyAlignment="1">
      <alignment vertical="center"/>
    </xf>
    <xf numFmtId="0" fontId="8" fillId="3" borderId="25" xfId="0" applyFont="1" applyFill="1" applyBorder="1" applyAlignment="1">
      <alignment horizontal="left" vertical="center"/>
    </xf>
    <xf numFmtId="0" fontId="8" fillId="3" borderId="26" xfId="0" applyFont="1" applyFill="1" applyBorder="1" applyAlignment="1">
      <alignment horizontal="left" vertical="center"/>
    </xf>
    <xf numFmtId="0" fontId="8" fillId="3" borderId="30" xfId="0" applyFont="1" applyFill="1" applyBorder="1" applyAlignment="1">
      <alignment horizontal="left" vertical="center"/>
    </xf>
    <xf numFmtId="0" fontId="8" fillId="3" borderId="31" xfId="0" applyFont="1" applyFill="1" applyBorder="1" applyAlignment="1">
      <alignment horizontal="left" vertical="center"/>
    </xf>
    <xf numFmtId="0" fontId="8" fillId="3" borderId="32" xfId="0" applyFont="1" applyFill="1" applyBorder="1" applyAlignment="1">
      <alignment horizontal="left" vertical="center"/>
    </xf>
    <xf numFmtId="0" fontId="8" fillId="3" borderId="27" xfId="0" applyFont="1" applyFill="1" applyBorder="1" applyAlignment="1">
      <alignment horizontal="left" vertical="center"/>
    </xf>
    <xf numFmtId="0" fontId="8" fillId="26" borderId="3" xfId="0" applyFont="1" applyFill="1" applyBorder="1" applyAlignment="1">
      <alignment horizontal="left" vertical="center" wrapText="1"/>
    </xf>
    <xf numFmtId="0" fontId="8" fillId="26" borderId="1" xfId="0" applyFont="1" applyFill="1" applyBorder="1" applyAlignment="1">
      <alignment horizontal="left" vertical="center" wrapText="1"/>
    </xf>
    <xf numFmtId="0" fontId="8" fillId="26" borderId="6" xfId="0" applyFont="1" applyFill="1" applyBorder="1" applyAlignment="1">
      <alignment horizontal="left" vertical="center" wrapText="1"/>
    </xf>
    <xf numFmtId="0" fontId="8" fillId="26" borderId="25" xfId="0" applyFont="1" applyFill="1" applyBorder="1" applyAlignment="1">
      <alignment horizontal="left" vertical="center" wrapText="1"/>
    </xf>
    <xf numFmtId="0" fontId="8" fillId="26" borderId="26" xfId="0" applyFont="1" applyFill="1" applyBorder="1" applyAlignment="1">
      <alignment horizontal="left" vertical="center" wrapText="1"/>
    </xf>
    <xf numFmtId="0" fontId="8" fillId="26" borderId="27" xfId="0" applyFont="1" applyFill="1" applyBorder="1" applyAlignment="1">
      <alignment horizontal="left" vertical="center" wrapText="1"/>
    </xf>
    <xf numFmtId="0" fontId="8" fillId="26" borderId="31" xfId="0" applyFont="1" applyFill="1" applyBorder="1" applyAlignment="1">
      <alignment horizontal="left" vertical="center" wrapText="1"/>
    </xf>
    <xf numFmtId="0" fontId="8" fillId="26" borderId="32" xfId="0" applyFont="1" applyFill="1" applyBorder="1" applyAlignment="1">
      <alignment horizontal="left" vertical="center" wrapText="1"/>
    </xf>
    <xf numFmtId="0" fontId="8" fillId="3" borderId="39" xfId="0" applyFont="1" applyFill="1" applyBorder="1" applyAlignment="1">
      <alignment horizontal="left" vertical="center"/>
    </xf>
    <xf numFmtId="0" fontId="8" fillId="3" borderId="0" xfId="0" applyFont="1" applyFill="1" applyBorder="1" applyAlignment="1">
      <alignment horizontal="left" vertical="center"/>
    </xf>
    <xf numFmtId="0" fontId="8" fillId="3" borderId="4" xfId="0" applyFont="1" applyFill="1" applyBorder="1" applyAlignment="1">
      <alignment horizontal="left" vertical="center" wrapText="1"/>
    </xf>
    <xf numFmtId="0" fontId="8" fillId="3" borderId="13" xfId="0" applyFont="1" applyFill="1" applyBorder="1" applyAlignment="1">
      <alignment vertical="center"/>
    </xf>
    <xf numFmtId="0" fontId="8" fillId="3" borderId="4" xfId="0" applyFont="1" applyFill="1" applyBorder="1" applyAlignment="1">
      <alignment vertical="center"/>
    </xf>
    <xf numFmtId="0" fontId="8" fillId="3" borderId="5" xfId="0" applyFont="1" applyFill="1" applyBorder="1" applyAlignment="1">
      <alignment vertical="center"/>
    </xf>
    <xf numFmtId="0" fontId="35" fillId="3" borderId="1" xfId="0" applyFont="1" applyFill="1" applyBorder="1" applyAlignment="1">
      <alignment vertical="center"/>
    </xf>
    <xf numFmtId="0" fontId="35" fillId="3" borderId="6" xfId="0" applyFont="1" applyFill="1" applyBorder="1" applyAlignment="1">
      <alignment vertical="center"/>
    </xf>
    <xf numFmtId="0" fontId="35" fillId="0" borderId="2" xfId="0" applyFont="1" applyFill="1" applyBorder="1" applyAlignment="1">
      <alignment horizontal="center" vertical="center"/>
    </xf>
    <xf numFmtId="0" fontId="35" fillId="0" borderId="3" xfId="0" applyFont="1" applyFill="1" applyBorder="1" applyAlignment="1">
      <alignment horizontal="center" vertical="center"/>
    </xf>
    <xf numFmtId="0" fontId="37" fillId="0" borderId="2" xfId="0" applyFont="1" applyFill="1" applyBorder="1" applyAlignment="1">
      <alignment horizontal="center" vertical="center"/>
    </xf>
    <xf numFmtId="0" fontId="37" fillId="0" borderId="3" xfId="0" applyFont="1" applyFill="1" applyBorder="1" applyAlignment="1">
      <alignment horizontal="center" vertical="center"/>
    </xf>
    <xf numFmtId="0" fontId="10" fillId="27" borderId="0" xfId="0" applyFont="1" applyFill="1"/>
    <xf numFmtId="0" fontId="8" fillId="0" borderId="36"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26" borderId="7" xfId="0" applyFont="1" applyFill="1" applyBorder="1" applyAlignment="1">
      <alignment horizontal="left" vertical="center" wrapText="1"/>
    </xf>
    <xf numFmtId="0" fontId="8" fillId="26" borderId="8" xfId="0" applyFont="1" applyFill="1" applyBorder="1" applyAlignment="1">
      <alignment horizontal="left" vertical="center" wrapText="1"/>
    </xf>
    <xf numFmtId="0" fontId="37" fillId="0" borderId="3"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30" xfId="0" applyFont="1" applyFill="1" applyBorder="1" applyAlignment="1">
      <alignment horizontal="center" vertical="center" wrapText="1"/>
    </xf>
    <xf numFmtId="0" fontId="8" fillId="3" borderId="5" xfId="0" applyFont="1" applyFill="1" applyBorder="1" applyAlignment="1">
      <alignment horizontal="left" vertical="center"/>
    </xf>
    <xf numFmtId="0" fontId="9" fillId="0" borderId="7" xfId="0" applyFont="1" applyBorder="1" applyAlignment="1"/>
    <xf numFmtId="0" fontId="5" fillId="0" borderId="7" xfId="0" applyFont="1" applyBorder="1" applyAlignment="1"/>
    <xf numFmtId="0" fontId="6" fillId="2" borderId="3" xfId="0" applyFont="1" applyFill="1" applyBorder="1" applyAlignment="1">
      <alignment horizontal="center" vertical="center"/>
    </xf>
    <xf numFmtId="177" fontId="37" fillId="0" borderId="3" xfId="0" applyNumberFormat="1" applyFont="1" applyFill="1" applyBorder="1" applyAlignment="1">
      <alignment vertical="center"/>
    </xf>
    <xf numFmtId="177" fontId="37" fillId="0" borderId="25" xfId="0" applyNumberFormat="1" applyFont="1" applyFill="1" applyBorder="1" applyAlignment="1">
      <alignment vertical="center"/>
    </xf>
    <xf numFmtId="177" fontId="37" fillId="0" borderId="14" xfId="0" applyNumberFormat="1" applyFont="1" applyFill="1" applyBorder="1" applyAlignment="1">
      <alignment vertical="center"/>
    </xf>
    <xf numFmtId="0" fontId="33" fillId="3" borderId="2" xfId="0" applyFont="1" applyFill="1" applyBorder="1" applyAlignment="1">
      <alignment vertical="center" wrapText="1"/>
    </xf>
    <xf numFmtId="177" fontId="37" fillId="0" borderId="30" xfId="0" applyNumberFormat="1" applyFont="1" applyFill="1" applyBorder="1" applyAlignment="1">
      <alignment vertical="center"/>
    </xf>
    <xf numFmtId="0" fontId="37" fillId="0" borderId="36" xfId="0" applyFont="1" applyFill="1" applyBorder="1" applyAlignment="1">
      <alignment horizontal="center" vertical="center" wrapText="1"/>
    </xf>
    <xf numFmtId="0" fontId="8" fillId="3" borderId="14" xfId="0" applyFont="1" applyFill="1" applyBorder="1" applyAlignment="1">
      <alignment vertical="center"/>
    </xf>
    <xf numFmtId="0" fontId="8" fillId="3" borderId="25" xfId="0" applyFont="1" applyFill="1" applyBorder="1" applyAlignment="1">
      <alignment vertical="center"/>
    </xf>
    <xf numFmtId="0" fontId="8" fillId="3" borderId="26" xfId="0" applyFont="1" applyFill="1" applyBorder="1" applyAlignment="1">
      <alignment vertical="center"/>
    </xf>
    <xf numFmtId="0" fontId="8" fillId="3" borderId="7" xfId="0" applyFont="1" applyFill="1" applyBorder="1" applyAlignment="1">
      <alignment vertical="center"/>
    </xf>
    <xf numFmtId="0" fontId="43" fillId="3" borderId="2" xfId="0" applyFont="1" applyFill="1" applyBorder="1" applyAlignment="1">
      <alignment vertical="center" wrapText="1"/>
    </xf>
    <xf numFmtId="0" fontId="8" fillId="3" borderId="15" xfId="0" applyFont="1" applyFill="1" applyBorder="1" applyAlignment="1">
      <alignment vertical="center"/>
    </xf>
    <xf numFmtId="0" fontId="8" fillId="3" borderId="34" xfId="0" applyFont="1" applyFill="1" applyBorder="1" applyAlignment="1">
      <alignment vertical="center"/>
    </xf>
    <xf numFmtId="0" fontId="34" fillId="3" borderId="2" xfId="0" applyFont="1" applyFill="1" applyBorder="1" applyAlignment="1">
      <alignment vertical="center" wrapText="1"/>
    </xf>
    <xf numFmtId="0" fontId="8" fillId="26" borderId="3" xfId="0" applyFont="1" applyFill="1" applyBorder="1" applyAlignment="1">
      <alignment vertical="center" wrapText="1"/>
    </xf>
    <xf numFmtId="0" fontId="8" fillId="26" borderId="1" xfId="0" applyFont="1" applyFill="1" applyBorder="1" applyAlignment="1">
      <alignment vertical="center" wrapText="1"/>
    </xf>
    <xf numFmtId="0" fontId="8" fillId="26" borderId="25" xfId="0" applyFont="1" applyFill="1" applyBorder="1" applyAlignment="1">
      <alignment vertical="center" wrapText="1"/>
    </xf>
    <xf numFmtId="0" fontId="8" fillId="26" borderId="15" xfId="0" applyFont="1" applyFill="1" applyBorder="1" applyAlignment="1">
      <alignment vertical="center"/>
    </xf>
    <xf numFmtId="0" fontId="8" fillId="26" borderId="13" xfId="0" applyFont="1" applyFill="1" applyBorder="1" applyAlignment="1">
      <alignment vertical="center"/>
    </xf>
    <xf numFmtId="177" fontId="10" fillId="0" borderId="0" xfId="0" applyNumberFormat="1" applyFont="1"/>
    <xf numFmtId="177" fontId="5" fillId="0" borderId="3" xfId="0" applyNumberFormat="1" applyFont="1" applyFill="1" applyBorder="1" applyAlignment="1">
      <alignment vertical="center"/>
    </xf>
    <xf numFmtId="177" fontId="5" fillId="0" borderId="25" xfId="0" applyNumberFormat="1" applyFont="1" applyFill="1" applyBorder="1" applyAlignment="1">
      <alignment vertical="center"/>
    </xf>
    <xf numFmtId="177" fontId="5" fillId="0" borderId="30" xfId="0" applyNumberFormat="1" applyFont="1" applyFill="1" applyBorder="1" applyAlignment="1">
      <alignment vertical="center"/>
    </xf>
    <xf numFmtId="177" fontId="5" fillId="0" borderId="14" xfId="0" applyNumberFormat="1" applyFont="1" applyFill="1" applyBorder="1" applyAlignment="1">
      <alignment vertical="center"/>
    </xf>
    <xf numFmtId="0" fontId="8" fillId="3" borderId="0" xfId="0" applyFont="1" applyFill="1" applyBorder="1" applyAlignment="1">
      <alignment vertical="center"/>
    </xf>
    <xf numFmtId="177" fontId="44" fillId="0" borderId="0" xfId="0" applyNumberFormat="1" applyFont="1"/>
    <xf numFmtId="0" fontId="8" fillId="3" borderId="39" xfId="0" applyFont="1" applyFill="1" applyBorder="1" applyAlignment="1">
      <alignment vertical="center"/>
    </xf>
    <xf numFmtId="176" fontId="37" fillId="0" borderId="3" xfId="0" applyNumberFormat="1" applyFont="1" applyFill="1" applyBorder="1" applyAlignment="1">
      <alignment vertical="center"/>
    </xf>
    <xf numFmtId="178" fontId="37" fillId="0" borderId="3" xfId="0" applyNumberFormat="1" applyFont="1" applyFill="1" applyBorder="1" applyAlignment="1">
      <alignment vertical="center"/>
    </xf>
    <xf numFmtId="177" fontId="45" fillId="0" borderId="3" xfId="0" applyNumberFormat="1" applyFont="1" applyFill="1" applyBorder="1" applyAlignment="1">
      <alignment vertical="center"/>
    </xf>
    <xf numFmtId="0" fontId="34" fillId="3" borderId="11" xfId="0" applyFont="1" applyFill="1" applyBorder="1" applyAlignment="1">
      <alignment vertical="center" wrapText="1"/>
    </xf>
    <xf numFmtId="0" fontId="43" fillId="3" borderId="10" xfId="0" applyFont="1" applyFill="1" applyBorder="1" applyAlignment="1">
      <alignment vertical="center" wrapText="1"/>
    </xf>
    <xf numFmtId="177" fontId="37" fillId="0" borderId="3" xfId="0" applyNumberFormat="1" applyFont="1" applyFill="1" applyBorder="1" applyAlignment="1">
      <alignment horizontal="right" vertical="center"/>
    </xf>
    <xf numFmtId="0" fontId="37" fillId="0" borderId="2" xfId="0" applyFont="1" applyFill="1" applyBorder="1" applyAlignment="1">
      <alignment horizontal="center" vertical="center" wrapText="1"/>
    </xf>
    <xf numFmtId="0" fontId="9" fillId="0" borderId="0" xfId="0" applyFont="1" applyBorder="1" applyAlignment="1"/>
    <xf numFmtId="0" fontId="9" fillId="0" borderId="0" xfId="0" applyFont="1" applyAlignment="1"/>
    <xf numFmtId="0" fontId="5" fillId="0" borderId="0" xfId="0" applyFont="1" applyAlignment="1"/>
    <xf numFmtId="0" fontId="8" fillId="3" borderId="8" xfId="0" applyFont="1" applyFill="1" applyBorder="1" applyAlignment="1">
      <alignment horizontal="left" vertical="center" wrapText="1"/>
    </xf>
    <xf numFmtId="0" fontId="8" fillId="3" borderId="3" xfId="0" applyFont="1" applyFill="1" applyBorder="1" applyAlignment="1">
      <alignment vertical="center" wrapText="1"/>
    </xf>
    <xf numFmtId="0" fontId="8" fillId="3" borderId="1" xfId="0" applyFont="1" applyFill="1" applyBorder="1" applyAlignment="1">
      <alignment vertical="center" wrapText="1"/>
    </xf>
    <xf numFmtId="0" fontId="8" fillId="3" borderId="6" xfId="0" applyFont="1" applyFill="1" applyBorder="1" applyAlignment="1">
      <alignment vertical="center" wrapText="1"/>
    </xf>
    <xf numFmtId="0" fontId="8" fillId="3" borderId="2" xfId="0" applyFont="1" applyFill="1" applyBorder="1" applyAlignment="1">
      <alignment vertical="center" wrapText="1"/>
    </xf>
    <xf numFmtId="0" fontId="8" fillId="3" borderId="6"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3" borderId="1" xfId="0" applyFont="1" applyFill="1" applyBorder="1" applyAlignment="1">
      <alignment horizontal="left" vertical="center" wrapText="1"/>
    </xf>
    <xf numFmtId="0" fontId="11" fillId="3" borderId="2" xfId="0" applyFont="1" applyFill="1" applyBorder="1" applyAlignment="1">
      <alignment vertical="center" wrapText="1"/>
    </xf>
    <xf numFmtId="0" fontId="8" fillId="3" borderId="30" xfId="0" applyFont="1" applyFill="1" applyBorder="1" applyAlignment="1">
      <alignment vertical="center" wrapText="1"/>
    </xf>
    <xf numFmtId="0" fontId="8" fillId="3" borderId="31" xfId="0" applyFont="1" applyFill="1" applyBorder="1" applyAlignment="1">
      <alignment vertical="center" wrapText="1"/>
    </xf>
    <xf numFmtId="0" fontId="8" fillId="3" borderId="7" xfId="0" applyFont="1" applyFill="1" applyBorder="1" applyAlignment="1">
      <alignment vertical="center" wrapText="1"/>
    </xf>
    <xf numFmtId="0" fontId="8" fillId="3" borderId="13" xfId="0" applyFont="1" applyFill="1" applyBorder="1" applyAlignment="1">
      <alignment vertical="center" wrapText="1"/>
    </xf>
    <xf numFmtId="0" fontId="8" fillId="3" borderId="4"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3" borderId="25" xfId="0" applyFont="1" applyFill="1" applyBorder="1" applyAlignment="1">
      <alignment vertical="center" wrapText="1"/>
    </xf>
    <xf numFmtId="0" fontId="8" fillId="3" borderId="26" xfId="0" applyFont="1" applyFill="1" applyBorder="1" applyAlignment="1">
      <alignment vertical="center" wrapText="1"/>
    </xf>
    <xf numFmtId="0" fontId="8" fillId="3" borderId="26" xfId="0" applyFont="1" applyFill="1" applyBorder="1" applyAlignment="1">
      <alignment horizontal="left" vertical="center" wrapText="1"/>
    </xf>
    <xf numFmtId="0" fontId="8" fillId="3" borderId="27" xfId="0" applyFont="1" applyFill="1" applyBorder="1" applyAlignment="1">
      <alignment horizontal="left" vertical="center" wrapText="1"/>
    </xf>
    <xf numFmtId="0" fontId="8" fillId="3" borderId="10" xfId="0" applyFont="1" applyFill="1" applyBorder="1" applyAlignment="1">
      <alignment vertical="center" wrapText="1"/>
    </xf>
    <xf numFmtId="0" fontId="8" fillId="3" borderId="32" xfId="0" applyFont="1" applyFill="1" applyBorder="1" applyAlignment="1">
      <alignment horizontal="left" vertical="center" wrapText="1"/>
    </xf>
    <xf numFmtId="0" fontId="8" fillId="3" borderId="31" xfId="0" applyFont="1" applyFill="1" applyBorder="1" applyAlignment="1">
      <alignment horizontal="left" vertical="center" wrapText="1"/>
    </xf>
    <xf numFmtId="0" fontId="8" fillId="3" borderId="3" xfId="0" applyFont="1" applyFill="1" applyBorder="1" applyAlignment="1">
      <alignment horizontal="left" vertical="center"/>
    </xf>
    <xf numFmtId="0" fontId="8" fillId="3" borderId="1" xfId="0" applyFont="1" applyFill="1" applyBorder="1" applyAlignment="1">
      <alignment horizontal="left" vertical="center"/>
    </xf>
    <xf numFmtId="0" fontId="8" fillId="3" borderId="6" xfId="0" applyFont="1" applyFill="1" applyBorder="1" applyAlignment="1">
      <alignment horizontal="left" vertical="center"/>
    </xf>
    <xf numFmtId="0" fontId="8" fillId="3" borderId="26" xfId="0" applyFont="1" applyFill="1" applyBorder="1" applyAlignment="1">
      <alignment horizontal="left" vertical="center"/>
    </xf>
    <xf numFmtId="0" fontId="8" fillId="3" borderId="27" xfId="0" applyFont="1" applyFill="1" applyBorder="1" applyAlignment="1">
      <alignment horizontal="left" vertical="center"/>
    </xf>
    <xf numFmtId="0" fontId="8" fillId="3" borderId="31" xfId="0" applyFont="1" applyFill="1" applyBorder="1" applyAlignment="1">
      <alignment horizontal="left" vertical="center"/>
    </xf>
    <xf numFmtId="0" fontId="8" fillId="3" borderId="32" xfId="0" applyFont="1" applyFill="1" applyBorder="1" applyAlignment="1">
      <alignment horizontal="left" vertical="center"/>
    </xf>
    <xf numFmtId="0" fontId="8" fillId="26" borderId="1" xfId="0" applyFont="1" applyFill="1" applyBorder="1" applyAlignment="1">
      <alignment horizontal="left" vertical="center" wrapText="1"/>
    </xf>
    <xf numFmtId="0" fontId="8" fillId="26" borderId="6"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8" fillId="3" borderId="7" xfId="0" applyFont="1" applyFill="1" applyBorder="1" applyAlignment="1">
      <alignment horizontal="left" vertical="center"/>
    </xf>
    <xf numFmtId="0" fontId="8" fillId="3" borderId="8" xfId="0" applyFont="1" applyFill="1" applyBorder="1" applyAlignment="1">
      <alignment horizontal="left" vertical="center"/>
    </xf>
    <xf numFmtId="0" fontId="8" fillId="3" borderId="34" xfId="0" applyFont="1" applyFill="1" applyBorder="1" applyAlignment="1">
      <alignment vertical="center" wrapText="1"/>
    </xf>
    <xf numFmtId="0" fontId="8" fillId="3" borderId="36" xfId="0" applyFont="1" applyFill="1" applyBorder="1" applyAlignment="1">
      <alignment vertical="center" wrapText="1"/>
    </xf>
    <xf numFmtId="0" fontId="43" fillId="3" borderId="6" xfId="0" applyFont="1" applyFill="1" applyBorder="1" applyAlignment="1">
      <alignment vertical="center" wrapText="1"/>
    </xf>
    <xf numFmtId="0" fontId="8" fillId="3" borderId="2"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2" xfId="0" applyFont="1" applyFill="1" applyBorder="1" applyAlignment="1">
      <alignment vertical="center" wrapText="1"/>
    </xf>
    <xf numFmtId="0" fontId="11"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3" borderId="1" xfId="0" applyFont="1" applyFill="1" applyBorder="1" applyAlignment="1">
      <alignment horizontal="left" vertical="center" wrapText="1"/>
    </xf>
    <xf numFmtId="0" fontId="11" fillId="3" borderId="6" xfId="0" applyFont="1" applyFill="1" applyBorder="1" applyAlignment="1">
      <alignment horizontal="left" vertical="center" wrapText="1"/>
    </xf>
    <xf numFmtId="0" fontId="11" fillId="3" borderId="2" xfId="0" applyFont="1" applyFill="1" applyBorder="1" applyAlignment="1">
      <alignment vertical="center" wrapText="1"/>
    </xf>
    <xf numFmtId="0" fontId="8" fillId="3" borderId="10"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8" fillId="3" borderId="6" xfId="0" applyFont="1" applyFill="1" applyBorder="1" applyAlignment="1">
      <alignment horizontal="center" vertical="center" wrapText="1"/>
    </xf>
    <xf numFmtId="0" fontId="8" fillId="3" borderId="5"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3" borderId="3" xfId="0" applyFont="1" applyFill="1" applyBorder="1" applyAlignment="1">
      <alignment vertical="center" wrapText="1"/>
    </xf>
    <xf numFmtId="0" fontId="8" fillId="3" borderId="1" xfId="0" applyFont="1" applyFill="1" applyBorder="1" applyAlignment="1">
      <alignment vertical="center" wrapText="1"/>
    </xf>
    <xf numFmtId="0" fontId="8" fillId="3" borderId="6" xfId="0" applyFont="1" applyFill="1" applyBorder="1" applyAlignment="1">
      <alignment vertical="center" wrapText="1"/>
    </xf>
    <xf numFmtId="0" fontId="6" fillId="2" borderId="6" xfId="0" applyFont="1" applyFill="1" applyBorder="1" applyAlignment="1">
      <alignment horizontal="center" vertical="center" wrapText="1"/>
    </xf>
    <xf numFmtId="0" fontId="8" fillId="3" borderId="13"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3" borderId="0" xfId="0" applyFont="1" applyFill="1" applyBorder="1" applyAlignment="1">
      <alignment horizontal="left" vertical="center" wrapText="1"/>
    </xf>
    <xf numFmtId="0" fontId="8" fillId="3" borderId="7" xfId="0" applyFont="1" applyFill="1" applyBorder="1" applyAlignment="1">
      <alignment horizontal="left" vertical="center" wrapText="1"/>
    </xf>
    <xf numFmtId="0" fontId="11" fillId="3" borderId="3" xfId="0" applyFont="1" applyFill="1" applyBorder="1" applyAlignment="1">
      <alignment vertical="center" wrapText="1"/>
    </xf>
    <xf numFmtId="0" fontId="11" fillId="3" borderId="1" xfId="0" applyFont="1" applyFill="1" applyBorder="1" applyAlignment="1">
      <alignment vertical="center" wrapText="1"/>
    </xf>
    <xf numFmtId="0" fontId="11" fillId="3" borderId="6" xfId="0" applyFont="1" applyFill="1" applyBorder="1" applyAlignment="1">
      <alignment vertical="center" wrapText="1"/>
    </xf>
    <xf numFmtId="0" fontId="8" fillId="3" borderId="25" xfId="0" applyFont="1" applyFill="1" applyBorder="1" applyAlignment="1">
      <alignment vertical="center" wrapText="1"/>
    </xf>
    <xf numFmtId="0" fontId="8" fillId="3" borderId="26" xfId="0" applyFont="1" applyFill="1" applyBorder="1" applyAlignment="1">
      <alignment vertical="center" wrapText="1"/>
    </xf>
    <xf numFmtId="0" fontId="8" fillId="3" borderId="27" xfId="0" applyFont="1" applyFill="1" applyBorder="1" applyAlignment="1">
      <alignment vertical="center" wrapText="1"/>
    </xf>
    <xf numFmtId="0" fontId="8" fillId="3" borderId="30" xfId="0" applyFont="1" applyFill="1" applyBorder="1" applyAlignment="1">
      <alignment vertical="center" wrapText="1"/>
    </xf>
    <xf numFmtId="0" fontId="8" fillId="3" borderId="31" xfId="0" applyFont="1" applyFill="1" applyBorder="1" applyAlignment="1">
      <alignment vertical="center" wrapText="1"/>
    </xf>
    <xf numFmtId="0" fontId="8" fillId="3" borderId="32" xfId="0" applyFont="1" applyFill="1" applyBorder="1" applyAlignment="1">
      <alignment vertical="center" wrapText="1"/>
    </xf>
    <xf numFmtId="0" fontId="8" fillId="3" borderId="29" xfId="0" applyFont="1" applyFill="1" applyBorder="1" applyAlignment="1">
      <alignment horizontal="left" vertical="center" wrapText="1"/>
    </xf>
    <xf numFmtId="0" fontId="8" fillId="3" borderId="28"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11" fillId="3" borderId="12" xfId="0" applyFont="1" applyFill="1" applyBorder="1" applyAlignment="1">
      <alignment horizontal="left" vertical="center" wrapText="1"/>
    </xf>
    <xf numFmtId="0" fontId="11" fillId="3" borderId="11" xfId="0" applyFont="1" applyFill="1" applyBorder="1" applyAlignment="1">
      <alignment horizontal="left" vertical="center" wrapText="1"/>
    </xf>
    <xf numFmtId="0" fontId="8" fillId="3" borderId="36" xfId="0" applyFont="1" applyFill="1" applyBorder="1" applyAlignment="1">
      <alignment horizontal="left" vertical="center" wrapText="1"/>
    </xf>
    <xf numFmtId="0" fontId="8" fillId="3" borderId="33" xfId="0" applyFont="1" applyFill="1" applyBorder="1" applyAlignment="1">
      <alignment horizontal="left" vertical="center" wrapText="1"/>
    </xf>
    <xf numFmtId="0" fontId="8" fillId="3" borderId="37" xfId="0" applyFont="1" applyFill="1" applyBorder="1" applyAlignment="1">
      <alignment horizontal="left" vertical="center" wrapText="1"/>
    </xf>
    <xf numFmtId="0" fontId="8" fillId="3" borderId="38" xfId="0" applyFont="1" applyFill="1" applyBorder="1" applyAlignment="1">
      <alignment horizontal="left" vertical="center" wrapText="1"/>
    </xf>
    <xf numFmtId="0" fontId="8" fillId="3" borderId="25"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8" fillId="3" borderId="27" xfId="0" applyFont="1" applyFill="1" applyBorder="1" applyAlignment="1">
      <alignment horizontal="left" vertical="center" wrapText="1"/>
    </xf>
    <xf numFmtId="0" fontId="31" fillId="3" borderId="3" xfId="0" applyFont="1" applyFill="1" applyBorder="1" applyAlignment="1">
      <alignment horizontal="left" vertical="center" wrapText="1"/>
    </xf>
    <xf numFmtId="0" fontId="31" fillId="3" borderId="1" xfId="0" applyFont="1" applyFill="1" applyBorder="1" applyAlignment="1">
      <alignment horizontal="left" vertical="center" wrapText="1"/>
    </xf>
    <xf numFmtId="0" fontId="31" fillId="3" borderId="6" xfId="0" applyFont="1" applyFill="1" applyBorder="1" applyAlignment="1">
      <alignment horizontal="left" vertical="center" wrapText="1"/>
    </xf>
    <xf numFmtId="0" fontId="8" fillId="3" borderId="34" xfId="0" applyFont="1" applyFill="1" applyBorder="1" applyAlignment="1">
      <alignment horizontal="left" vertical="center" wrapText="1"/>
    </xf>
    <xf numFmtId="0" fontId="8" fillId="3" borderId="35" xfId="0" applyFont="1" applyFill="1" applyBorder="1" applyAlignment="1">
      <alignment horizontal="left" vertical="center" wrapText="1"/>
    </xf>
    <xf numFmtId="0" fontId="8" fillId="3" borderId="30" xfId="0" applyFont="1" applyFill="1" applyBorder="1" applyAlignment="1">
      <alignment horizontal="left" vertical="center" wrapText="1"/>
    </xf>
    <xf numFmtId="0" fontId="8" fillId="3" borderId="32" xfId="0" applyFont="1" applyFill="1" applyBorder="1" applyAlignment="1">
      <alignment horizontal="left" vertical="center" wrapText="1"/>
    </xf>
    <xf numFmtId="0" fontId="8" fillId="3" borderId="31" xfId="0" applyFont="1" applyFill="1" applyBorder="1" applyAlignment="1">
      <alignment horizontal="left" vertical="center" wrapText="1"/>
    </xf>
    <xf numFmtId="0" fontId="8" fillId="3" borderId="13" xfId="0" applyFont="1" applyFill="1" applyBorder="1" applyAlignment="1">
      <alignment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8" fillId="3" borderId="13"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9" fillId="26" borderId="3" xfId="0" applyFont="1" applyFill="1" applyBorder="1" applyAlignment="1">
      <alignment vertical="center" wrapText="1"/>
    </xf>
    <xf numFmtId="0" fontId="9" fillId="26" borderId="1" xfId="0" applyFont="1" applyFill="1" applyBorder="1" applyAlignment="1">
      <alignment vertical="center" wrapText="1"/>
    </xf>
    <xf numFmtId="0" fontId="9" fillId="26" borderId="6" xfId="0" applyFont="1" applyFill="1" applyBorder="1" applyAlignment="1">
      <alignment vertical="center" wrapText="1"/>
    </xf>
    <xf numFmtId="0" fontId="8" fillId="3" borderId="10" xfId="0" applyFont="1" applyFill="1" applyBorder="1" applyAlignment="1">
      <alignment vertical="center" wrapText="1"/>
    </xf>
    <xf numFmtId="0" fontId="8" fillId="3" borderId="12" xfId="0" applyFont="1" applyFill="1" applyBorder="1" applyAlignment="1">
      <alignment vertical="center" wrapText="1"/>
    </xf>
    <xf numFmtId="0" fontId="8" fillId="3" borderId="11" xfId="0" applyFont="1" applyFill="1" applyBorder="1" applyAlignment="1">
      <alignment vertical="center" wrapText="1"/>
    </xf>
    <xf numFmtId="0" fontId="8" fillId="3" borderId="15" xfId="0" applyFont="1" applyFill="1" applyBorder="1" applyAlignment="1">
      <alignment vertical="center" wrapText="1"/>
    </xf>
    <xf numFmtId="0" fontId="8" fillId="3" borderId="14" xfId="0" applyFont="1" applyFill="1" applyBorder="1" applyAlignment="1">
      <alignment vertical="center" wrapText="1"/>
    </xf>
    <xf numFmtId="0" fontId="9" fillId="26" borderId="3" xfId="0" applyFont="1" applyFill="1" applyBorder="1" applyAlignment="1">
      <alignment horizontal="left" vertical="center" wrapText="1"/>
    </xf>
    <xf numFmtId="0" fontId="9" fillId="26" borderId="1" xfId="0" applyFont="1" applyFill="1" applyBorder="1" applyAlignment="1">
      <alignment horizontal="left" vertical="center" wrapText="1"/>
    </xf>
    <xf numFmtId="0" fontId="9" fillId="26" borderId="6" xfId="0" applyFont="1" applyFill="1" applyBorder="1" applyAlignment="1">
      <alignment horizontal="left" vertical="center" wrapText="1"/>
    </xf>
    <xf numFmtId="0" fontId="9" fillId="26" borderId="14" xfId="0" applyFont="1" applyFill="1" applyBorder="1" applyAlignment="1">
      <alignment horizontal="left" vertical="center" wrapText="1"/>
    </xf>
    <xf numFmtId="0" fontId="9" fillId="26" borderId="7" xfId="0" applyFont="1" applyFill="1" applyBorder="1" applyAlignment="1">
      <alignment horizontal="left" vertical="center" wrapText="1"/>
    </xf>
    <xf numFmtId="0" fontId="9" fillId="26" borderId="8" xfId="0" applyFont="1" applyFill="1" applyBorder="1" applyAlignment="1">
      <alignment horizontal="left" vertical="center" wrapText="1"/>
    </xf>
    <xf numFmtId="0" fontId="8" fillId="3" borderId="4"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6" xfId="0" applyFont="1" applyFill="1" applyBorder="1" applyAlignment="1">
      <alignment horizontal="center" vertical="center"/>
    </xf>
    <xf numFmtId="0" fontId="8" fillId="3" borderId="29" xfId="0" applyFont="1" applyFill="1" applyBorder="1" applyAlignment="1">
      <alignment horizontal="center" vertical="center" wrapText="1"/>
    </xf>
    <xf numFmtId="0" fontId="8" fillId="3" borderId="8" xfId="0" applyFont="1" applyFill="1" applyBorder="1" applyAlignment="1">
      <alignment vertical="center" wrapText="1"/>
    </xf>
    <xf numFmtId="0" fontId="8" fillId="3" borderId="2" xfId="0" applyFont="1" applyFill="1" applyBorder="1" applyAlignment="1">
      <alignment horizontal="left" vertical="center"/>
    </xf>
    <xf numFmtId="0" fontId="11" fillId="3" borderId="5" xfId="0" applyFont="1" applyFill="1" applyBorder="1" applyAlignment="1">
      <alignment horizontal="left" vertical="center" wrapText="1"/>
    </xf>
    <xf numFmtId="0" fontId="11" fillId="3" borderId="9" xfId="0" applyFont="1" applyFill="1" applyBorder="1" applyAlignment="1">
      <alignment horizontal="left" vertical="center" wrapText="1"/>
    </xf>
    <xf numFmtId="0" fontId="11" fillId="3" borderId="8" xfId="0" applyFont="1" applyFill="1" applyBorder="1" applyAlignment="1">
      <alignment horizontal="left" vertical="center" wrapText="1"/>
    </xf>
    <xf numFmtId="0" fontId="8" fillId="3" borderId="11" xfId="0" applyFont="1" applyFill="1" applyBorder="1" applyAlignment="1">
      <alignment horizontal="left" vertical="center"/>
    </xf>
    <xf numFmtId="0" fontId="8" fillId="3" borderId="39" xfId="0" applyFont="1" applyFill="1" applyBorder="1" applyAlignment="1">
      <alignment horizontal="left" vertical="center" wrapText="1"/>
    </xf>
    <xf numFmtId="0" fontId="8" fillId="3" borderId="3"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40" xfId="0" applyFont="1" applyFill="1" applyBorder="1" applyAlignment="1">
      <alignment horizontal="left" vertical="center" wrapText="1"/>
    </xf>
    <xf numFmtId="0" fontId="8" fillId="3" borderId="7" xfId="0" applyFont="1" applyFill="1" applyBorder="1" applyAlignment="1">
      <alignment vertical="center" wrapText="1"/>
    </xf>
    <xf numFmtId="0" fontId="11" fillId="3" borderId="3" xfId="0" applyFont="1" applyFill="1" applyBorder="1" applyAlignment="1">
      <alignment horizontal="left" vertical="center"/>
    </xf>
    <xf numFmtId="0" fontId="11" fillId="3" borderId="1" xfId="0" applyFont="1" applyFill="1" applyBorder="1" applyAlignment="1">
      <alignment horizontal="left" vertical="center"/>
    </xf>
    <xf numFmtId="0" fontId="11" fillId="3" borderId="6" xfId="0" applyFont="1" applyFill="1" applyBorder="1" applyAlignment="1">
      <alignment horizontal="left" vertical="center"/>
    </xf>
    <xf numFmtId="0" fontId="8" fillId="3" borderId="30" xfId="0" applyFont="1" applyFill="1" applyBorder="1" applyAlignment="1">
      <alignment horizontal="left" vertical="center"/>
    </xf>
    <xf numFmtId="0" fontId="8" fillId="3" borderId="31" xfId="0" applyFont="1" applyFill="1" applyBorder="1" applyAlignment="1">
      <alignment horizontal="left" vertical="center"/>
    </xf>
    <xf numFmtId="0" fontId="8" fillId="3" borderId="32" xfId="0" applyFont="1" applyFill="1" applyBorder="1" applyAlignment="1">
      <alignment horizontal="left" vertical="center"/>
    </xf>
    <xf numFmtId="0" fontId="8" fillId="3" borderId="25" xfId="0" applyFont="1" applyFill="1" applyBorder="1" applyAlignment="1">
      <alignment horizontal="left" vertical="center"/>
    </xf>
    <xf numFmtId="0" fontId="8" fillId="3" borderId="26" xfId="0" applyFont="1" applyFill="1" applyBorder="1" applyAlignment="1">
      <alignment horizontal="left" vertical="center"/>
    </xf>
    <xf numFmtId="0" fontId="8" fillId="3" borderId="27" xfId="0" applyFont="1" applyFill="1" applyBorder="1" applyAlignment="1">
      <alignment horizontal="left" vertical="center"/>
    </xf>
    <xf numFmtId="0" fontId="8" fillId="3" borderId="3" xfId="0" applyFont="1" applyFill="1" applyBorder="1" applyAlignment="1">
      <alignment horizontal="left" vertical="center"/>
    </xf>
    <xf numFmtId="0" fontId="8" fillId="3" borderId="1" xfId="0" applyFont="1" applyFill="1" applyBorder="1" applyAlignment="1">
      <alignment horizontal="left" vertical="center"/>
    </xf>
    <xf numFmtId="0" fontId="8" fillId="3" borderId="6" xfId="0" applyFont="1" applyFill="1" applyBorder="1" applyAlignment="1">
      <alignment horizontal="left" vertical="center"/>
    </xf>
    <xf numFmtId="0" fontId="11" fillId="3" borderId="13"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1" fillId="3" borderId="7"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32" fillId="3" borderId="3" xfId="0" applyFont="1" applyFill="1" applyBorder="1" applyAlignment="1">
      <alignment horizontal="left" vertical="center"/>
    </xf>
    <xf numFmtId="0" fontId="32" fillId="3" borderId="1" xfId="0" applyFont="1" applyFill="1" applyBorder="1" applyAlignment="1">
      <alignment horizontal="left" vertical="center"/>
    </xf>
    <xf numFmtId="0" fontId="32" fillId="3" borderId="6" xfId="0" applyFont="1" applyFill="1" applyBorder="1" applyAlignment="1">
      <alignment horizontal="left" vertical="center"/>
    </xf>
    <xf numFmtId="0" fontId="34" fillId="3" borderId="3" xfId="0" applyFont="1" applyFill="1" applyBorder="1" applyAlignment="1">
      <alignment horizontal="left" vertical="center"/>
    </xf>
    <xf numFmtId="0" fontId="34" fillId="3" borderId="1" xfId="0" applyFont="1" applyFill="1" applyBorder="1" applyAlignment="1">
      <alignment horizontal="left" vertical="center"/>
    </xf>
    <xf numFmtId="0" fontId="34" fillId="3" borderId="6" xfId="0" applyFont="1" applyFill="1" applyBorder="1" applyAlignment="1">
      <alignment horizontal="left" vertical="center"/>
    </xf>
    <xf numFmtId="0" fontId="33" fillId="3" borderId="3" xfId="0" applyFont="1" applyFill="1" applyBorder="1" applyAlignment="1">
      <alignment horizontal="left" vertical="center"/>
    </xf>
    <xf numFmtId="0" fontId="33" fillId="3" borderId="1" xfId="0" applyFont="1" applyFill="1" applyBorder="1" applyAlignment="1">
      <alignment horizontal="left" vertical="center"/>
    </xf>
    <xf numFmtId="0" fontId="33" fillId="3" borderId="6" xfId="0" applyFont="1" applyFill="1" applyBorder="1" applyAlignment="1">
      <alignment horizontal="left" vertical="center"/>
    </xf>
    <xf numFmtId="0" fontId="8" fillId="26" borderId="10" xfId="0" applyFont="1" applyFill="1" applyBorder="1" applyAlignment="1">
      <alignment horizontal="left" vertical="center" wrapText="1"/>
    </xf>
    <xf numFmtId="0" fontId="8" fillId="26" borderId="28" xfId="0" applyFont="1" applyFill="1" applyBorder="1" applyAlignment="1">
      <alignment horizontal="left" vertical="center" wrapText="1"/>
    </xf>
    <xf numFmtId="0" fontId="8" fillId="26" borderId="12" xfId="0" applyFont="1" applyFill="1" applyBorder="1" applyAlignment="1">
      <alignment horizontal="left" vertical="center" wrapText="1"/>
    </xf>
    <xf numFmtId="0" fontId="8" fillId="3" borderId="29" xfId="0" applyFont="1" applyFill="1" applyBorder="1" applyAlignment="1">
      <alignment horizontal="left" vertical="center"/>
    </xf>
    <xf numFmtId="0" fontId="8" fillId="3" borderId="12" xfId="0" applyFont="1" applyFill="1" applyBorder="1" applyAlignment="1">
      <alignment horizontal="left" vertical="center"/>
    </xf>
    <xf numFmtId="0" fontId="8" fillId="26" borderId="29" xfId="0" applyFont="1" applyFill="1" applyBorder="1" applyAlignment="1">
      <alignment horizontal="left" vertical="center"/>
    </xf>
    <xf numFmtId="0" fontId="8" fillId="26" borderId="11" xfId="0" applyFont="1" applyFill="1" applyBorder="1" applyAlignment="1">
      <alignment horizontal="left" vertical="center"/>
    </xf>
    <xf numFmtId="0" fontId="8" fillId="26" borderId="3" xfId="0" applyFont="1" applyFill="1" applyBorder="1" applyAlignment="1">
      <alignment horizontal="left" vertical="center" wrapText="1"/>
    </xf>
    <xf numFmtId="0" fontId="8" fillId="26" borderId="1" xfId="0" applyFont="1" applyFill="1" applyBorder="1" applyAlignment="1">
      <alignment horizontal="left" vertical="center" wrapText="1"/>
    </xf>
    <xf numFmtId="0" fontId="8" fillId="26" borderId="6" xfId="0" applyFont="1" applyFill="1" applyBorder="1" applyAlignment="1">
      <alignment horizontal="left" vertical="center" wrapText="1"/>
    </xf>
    <xf numFmtId="0" fontId="11" fillId="3" borderId="29" xfId="0" applyFont="1" applyFill="1" applyBorder="1" applyAlignment="1">
      <alignment horizontal="left" vertical="center" wrapText="1"/>
    </xf>
    <xf numFmtId="0" fontId="11" fillId="3" borderId="28" xfId="0" applyFont="1" applyFill="1" applyBorder="1" applyAlignment="1">
      <alignment horizontal="left" vertical="center" wrapText="1"/>
    </xf>
    <xf numFmtId="0" fontId="11" fillId="3" borderId="0" xfId="0" applyFont="1" applyFill="1" applyBorder="1" applyAlignment="1">
      <alignment horizontal="left" vertical="center" wrapText="1"/>
    </xf>
    <xf numFmtId="0" fontId="34" fillId="3" borderId="25" xfId="0" applyFont="1" applyFill="1" applyBorder="1" applyAlignment="1">
      <alignment horizontal="left" vertical="center"/>
    </xf>
    <xf numFmtId="0" fontId="34" fillId="3" borderId="26" xfId="0" applyFont="1" applyFill="1" applyBorder="1" applyAlignment="1">
      <alignment horizontal="left" vertical="center"/>
    </xf>
    <xf numFmtId="0" fontId="34" fillId="3" borderId="27" xfId="0" applyFont="1" applyFill="1" applyBorder="1" applyAlignment="1">
      <alignment horizontal="left" vertical="center"/>
    </xf>
    <xf numFmtId="0" fontId="32" fillId="3" borderId="3" xfId="0" applyFont="1" applyFill="1" applyBorder="1" applyAlignment="1">
      <alignment horizontal="left" vertical="center" wrapText="1"/>
    </xf>
    <xf numFmtId="0" fontId="32" fillId="3" borderId="1" xfId="0" applyFont="1" applyFill="1" applyBorder="1" applyAlignment="1">
      <alignment horizontal="left" vertical="center" wrapText="1"/>
    </xf>
    <xf numFmtId="0" fontId="32" fillId="3" borderId="6" xfId="0" applyFont="1" applyFill="1" applyBorder="1" applyAlignment="1">
      <alignment horizontal="left" vertical="center" wrapText="1"/>
    </xf>
    <xf numFmtId="0" fontId="11" fillId="3" borderId="2" xfId="0" applyFont="1" applyFill="1" applyBorder="1" applyAlignment="1">
      <alignment horizontal="left" vertical="center"/>
    </xf>
    <xf numFmtId="0" fontId="32" fillId="3" borderId="2" xfId="0" applyFont="1" applyFill="1" applyBorder="1" applyAlignment="1">
      <alignment horizontal="left" vertical="center"/>
    </xf>
    <xf numFmtId="0" fontId="34" fillId="3" borderId="2" xfId="0" applyFont="1" applyFill="1" applyBorder="1" applyAlignment="1">
      <alignment horizontal="left" vertical="center"/>
    </xf>
    <xf numFmtId="0" fontId="42" fillId="28" borderId="0" xfId="82" applyFont="1" applyFill="1" applyBorder="1" applyAlignment="1">
      <alignment horizontal="left"/>
    </xf>
    <xf numFmtId="0" fontId="40" fillId="0" borderId="0" xfId="0" applyFont="1" applyAlignment="1">
      <alignment horizontal="left"/>
    </xf>
    <xf numFmtId="0" fontId="10" fillId="0" borderId="0" xfId="0" applyFont="1" applyAlignment="1">
      <alignment horizontal="left"/>
    </xf>
    <xf numFmtId="0" fontId="7" fillId="2" borderId="3" xfId="0" applyFont="1" applyFill="1" applyBorder="1" applyAlignment="1">
      <alignment horizontal="left" vertical="center" wrapText="1"/>
    </xf>
    <xf numFmtId="0" fontId="7" fillId="2" borderId="1" xfId="0" applyFont="1" applyFill="1" applyBorder="1" applyAlignment="1">
      <alignment horizontal="left" vertical="center" wrapText="1"/>
    </xf>
    <xf numFmtId="0" fontId="42" fillId="28" borderId="4" xfId="82" applyFont="1" applyFill="1" applyBorder="1" applyAlignment="1">
      <alignment horizontal="left"/>
    </xf>
    <xf numFmtId="0" fontId="8" fillId="3" borderId="9" xfId="0" applyFont="1" applyFill="1" applyBorder="1" applyAlignment="1">
      <alignment vertical="center" wrapText="1"/>
    </xf>
    <xf numFmtId="0" fontId="8" fillId="3" borderId="0" xfId="0" applyFont="1" applyFill="1" applyBorder="1" applyAlignment="1">
      <alignment vertical="center" wrapText="1"/>
    </xf>
    <xf numFmtId="0" fontId="11" fillId="3" borderId="10" xfId="0" applyFont="1" applyFill="1" applyBorder="1" applyAlignment="1">
      <alignment vertical="center" wrapText="1"/>
    </xf>
    <xf numFmtId="0" fontId="11" fillId="3" borderId="11" xfId="0" applyFont="1" applyFill="1" applyBorder="1" applyAlignment="1">
      <alignment vertical="center" wrapText="1"/>
    </xf>
    <xf numFmtId="0" fontId="11" fillId="3" borderId="13" xfId="0" applyFont="1" applyFill="1" applyBorder="1" applyAlignment="1">
      <alignment vertical="center" wrapText="1"/>
    </xf>
    <xf numFmtId="0" fontId="11" fillId="3" borderId="14" xfId="0" applyFont="1" applyFill="1" applyBorder="1" applyAlignment="1">
      <alignment vertical="center" wrapText="1"/>
    </xf>
    <xf numFmtId="0" fontId="8" fillId="3" borderId="28" xfId="0" applyFont="1" applyFill="1" applyBorder="1" applyAlignment="1">
      <alignment vertical="center" wrapText="1"/>
    </xf>
    <xf numFmtId="0" fontId="8" fillId="3" borderId="14" xfId="0" applyFont="1" applyFill="1" applyBorder="1" applyAlignment="1">
      <alignment horizontal="left" vertical="center"/>
    </xf>
    <xf numFmtId="0" fontId="8" fillId="3" borderId="7" xfId="0" applyFont="1" applyFill="1" applyBorder="1" applyAlignment="1">
      <alignment horizontal="left" vertical="center"/>
    </xf>
    <xf numFmtId="0" fontId="8" fillId="3" borderId="8" xfId="0" applyFont="1" applyFill="1" applyBorder="1" applyAlignment="1">
      <alignment horizontal="left" vertical="center"/>
    </xf>
    <xf numFmtId="0" fontId="11" fillId="3" borderId="4" xfId="0" applyFont="1" applyFill="1" applyBorder="1" applyAlignment="1">
      <alignment vertical="center" wrapText="1"/>
    </xf>
    <xf numFmtId="0" fontId="11" fillId="3" borderId="0" xfId="0" applyFont="1" applyFill="1" applyBorder="1" applyAlignment="1">
      <alignment vertical="center" wrapText="1"/>
    </xf>
    <xf numFmtId="0" fontId="11" fillId="3" borderId="7" xfId="0" applyFont="1" applyFill="1" applyBorder="1" applyAlignment="1">
      <alignment vertical="center" wrapText="1"/>
    </xf>
    <xf numFmtId="0" fontId="8" fillId="3" borderId="29" xfId="0" applyFont="1" applyFill="1" applyBorder="1" applyAlignment="1">
      <alignment vertical="center" wrapText="1"/>
    </xf>
    <xf numFmtId="0" fontId="32" fillId="3" borderId="5" xfId="0" applyFont="1" applyFill="1" applyBorder="1" applyAlignment="1">
      <alignment vertical="center" wrapText="1"/>
    </xf>
    <xf numFmtId="0" fontId="32" fillId="3" borderId="9" xfId="0" applyFont="1" applyFill="1" applyBorder="1" applyAlignment="1">
      <alignment vertical="center" wrapText="1"/>
    </xf>
    <xf numFmtId="0" fontId="32" fillId="3" borderId="8" xfId="0" applyFont="1" applyFill="1" applyBorder="1" applyAlignment="1">
      <alignment vertical="center" wrapText="1"/>
    </xf>
    <xf numFmtId="0" fontId="11" fillId="3" borderId="15" xfId="0" applyFont="1" applyFill="1" applyBorder="1" applyAlignment="1">
      <alignment vertical="center" wrapText="1"/>
    </xf>
    <xf numFmtId="0" fontId="11" fillId="3" borderId="12" xfId="0" applyFont="1" applyFill="1" applyBorder="1" applyAlignment="1">
      <alignment vertical="center" wrapText="1"/>
    </xf>
    <xf numFmtId="0" fontId="8" fillId="26" borderId="10" xfId="0" applyFont="1" applyFill="1" applyBorder="1" applyAlignment="1">
      <alignment vertical="center" wrapText="1"/>
    </xf>
    <xf numFmtId="0" fontId="8" fillId="26" borderId="12" xfId="0" applyFont="1" applyFill="1" applyBorder="1" applyAlignment="1">
      <alignment vertical="center" wrapText="1"/>
    </xf>
    <xf numFmtId="0" fontId="8" fillId="3" borderId="12" xfId="0" applyFont="1" applyFill="1" applyBorder="1" applyAlignment="1">
      <alignment vertical="center"/>
    </xf>
    <xf numFmtId="0" fontId="8" fillId="3" borderId="11" xfId="0" applyFont="1" applyFill="1" applyBorder="1" applyAlignment="1">
      <alignment vertical="center"/>
    </xf>
    <xf numFmtId="0" fontId="8" fillId="26" borderId="28" xfId="0" applyFont="1" applyFill="1" applyBorder="1" applyAlignment="1">
      <alignment vertical="center" wrapText="1"/>
    </xf>
    <xf numFmtId="0" fontId="8" fillId="26" borderId="12" xfId="0" applyFont="1" applyFill="1" applyBorder="1" applyAlignment="1">
      <alignment vertical="center"/>
    </xf>
    <xf numFmtId="0" fontId="8" fillId="26" borderId="11" xfId="0" applyFont="1" applyFill="1" applyBorder="1" applyAlignment="1">
      <alignment vertical="center"/>
    </xf>
    <xf numFmtId="0" fontId="11" fillId="3" borderId="5" xfId="0" applyFont="1" applyFill="1" applyBorder="1" applyAlignment="1">
      <alignment vertical="center" wrapText="1"/>
    </xf>
    <xf numFmtId="0" fontId="11" fillId="3" borderId="9" xfId="0" applyFont="1" applyFill="1" applyBorder="1" applyAlignment="1">
      <alignment vertical="center" wrapText="1"/>
    </xf>
    <xf numFmtId="0" fontId="11" fillId="3" borderId="8" xfId="0" applyFont="1" applyFill="1" applyBorder="1" applyAlignment="1">
      <alignment vertical="center" wrapText="1"/>
    </xf>
    <xf numFmtId="0" fontId="8" fillId="3" borderId="36" xfId="0" applyFont="1" applyFill="1" applyBorder="1" applyAlignment="1">
      <alignment vertical="center" wrapText="1"/>
    </xf>
    <xf numFmtId="0" fontId="11" fillId="3" borderId="29" xfId="0" applyFont="1" applyFill="1" applyBorder="1" applyAlignment="1">
      <alignment vertical="center" wrapText="1"/>
    </xf>
    <xf numFmtId="0" fontId="11" fillId="3" borderId="28" xfId="0" applyFont="1" applyFill="1" applyBorder="1" applyAlignment="1">
      <alignment vertical="center" wrapText="1"/>
    </xf>
    <xf numFmtId="0" fontId="32" fillId="3" borderId="13" xfId="0" applyFont="1" applyFill="1" applyBorder="1" applyAlignment="1">
      <alignment vertical="center" wrapText="1"/>
    </xf>
    <xf numFmtId="0" fontId="32" fillId="3" borderId="14" xfId="0" applyFont="1" applyFill="1" applyBorder="1" applyAlignment="1">
      <alignment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1" xfId="0" applyFont="1" applyFill="1" applyBorder="1" applyAlignment="1">
      <alignment horizontal="center" vertical="center" wrapText="1"/>
    </xf>
    <xf numFmtId="177" fontId="37" fillId="0" borderId="13" xfId="0" applyNumberFormat="1" applyFont="1" applyFill="1" applyBorder="1" applyAlignment="1">
      <alignment horizontal="right" vertical="center"/>
    </xf>
    <xf numFmtId="177" fontId="37" fillId="0" borderId="14" xfId="0" applyNumberFormat="1" applyFont="1" applyFill="1" applyBorder="1" applyAlignment="1">
      <alignment horizontal="right" vertical="center"/>
    </xf>
    <xf numFmtId="0" fontId="8" fillId="3" borderId="37" xfId="0" applyFont="1" applyFill="1" applyBorder="1" applyAlignment="1">
      <alignment vertical="center" wrapText="1"/>
    </xf>
    <xf numFmtId="0" fontId="8" fillId="3" borderId="34" xfId="0" applyFont="1" applyFill="1" applyBorder="1" applyAlignment="1">
      <alignment vertical="center" wrapText="1"/>
    </xf>
    <xf numFmtId="0" fontId="8" fillId="26" borderId="11" xfId="0" applyFont="1" applyFill="1" applyBorder="1" applyAlignment="1">
      <alignment vertical="center" wrapText="1"/>
    </xf>
    <xf numFmtId="0" fontId="8" fillId="0" borderId="29" xfId="0" applyFont="1" applyFill="1" applyBorder="1" applyAlignment="1">
      <alignment horizontal="center" vertical="center" wrapText="1"/>
    </xf>
    <xf numFmtId="0" fontId="37" fillId="0" borderId="29" xfId="0" applyFont="1" applyFill="1" applyBorder="1" applyAlignment="1">
      <alignment horizontal="center" vertical="center" wrapText="1"/>
    </xf>
    <xf numFmtId="177" fontId="37" fillId="0" borderId="34" xfId="0" applyNumberFormat="1" applyFont="1" applyFill="1" applyBorder="1" applyAlignment="1">
      <alignment horizontal="right" vertical="center"/>
    </xf>
    <xf numFmtId="0" fontId="8" fillId="0" borderId="28" xfId="0" applyFont="1" applyFill="1" applyBorder="1" applyAlignment="1">
      <alignment horizontal="center" vertical="center" wrapText="1"/>
    </xf>
    <xf numFmtId="0" fontId="37" fillId="0" borderId="28" xfId="0" applyFont="1" applyFill="1" applyBorder="1" applyAlignment="1">
      <alignment horizontal="center" vertical="center" wrapText="1"/>
    </xf>
    <xf numFmtId="177" fontId="37" fillId="0" borderId="37" xfId="0" applyNumberFormat="1" applyFont="1" applyFill="1" applyBorder="1" applyAlignment="1">
      <alignment horizontal="right" vertical="center"/>
    </xf>
    <xf numFmtId="0" fontId="8" fillId="3" borderId="33" xfId="0" applyFont="1" applyFill="1" applyBorder="1" applyAlignment="1">
      <alignment vertical="center" wrapText="1"/>
    </xf>
    <xf numFmtId="0" fontId="33" fillId="3" borderId="5" xfId="0" applyFont="1" applyFill="1" applyBorder="1" applyAlignment="1">
      <alignment vertical="center" wrapText="1"/>
    </xf>
    <xf numFmtId="0" fontId="33" fillId="3" borderId="8" xfId="0" applyFont="1" applyFill="1" applyBorder="1" applyAlignment="1">
      <alignment vertical="center" wrapText="1"/>
    </xf>
    <xf numFmtId="0" fontId="38" fillId="3" borderId="1" xfId="0" applyFont="1" applyFill="1" applyBorder="1" applyAlignment="1">
      <alignment horizontal="left" vertical="center"/>
    </xf>
    <xf numFmtId="0" fontId="38" fillId="3" borderId="6" xfId="0" applyFont="1" applyFill="1" applyBorder="1" applyAlignment="1">
      <alignment horizontal="left" vertical="center"/>
    </xf>
    <xf numFmtId="0" fontId="37" fillId="3" borderId="1" xfId="0" applyFont="1" applyFill="1" applyBorder="1" applyAlignment="1">
      <alignment horizontal="left" vertical="center"/>
    </xf>
    <xf numFmtId="0" fontId="37" fillId="3" borderId="6" xfId="0" applyFont="1" applyFill="1" applyBorder="1" applyAlignment="1">
      <alignment horizontal="left" vertical="center"/>
    </xf>
    <xf numFmtId="0" fontId="33" fillId="3" borderId="3" xfId="0" applyFont="1" applyFill="1" applyBorder="1" applyAlignment="1">
      <alignment vertical="center" wrapText="1"/>
    </xf>
    <xf numFmtId="0" fontId="33" fillId="3" borderId="6" xfId="0" applyFont="1" applyFill="1" applyBorder="1" applyAlignment="1">
      <alignment vertical="center" wrapText="1"/>
    </xf>
    <xf numFmtId="0" fontId="32" fillId="3" borderId="10" xfId="0" applyFont="1" applyFill="1" applyBorder="1" applyAlignment="1">
      <alignment vertical="center" wrapText="1"/>
    </xf>
    <xf numFmtId="0" fontId="32" fillId="3" borderId="11" xfId="0" applyFont="1" applyFill="1" applyBorder="1" applyAlignment="1">
      <alignment vertical="center" wrapText="1"/>
    </xf>
  </cellXfs>
  <cellStyles count="83">
    <cellStyle name="20% - 輔色1 2" xfId="3"/>
    <cellStyle name="20% - 輔色2 2" xfId="4"/>
    <cellStyle name="20% - 輔色3 2" xfId="5"/>
    <cellStyle name="20% - 輔色4 2" xfId="6"/>
    <cellStyle name="20% - 輔色5 2" xfId="7"/>
    <cellStyle name="20% - 輔色6 2" xfId="8"/>
    <cellStyle name="40% - 輔色1 2" xfId="9"/>
    <cellStyle name="40% - 輔色2 2" xfId="10"/>
    <cellStyle name="40% - 輔色3 2" xfId="11"/>
    <cellStyle name="40% - 輔色4 2" xfId="12"/>
    <cellStyle name="40% - 輔色5 2" xfId="13"/>
    <cellStyle name="40% - 輔色6 2" xfId="14"/>
    <cellStyle name="60% - 輔色1 2" xfId="15"/>
    <cellStyle name="60% - 輔色2 2" xfId="16"/>
    <cellStyle name="60% - 輔色3 2" xfId="17"/>
    <cellStyle name="60% - 輔色4 2" xfId="18"/>
    <cellStyle name="60% - 輔色5 2" xfId="19"/>
    <cellStyle name="60% - 輔色6 2" xfId="20"/>
    <cellStyle name="一般" xfId="0" builtinId="0"/>
    <cellStyle name="一般 2" xfId="21"/>
    <cellStyle name="一般 2 2" xfId="22"/>
    <cellStyle name="一般 2 3" xfId="23"/>
    <cellStyle name="一般 3" xfId="24"/>
    <cellStyle name="一般 3 2" xfId="25"/>
    <cellStyle name="一般 4" xfId="26"/>
    <cellStyle name="一般 4 2" xfId="27"/>
    <cellStyle name="一般 5" xfId="28"/>
    <cellStyle name="一般 6" xfId="29"/>
    <cellStyle name="一般 7" xfId="30"/>
    <cellStyle name="一般 8" xfId="2"/>
    <cellStyle name="一般 9" xfId="1"/>
    <cellStyle name="千分位 2" xfId="31"/>
    <cellStyle name="千分位 2 2" xfId="32"/>
    <cellStyle name="千分位 3" xfId="33"/>
    <cellStyle name="中等 2" xfId="34"/>
    <cellStyle name="合計 2" xfId="35"/>
    <cellStyle name="好 2" xfId="36"/>
    <cellStyle name="好_1821-05-04照顧中低收入戶概況" xfId="37"/>
    <cellStyle name="好_1821-05-05中低收入戶數及人數按年齡別分" xfId="38"/>
    <cellStyle name="好_1836-01-13身心障礙者社區支持服務成果" xfId="39"/>
    <cellStyle name="好_1840-01-01-2推行社區發展工作概況(修正版)1010605" xfId="40"/>
    <cellStyle name="好_2922-01-03內政部直轄工商自由職業團體數及異動數" xfId="41"/>
    <cellStyle name="好_2922-01-04全國性社會團體數及異動數" xfId="42"/>
    <cellStyle name="好_Book2" xfId="43"/>
    <cellStyle name="好_一級身障" xfId="44"/>
    <cellStyle name="好_一級報表程式1020508" xfId="45"/>
    <cellStyle name="好_一級報表程式1020703" xfId="46"/>
    <cellStyle name="好_本部報表程式" xfId="47"/>
    <cellStyle name="百分比 2" xfId="48"/>
    <cellStyle name="計算方式 2" xfId="49"/>
    <cellStyle name="貨幣 2" xfId="50"/>
    <cellStyle name="貨幣 2 2" xfId="51"/>
    <cellStyle name="連結的儲存格 2" xfId="52"/>
    <cellStyle name="備註 2" xfId="53"/>
    <cellStyle name="超連結" xfId="82" builtinId="8"/>
    <cellStyle name="說明文字 2" xfId="54"/>
    <cellStyle name="輔色1 2" xfId="55"/>
    <cellStyle name="輔色2 2" xfId="56"/>
    <cellStyle name="輔色3 2" xfId="57"/>
    <cellStyle name="輔色4 2" xfId="58"/>
    <cellStyle name="輔色5 2" xfId="59"/>
    <cellStyle name="輔色6 2" xfId="60"/>
    <cellStyle name="標題 1 2" xfId="61"/>
    <cellStyle name="標題 2 2" xfId="62"/>
    <cellStyle name="標題 3 2" xfId="63"/>
    <cellStyle name="標題 4 2" xfId="64"/>
    <cellStyle name="標題 5" xfId="65"/>
    <cellStyle name="輸入 2" xfId="66"/>
    <cellStyle name="輸出 2" xfId="67"/>
    <cellStyle name="檢查儲存格 2" xfId="68"/>
    <cellStyle name="壞 2" xfId="69"/>
    <cellStyle name="壞_1821-05-04照顧中低收入戶概況" xfId="70"/>
    <cellStyle name="壞_1821-05-05中低收入戶數及人數按年齡別分" xfId="71"/>
    <cellStyle name="壞_1836-01-13身心障礙者社區支持服務成果" xfId="72"/>
    <cellStyle name="壞_1840-01-01-2推行社區發展工作概況(修正版)1010605" xfId="73"/>
    <cellStyle name="壞_2922-01-03內政部直轄工商自由職業團體數及異動數" xfId="74"/>
    <cellStyle name="壞_2922-01-04全國性社會團體數及異動數" xfId="75"/>
    <cellStyle name="壞_Book2" xfId="76"/>
    <cellStyle name="壞_一級身障" xfId="77"/>
    <cellStyle name="壞_一級報表程式1020508" xfId="78"/>
    <cellStyle name="壞_一級報表程式1020703" xfId="79"/>
    <cellStyle name="壞_本部報表程式" xfId="80"/>
    <cellStyle name="警告文字 2" xfId="81"/>
  </cellStyles>
  <dxfs count="1">
    <dxf>
      <fill>
        <patternFill>
          <bgColor theme="6" tint="0.59996337778862885"/>
        </patternFill>
      </fill>
    </dxf>
  </dxfs>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38"/>
  <sheetViews>
    <sheetView topLeftCell="AQ1" zoomScale="85" zoomScaleNormal="85" workbookViewId="0">
      <pane ySplit="3" topLeftCell="A28" activePane="bottomLeft" state="frozen"/>
      <selection activeCell="AQ3" sqref="A3:XFD37"/>
      <selection pane="bottomLeft" activeCell="AQ3" sqref="A3:XFD37"/>
    </sheetView>
  </sheetViews>
  <sheetFormatPr defaultRowHeight="16.5"/>
  <cols>
    <col min="1" max="5" width="6.75" style="1" customWidth="1"/>
    <col min="6" max="6" width="13.75" style="1" customWidth="1"/>
    <col min="7" max="8" width="12.375" style="1" customWidth="1"/>
    <col min="9" max="9" width="20.75" style="1" customWidth="1"/>
    <col min="10" max="14" width="6.75" style="1" customWidth="1"/>
    <col min="15" max="15" width="13.75" style="1" customWidth="1"/>
    <col min="16" max="17" width="12.375" style="1" customWidth="1"/>
    <col min="18" max="18" width="20.75" style="1" customWidth="1"/>
    <col min="19" max="23" width="6.75" style="1" customWidth="1"/>
    <col min="24" max="24" width="13.75" style="1" customWidth="1"/>
    <col min="25" max="26" width="12.375" style="1" customWidth="1"/>
    <col min="27" max="27" width="20.75" style="1" customWidth="1"/>
    <col min="28" max="32" width="6.75" customWidth="1"/>
    <col min="33" max="33" width="13.75" customWidth="1"/>
    <col min="34" max="35" width="12.375" customWidth="1"/>
    <col min="36" max="36" width="20.75" customWidth="1"/>
    <col min="37" max="41" width="6.75" customWidth="1"/>
    <col min="42" max="42" width="13.75" customWidth="1"/>
    <col min="43" max="44" width="12.375" customWidth="1"/>
    <col min="45" max="45" width="20.75" customWidth="1"/>
    <col min="46" max="50" width="6.75" customWidth="1"/>
    <col min="51" max="51" width="13.75" customWidth="1"/>
    <col min="52" max="53" width="12.375" customWidth="1"/>
    <col min="54" max="54" width="20.75" customWidth="1"/>
    <col min="55" max="59" width="6.75" customWidth="1"/>
    <col min="60" max="60" width="13.75" customWidth="1"/>
    <col min="61" max="62" width="12.375" customWidth="1"/>
    <col min="63" max="63" width="20.75" customWidth="1"/>
    <col min="64" max="68" width="6.75" customWidth="1"/>
    <col min="69" max="69" width="13.75" customWidth="1"/>
    <col min="70" max="71" width="12.375" customWidth="1"/>
    <col min="72" max="72" width="20.75" customWidth="1"/>
    <col min="73" max="77" width="6.75" customWidth="1"/>
    <col min="78" max="78" width="13.75" customWidth="1"/>
    <col min="79" max="80" width="12.375" customWidth="1"/>
    <col min="81" max="81" width="20.75" customWidth="1"/>
    <col min="82" max="86" width="6.75" customWidth="1"/>
    <col min="87" max="87" width="13.75" customWidth="1"/>
    <col min="88" max="89" width="12.375" customWidth="1"/>
    <col min="90" max="90" width="20.75" customWidth="1"/>
    <col min="91" max="95" width="6.75" customWidth="1"/>
    <col min="96" max="96" width="13.75" customWidth="1"/>
    <col min="97" max="98" width="12.375" customWidth="1"/>
    <col min="99" max="99" width="20.75" customWidth="1"/>
    <col min="100" max="104" width="6.75" customWidth="1"/>
    <col min="105" max="105" width="13.75" customWidth="1"/>
    <col min="106" max="107" width="12.375" customWidth="1"/>
    <col min="108" max="108" width="20.75" customWidth="1"/>
  </cols>
  <sheetData>
    <row r="1" spans="1:108" ht="31.9" customHeight="1">
      <c r="A1" s="2"/>
      <c r="B1" s="2"/>
      <c r="C1" s="2"/>
      <c r="D1" s="2"/>
      <c r="E1" s="2"/>
      <c r="F1" s="2"/>
      <c r="G1" s="2"/>
      <c r="H1" s="2"/>
      <c r="I1" s="2"/>
      <c r="J1" s="2"/>
      <c r="K1" s="2"/>
      <c r="L1" s="2"/>
      <c r="M1" s="2"/>
      <c r="N1" s="2"/>
      <c r="O1" s="2"/>
      <c r="P1" s="2"/>
      <c r="Q1" s="2"/>
      <c r="R1" s="2"/>
      <c r="S1" s="2"/>
      <c r="T1" s="2"/>
      <c r="U1" s="2"/>
      <c r="V1" s="2"/>
      <c r="W1" s="2"/>
      <c r="X1" s="2"/>
      <c r="Y1" s="2"/>
      <c r="Z1" s="2"/>
      <c r="AA1" s="2"/>
    </row>
    <row r="2" spans="1:108" ht="19.899999999999999" customHeight="1">
      <c r="A2" s="216" t="s">
        <v>4</v>
      </c>
      <c r="B2" s="217"/>
      <c r="C2" s="217"/>
      <c r="D2" s="217"/>
      <c r="E2" s="217"/>
      <c r="F2" s="217"/>
      <c r="G2" s="4" t="s">
        <v>5</v>
      </c>
      <c r="H2" s="3" t="s">
        <v>6</v>
      </c>
      <c r="I2" s="3" t="s">
        <v>7</v>
      </c>
      <c r="J2" s="216" t="s">
        <v>8</v>
      </c>
      <c r="K2" s="217"/>
      <c r="L2" s="217"/>
      <c r="M2" s="217"/>
      <c r="N2" s="217"/>
      <c r="O2" s="217"/>
      <c r="P2" s="4" t="s">
        <v>5</v>
      </c>
      <c r="Q2" s="3" t="s">
        <v>6</v>
      </c>
      <c r="R2" s="3" t="s">
        <v>7</v>
      </c>
      <c r="S2" s="216" t="s">
        <v>8</v>
      </c>
      <c r="T2" s="217"/>
      <c r="U2" s="217"/>
      <c r="V2" s="217"/>
      <c r="W2" s="217"/>
      <c r="X2" s="217"/>
      <c r="Y2" s="4" t="s">
        <v>5</v>
      </c>
      <c r="Z2" s="3" t="s">
        <v>6</v>
      </c>
      <c r="AA2" s="3" t="s">
        <v>7</v>
      </c>
      <c r="AB2" s="216" t="s">
        <v>8</v>
      </c>
      <c r="AC2" s="217"/>
      <c r="AD2" s="217"/>
      <c r="AE2" s="217"/>
      <c r="AF2" s="217"/>
      <c r="AG2" s="217"/>
      <c r="AH2" s="4" t="s">
        <v>5</v>
      </c>
      <c r="AI2" s="3" t="s">
        <v>6</v>
      </c>
      <c r="AJ2" s="3" t="s">
        <v>7</v>
      </c>
      <c r="AK2" s="216" t="s">
        <v>8</v>
      </c>
      <c r="AL2" s="217"/>
      <c r="AM2" s="217"/>
      <c r="AN2" s="217"/>
      <c r="AO2" s="217"/>
      <c r="AP2" s="217"/>
      <c r="AQ2" s="4" t="s">
        <v>5</v>
      </c>
      <c r="AR2" s="3" t="s">
        <v>6</v>
      </c>
      <c r="AS2" s="3" t="s">
        <v>7</v>
      </c>
      <c r="AT2" s="216" t="s">
        <v>8</v>
      </c>
      <c r="AU2" s="217"/>
      <c r="AV2" s="217"/>
      <c r="AW2" s="217"/>
      <c r="AX2" s="217"/>
      <c r="AY2" s="217"/>
      <c r="AZ2" s="4" t="s">
        <v>5</v>
      </c>
      <c r="BA2" s="3" t="s">
        <v>6</v>
      </c>
      <c r="BB2" s="3" t="s">
        <v>7</v>
      </c>
      <c r="BC2" s="216" t="s">
        <v>8</v>
      </c>
      <c r="BD2" s="217"/>
      <c r="BE2" s="217"/>
      <c r="BF2" s="217"/>
      <c r="BG2" s="217"/>
      <c r="BH2" s="217"/>
      <c r="BI2" s="4" t="s">
        <v>5</v>
      </c>
      <c r="BJ2" s="3" t="s">
        <v>6</v>
      </c>
      <c r="BK2" s="3" t="s">
        <v>7</v>
      </c>
      <c r="BL2" s="216" t="s">
        <v>4</v>
      </c>
      <c r="BM2" s="217"/>
      <c r="BN2" s="217"/>
      <c r="BO2" s="217"/>
      <c r="BP2" s="217"/>
      <c r="BQ2" s="217"/>
      <c r="BR2" s="4" t="s">
        <v>5</v>
      </c>
      <c r="BS2" s="3" t="s">
        <v>6</v>
      </c>
      <c r="BT2" s="3" t="s">
        <v>7</v>
      </c>
      <c r="BU2" s="216" t="s">
        <v>4</v>
      </c>
      <c r="BV2" s="217"/>
      <c r="BW2" s="217"/>
      <c r="BX2" s="217"/>
      <c r="BY2" s="217"/>
      <c r="BZ2" s="217"/>
      <c r="CA2" s="4" t="s">
        <v>5</v>
      </c>
      <c r="CB2" s="3" t="s">
        <v>6</v>
      </c>
      <c r="CC2" s="3" t="s">
        <v>7</v>
      </c>
      <c r="CD2" s="216" t="s">
        <v>4</v>
      </c>
      <c r="CE2" s="217"/>
      <c r="CF2" s="217"/>
      <c r="CG2" s="217"/>
      <c r="CH2" s="217"/>
      <c r="CI2" s="217"/>
      <c r="CJ2" s="4" t="s">
        <v>5</v>
      </c>
      <c r="CK2" s="3" t="s">
        <v>6</v>
      </c>
      <c r="CL2" s="3" t="s">
        <v>7</v>
      </c>
      <c r="CM2" s="216" t="s">
        <v>4</v>
      </c>
      <c r="CN2" s="217"/>
      <c r="CO2" s="217"/>
      <c r="CP2" s="217"/>
      <c r="CQ2" s="217"/>
      <c r="CR2" s="217"/>
      <c r="CS2" s="4" t="s">
        <v>5</v>
      </c>
      <c r="CT2" s="3" t="s">
        <v>6</v>
      </c>
      <c r="CU2" s="3" t="s">
        <v>7</v>
      </c>
      <c r="CV2" s="216" t="s">
        <v>4</v>
      </c>
      <c r="CW2" s="216"/>
      <c r="CX2" s="216"/>
      <c r="CY2" s="216"/>
      <c r="CZ2" s="216"/>
      <c r="DA2" s="225"/>
      <c r="DB2" s="4" t="s">
        <v>5</v>
      </c>
      <c r="DC2" s="3" t="s">
        <v>6</v>
      </c>
      <c r="DD2" s="3" t="s">
        <v>7</v>
      </c>
    </row>
    <row r="3" spans="1:108" ht="19.899999999999999" customHeight="1">
      <c r="A3" s="207"/>
      <c r="B3" s="206"/>
      <c r="C3" s="206"/>
      <c r="D3" s="206"/>
      <c r="E3" s="206"/>
      <c r="F3" s="206"/>
      <c r="G3" s="10"/>
      <c r="H3" s="11"/>
      <c r="I3" s="12"/>
      <c r="J3" s="207"/>
      <c r="K3" s="206"/>
      <c r="L3" s="206"/>
      <c r="M3" s="206"/>
      <c r="N3" s="206"/>
      <c r="O3" s="206"/>
      <c r="P3" s="10"/>
      <c r="Q3" s="11"/>
      <c r="R3" s="12"/>
      <c r="S3" s="207"/>
      <c r="T3" s="209"/>
      <c r="U3" s="210"/>
      <c r="V3" s="211"/>
      <c r="W3" s="211"/>
      <c r="X3" s="207"/>
      <c r="Y3" s="10"/>
      <c r="Z3" s="11"/>
      <c r="AA3" s="12"/>
      <c r="AB3" s="207"/>
      <c r="AC3" s="206"/>
      <c r="AD3" s="206"/>
      <c r="AE3" s="206"/>
      <c r="AF3" s="206"/>
      <c r="AG3" s="206"/>
      <c r="AH3" s="10"/>
      <c r="AI3" s="11"/>
      <c r="AJ3" s="12"/>
      <c r="AK3" s="207"/>
      <c r="AL3" s="206"/>
      <c r="AM3" s="208"/>
      <c r="AN3" s="208"/>
      <c r="AO3" s="208"/>
      <c r="AP3" s="208"/>
      <c r="AQ3" s="10"/>
      <c r="AR3" s="11"/>
      <c r="AS3" s="12"/>
      <c r="AT3" s="207"/>
      <c r="AU3" s="206"/>
      <c r="AV3" s="214"/>
      <c r="AW3" s="208"/>
      <c r="AX3" s="208"/>
      <c r="AY3" s="208"/>
      <c r="AZ3" s="10"/>
      <c r="BA3" s="11"/>
      <c r="BB3" s="12"/>
      <c r="BC3" s="207"/>
      <c r="BD3" s="206"/>
      <c r="BE3" s="208"/>
      <c r="BF3" s="208"/>
      <c r="BG3" s="208"/>
      <c r="BH3" s="208"/>
      <c r="BI3" s="10"/>
      <c r="BJ3" s="11"/>
      <c r="BK3" s="12"/>
      <c r="BL3" s="207"/>
      <c r="BM3" s="209"/>
      <c r="BN3" s="208"/>
      <c r="BO3" s="208"/>
      <c r="BP3" s="208"/>
      <c r="BQ3" s="208"/>
      <c r="BR3" s="10"/>
      <c r="BS3" s="11"/>
      <c r="BT3" s="12"/>
      <c r="BU3" s="21"/>
      <c r="BV3" s="206"/>
      <c r="BW3" s="208"/>
      <c r="BX3" s="208"/>
      <c r="BY3" s="208"/>
      <c r="BZ3" s="208"/>
      <c r="CA3" s="10"/>
      <c r="CB3" s="11"/>
      <c r="CC3" s="12"/>
      <c r="CD3" s="219"/>
      <c r="CE3" s="206"/>
      <c r="CF3" s="206"/>
      <c r="CG3" s="206"/>
      <c r="CH3" s="206"/>
      <c r="CI3" s="206"/>
      <c r="CJ3" s="10"/>
      <c r="CK3" s="11"/>
      <c r="CL3" s="12"/>
      <c r="CM3" s="207"/>
      <c r="CN3" s="206"/>
      <c r="CO3" s="206"/>
      <c r="CP3" s="210"/>
      <c r="CQ3" s="211"/>
      <c r="CR3" s="207"/>
      <c r="CS3" s="10"/>
      <c r="CT3" s="11"/>
      <c r="CU3" s="12"/>
      <c r="CV3" s="207"/>
      <c r="CW3" s="206"/>
      <c r="CX3" s="208"/>
      <c r="CY3" s="208"/>
      <c r="CZ3" s="208"/>
      <c r="DA3" s="208"/>
      <c r="DB3" s="10"/>
      <c r="DC3" s="11"/>
      <c r="DD3" s="12"/>
    </row>
    <row r="4" spans="1:108" ht="19.899999999999999" customHeight="1">
      <c r="A4" s="207"/>
      <c r="B4" s="206"/>
      <c r="C4" s="206"/>
      <c r="D4" s="206"/>
      <c r="E4" s="206"/>
      <c r="F4" s="206"/>
      <c r="G4" s="10"/>
      <c r="H4" s="11"/>
      <c r="I4" s="12"/>
      <c r="J4" s="207"/>
      <c r="K4" s="206"/>
      <c r="L4" s="206"/>
      <c r="M4" s="206"/>
      <c r="N4" s="206"/>
      <c r="O4" s="206"/>
      <c r="P4" s="10"/>
      <c r="Q4" s="11"/>
      <c r="R4" s="12"/>
      <c r="S4" s="207"/>
      <c r="T4" s="209"/>
      <c r="U4" s="210"/>
      <c r="V4" s="211"/>
      <c r="W4" s="211"/>
      <c r="X4" s="207"/>
      <c r="Y4" s="10"/>
      <c r="Z4" s="11"/>
      <c r="AA4" s="12"/>
      <c r="AB4" s="207"/>
      <c r="AC4" s="206"/>
      <c r="AD4" s="206"/>
      <c r="AE4" s="206"/>
      <c r="AF4" s="208"/>
      <c r="AG4" s="208"/>
      <c r="AH4" s="10"/>
      <c r="AI4" s="11"/>
      <c r="AJ4" s="12"/>
      <c r="AK4" s="207"/>
      <c r="AL4" s="206"/>
      <c r="AM4" s="208"/>
      <c r="AN4" s="208"/>
      <c r="AO4" s="208"/>
      <c r="AP4" s="208"/>
      <c r="AQ4" s="10"/>
      <c r="AR4" s="11"/>
      <c r="AS4" s="12"/>
      <c r="AT4" s="207"/>
      <c r="AU4" s="206"/>
      <c r="AV4" s="215"/>
      <c r="AW4" s="208"/>
      <c r="AX4" s="208"/>
      <c r="AY4" s="208"/>
      <c r="AZ4" s="10"/>
      <c r="BA4" s="11"/>
      <c r="BB4" s="12"/>
      <c r="BC4" s="207"/>
      <c r="BD4" s="206"/>
      <c r="BE4" s="208"/>
      <c r="BF4" s="208"/>
      <c r="BG4" s="208"/>
      <c r="BH4" s="208"/>
      <c r="BI4" s="10"/>
      <c r="BJ4" s="11"/>
      <c r="BK4" s="12"/>
      <c r="BL4" s="207"/>
      <c r="BM4" s="209"/>
      <c r="BN4" s="208"/>
      <c r="BO4" s="208"/>
      <c r="BP4" s="208"/>
      <c r="BQ4" s="208"/>
      <c r="BR4" s="10"/>
      <c r="BS4" s="11"/>
      <c r="BT4" s="12"/>
      <c r="BU4" s="22"/>
      <c r="BV4" s="206"/>
      <c r="BW4" s="208"/>
      <c r="BX4" s="208"/>
      <c r="BY4" s="208"/>
      <c r="BZ4" s="208"/>
      <c r="CA4" s="10"/>
      <c r="CB4" s="11"/>
      <c r="CC4" s="12"/>
      <c r="CD4" s="220"/>
      <c r="CE4" s="209"/>
      <c r="CF4" s="206"/>
      <c r="CG4" s="206"/>
      <c r="CH4" s="206"/>
      <c r="CI4" s="206"/>
      <c r="CJ4" s="10"/>
      <c r="CK4" s="11"/>
      <c r="CL4" s="12"/>
      <c r="CM4" s="207"/>
      <c r="CN4" s="206"/>
      <c r="CO4" s="208"/>
      <c r="CP4" s="208"/>
      <c r="CQ4" s="208"/>
      <c r="CR4" s="208"/>
      <c r="CS4" s="10"/>
      <c r="CT4" s="11"/>
      <c r="CU4" s="12"/>
      <c r="CV4" s="207"/>
      <c r="CW4" s="206"/>
      <c r="CX4" s="208"/>
      <c r="CY4" s="208"/>
      <c r="CZ4" s="208"/>
      <c r="DA4" s="208"/>
      <c r="DB4" s="10"/>
      <c r="DC4" s="11"/>
      <c r="DD4" s="12"/>
    </row>
    <row r="5" spans="1:108" ht="19.899999999999999" customHeight="1">
      <c r="A5" s="207"/>
      <c r="B5" s="206"/>
      <c r="C5" s="206"/>
      <c r="D5" s="206"/>
      <c r="E5" s="206"/>
      <c r="F5" s="206"/>
      <c r="G5" s="10"/>
      <c r="H5" s="11"/>
      <c r="I5" s="12"/>
      <c r="J5" s="207"/>
      <c r="K5" s="206"/>
      <c r="L5" s="206"/>
      <c r="M5" s="206"/>
      <c r="N5" s="206"/>
      <c r="O5" s="206"/>
      <c r="P5" s="10"/>
      <c r="Q5" s="11"/>
      <c r="R5" s="12"/>
      <c r="S5" s="207"/>
      <c r="T5" s="206"/>
      <c r="U5" s="210"/>
      <c r="V5" s="211"/>
      <c r="W5" s="211"/>
      <c r="X5" s="207"/>
      <c r="Y5" s="10"/>
      <c r="Z5" s="11"/>
      <c r="AA5" s="12"/>
      <c r="AB5" s="218"/>
      <c r="AC5" s="206"/>
      <c r="AD5" s="206"/>
      <c r="AE5" s="206"/>
      <c r="AF5" s="206"/>
      <c r="AG5" s="206"/>
      <c r="AH5" s="10"/>
      <c r="AI5" s="11"/>
      <c r="AJ5" s="12"/>
      <c r="AK5" s="207"/>
      <c r="AL5" s="206"/>
      <c r="AM5" s="208"/>
      <c r="AN5" s="208"/>
      <c r="AO5" s="208"/>
      <c r="AP5" s="208"/>
      <c r="AQ5" s="10"/>
      <c r="AR5" s="11"/>
      <c r="AS5" s="12"/>
      <c r="AT5" s="207"/>
      <c r="AU5" s="206"/>
      <c r="AV5" s="206"/>
      <c r="AW5" s="206"/>
      <c r="AX5" s="206"/>
      <c r="AY5" s="206"/>
      <c r="AZ5" s="10"/>
      <c r="BA5" s="11"/>
      <c r="BB5" s="12"/>
      <c r="BC5" s="207"/>
      <c r="BD5" s="206"/>
      <c r="BE5" s="208"/>
      <c r="BF5" s="208"/>
      <c r="BG5" s="208"/>
      <c r="BH5" s="208"/>
      <c r="BI5" s="10"/>
      <c r="BJ5" s="11"/>
      <c r="BK5" s="12"/>
      <c r="BL5" s="207"/>
      <c r="BM5" s="206"/>
      <c r="BN5" s="206"/>
      <c r="BO5" s="206"/>
      <c r="BP5" s="206"/>
      <c r="BQ5" s="206"/>
      <c r="BR5" s="10"/>
      <c r="BS5" s="11"/>
      <c r="BT5" s="12"/>
      <c r="BU5" s="207"/>
      <c r="BV5" s="206"/>
      <c r="BW5" s="206"/>
      <c r="BX5" s="206"/>
      <c r="BY5" s="206"/>
      <c r="BZ5" s="206"/>
      <c r="CA5" s="10"/>
      <c r="CB5" s="11"/>
      <c r="CC5" s="12"/>
      <c r="CD5" s="220"/>
      <c r="CE5" s="209"/>
      <c r="CF5" s="206"/>
      <c r="CG5" s="206"/>
      <c r="CH5" s="206"/>
      <c r="CI5" s="206"/>
      <c r="CJ5" s="10"/>
      <c r="CK5" s="11"/>
      <c r="CL5" s="12"/>
      <c r="CM5" s="207"/>
      <c r="CN5" s="206"/>
      <c r="CO5" s="208"/>
      <c r="CP5" s="208"/>
      <c r="CQ5" s="208"/>
      <c r="CR5" s="208"/>
      <c r="CS5" s="10"/>
      <c r="CT5" s="11"/>
      <c r="CU5" s="12"/>
      <c r="CV5" s="207"/>
      <c r="CW5" s="206"/>
      <c r="CX5" s="208"/>
      <c r="CY5" s="208"/>
      <c r="CZ5" s="208"/>
      <c r="DA5" s="208"/>
      <c r="DB5" s="10"/>
      <c r="DC5" s="11"/>
      <c r="DD5" s="12"/>
    </row>
    <row r="6" spans="1:108" ht="19.899999999999999" customHeight="1">
      <c r="A6" s="207"/>
      <c r="B6" s="206"/>
      <c r="C6" s="206"/>
      <c r="D6" s="206"/>
      <c r="E6" s="206"/>
      <c r="F6" s="206"/>
      <c r="G6" s="10"/>
      <c r="H6" s="11"/>
      <c r="I6" s="12"/>
      <c r="J6" s="207"/>
      <c r="K6" s="206"/>
      <c r="L6" s="206"/>
      <c r="M6" s="206"/>
      <c r="N6" s="206"/>
      <c r="O6" s="206"/>
      <c r="P6" s="10"/>
      <c r="Q6" s="11"/>
      <c r="R6" s="12"/>
      <c r="S6" s="207"/>
      <c r="T6" s="206"/>
      <c r="U6" s="210"/>
      <c r="V6" s="211"/>
      <c r="W6" s="211"/>
      <c r="X6" s="207"/>
      <c r="Y6" s="10"/>
      <c r="Z6" s="11"/>
      <c r="AA6" s="12"/>
      <c r="AB6" s="218"/>
      <c r="AC6" s="206"/>
      <c r="AD6" s="206"/>
      <c r="AE6" s="206"/>
      <c r="AF6" s="206"/>
      <c r="AG6" s="206"/>
      <c r="AH6" s="10"/>
      <c r="AI6" s="11"/>
      <c r="AJ6" s="12"/>
      <c r="AK6" s="207"/>
      <c r="AL6" s="206"/>
      <c r="AM6" s="208"/>
      <c r="AN6" s="208"/>
      <c r="AO6" s="208"/>
      <c r="AP6" s="208"/>
      <c r="AQ6" s="10"/>
      <c r="AR6" s="11"/>
      <c r="AS6" s="12"/>
      <c r="AT6" s="207"/>
      <c r="AU6" s="206"/>
      <c r="AV6" s="206"/>
      <c r="AW6" s="208"/>
      <c r="AX6" s="208"/>
      <c r="AY6" s="208"/>
      <c r="AZ6" s="10"/>
      <c r="BA6" s="11"/>
      <c r="BB6" s="12"/>
      <c r="BC6" s="207"/>
      <c r="BD6" s="206"/>
      <c r="BE6" s="208"/>
      <c r="BF6" s="208"/>
      <c r="BG6" s="208"/>
      <c r="BH6" s="208"/>
      <c r="BI6" s="10"/>
      <c r="BJ6" s="11"/>
      <c r="BK6" s="12"/>
      <c r="BL6" s="207"/>
      <c r="BM6" s="206"/>
      <c r="BN6" s="206"/>
      <c r="BO6" s="208"/>
      <c r="BP6" s="208"/>
      <c r="BQ6" s="208"/>
      <c r="BR6" s="10"/>
      <c r="BS6" s="11"/>
      <c r="BT6" s="12"/>
      <c r="BU6" s="207"/>
      <c r="BV6" s="206"/>
      <c r="BW6" s="208"/>
      <c r="BX6" s="208"/>
      <c r="BY6" s="208"/>
      <c r="BZ6" s="208"/>
      <c r="CA6" s="10"/>
      <c r="CB6" s="11"/>
      <c r="CC6" s="12"/>
      <c r="CD6" s="220"/>
      <c r="CE6" s="206"/>
      <c r="CF6" s="206"/>
      <c r="CG6" s="206"/>
      <c r="CH6" s="206"/>
      <c r="CI6" s="206"/>
      <c r="CJ6" s="10"/>
      <c r="CK6" s="11"/>
      <c r="CL6" s="12"/>
      <c r="CM6" s="207"/>
      <c r="CN6" s="206"/>
      <c r="CO6" s="208"/>
      <c r="CP6" s="208"/>
      <c r="CQ6" s="208"/>
      <c r="CR6" s="208"/>
      <c r="CS6" s="10"/>
      <c r="CT6" s="11"/>
      <c r="CU6" s="12"/>
      <c r="CV6" s="207"/>
      <c r="CW6" s="206"/>
      <c r="CX6" s="206"/>
      <c r="CY6" s="206"/>
      <c r="CZ6" s="206"/>
      <c r="DA6" s="206"/>
      <c r="DB6" s="10"/>
      <c r="DC6" s="11"/>
      <c r="DD6" s="12"/>
    </row>
    <row r="7" spans="1:108" ht="19.899999999999999" customHeight="1">
      <c r="A7" s="207"/>
      <c r="B7" s="206"/>
      <c r="C7" s="206"/>
      <c r="D7" s="206"/>
      <c r="E7" s="206"/>
      <c r="F7" s="206"/>
      <c r="G7" s="10"/>
      <c r="H7" s="11"/>
      <c r="I7" s="12"/>
      <c r="J7" s="207"/>
      <c r="K7" s="206"/>
      <c r="L7" s="206"/>
      <c r="M7" s="206"/>
      <c r="N7" s="206"/>
      <c r="O7" s="206"/>
      <c r="P7" s="10"/>
      <c r="Q7" s="11"/>
      <c r="R7" s="12"/>
      <c r="S7" s="207"/>
      <c r="T7" s="206"/>
      <c r="U7" s="210"/>
      <c r="V7" s="211"/>
      <c r="W7" s="211"/>
      <c r="X7" s="207"/>
      <c r="Y7" s="10"/>
      <c r="Z7" s="11"/>
      <c r="AA7" s="12"/>
      <c r="AB7" s="218"/>
      <c r="AC7" s="206"/>
      <c r="AD7" s="206"/>
      <c r="AE7" s="206"/>
      <c r="AF7" s="206"/>
      <c r="AG7" s="206"/>
      <c r="AH7" s="10"/>
      <c r="AI7" s="11"/>
      <c r="AJ7" s="12"/>
      <c r="AK7" s="207"/>
      <c r="AL7" s="206"/>
      <c r="AM7" s="208"/>
      <c r="AN7" s="208"/>
      <c r="AO7" s="208"/>
      <c r="AP7" s="208"/>
      <c r="AQ7" s="10"/>
      <c r="AR7" s="11"/>
      <c r="AS7" s="12"/>
      <c r="AT7" s="207"/>
      <c r="AU7" s="206"/>
      <c r="AV7" s="206"/>
      <c r="AW7" s="208"/>
      <c r="AX7" s="208"/>
      <c r="AY7" s="208"/>
      <c r="AZ7" s="10"/>
      <c r="BA7" s="11"/>
      <c r="BB7" s="12"/>
      <c r="BC7" s="207"/>
      <c r="BD7" s="206"/>
      <c r="BE7" s="208"/>
      <c r="BF7" s="208"/>
      <c r="BG7" s="208"/>
      <c r="BH7" s="208"/>
      <c r="BI7" s="10"/>
      <c r="BJ7" s="11"/>
      <c r="BK7" s="12"/>
      <c r="BL7" s="207"/>
      <c r="BM7" s="206"/>
      <c r="BN7" s="206"/>
      <c r="BO7" s="208"/>
      <c r="BP7" s="208"/>
      <c r="BQ7" s="208"/>
      <c r="BR7" s="10"/>
      <c r="BS7" s="11"/>
      <c r="BT7" s="12"/>
      <c r="BU7" s="207"/>
      <c r="BV7" s="206"/>
      <c r="BW7" s="206"/>
      <c r="BX7" s="206"/>
      <c r="BY7" s="206"/>
      <c r="BZ7" s="206"/>
      <c r="CA7" s="10"/>
      <c r="CB7" s="11"/>
      <c r="CC7" s="12"/>
      <c r="CD7" s="220"/>
      <c r="CE7" s="206"/>
      <c r="CF7" s="206"/>
      <c r="CG7" s="206"/>
      <c r="CH7" s="206"/>
      <c r="CI7" s="206"/>
      <c r="CJ7" s="10"/>
      <c r="CK7" s="11"/>
      <c r="CL7" s="12"/>
      <c r="CM7" s="207"/>
      <c r="CN7" s="209"/>
      <c r="CO7" s="208"/>
      <c r="CP7" s="208"/>
      <c r="CQ7" s="208"/>
      <c r="CR7" s="208"/>
      <c r="CS7" s="10"/>
      <c r="CT7" s="11"/>
      <c r="CU7" s="12"/>
      <c r="CV7" s="23"/>
      <c r="CW7" s="17"/>
      <c r="CX7" s="17"/>
      <c r="CY7" s="17"/>
      <c r="CZ7" s="17"/>
      <c r="DA7" s="17"/>
      <c r="DB7" s="10"/>
      <c r="DC7" s="11"/>
      <c r="DD7" s="12"/>
    </row>
    <row r="8" spans="1:108" ht="19.899999999999999" customHeight="1">
      <c r="A8" s="207"/>
      <c r="B8" s="206"/>
      <c r="C8" s="206"/>
      <c r="D8" s="206"/>
      <c r="E8" s="206"/>
      <c r="F8" s="206"/>
      <c r="G8" s="10"/>
      <c r="H8" s="11"/>
      <c r="I8" s="12"/>
      <c r="J8" s="207"/>
      <c r="K8" s="206"/>
      <c r="L8" s="206"/>
      <c r="M8" s="206"/>
      <c r="N8" s="206"/>
      <c r="O8" s="206"/>
      <c r="P8" s="10"/>
      <c r="Q8" s="11"/>
      <c r="R8" s="12"/>
      <c r="S8" s="207"/>
      <c r="T8" s="206"/>
      <c r="U8" s="210"/>
      <c r="V8" s="211"/>
      <c r="W8" s="211"/>
      <c r="X8" s="207"/>
      <c r="Y8" s="10"/>
      <c r="Z8" s="11"/>
      <c r="AA8" s="12"/>
      <c r="AB8" s="207"/>
      <c r="AC8" s="206"/>
      <c r="AD8" s="206"/>
      <c r="AE8" s="206"/>
      <c r="AF8" s="206"/>
      <c r="AG8" s="206"/>
      <c r="AH8" s="10"/>
      <c r="AI8" s="11"/>
      <c r="AJ8" s="12"/>
      <c r="AK8" s="207"/>
      <c r="AL8" s="206"/>
      <c r="AM8" s="208"/>
      <c r="AN8" s="208"/>
      <c r="AO8" s="208"/>
      <c r="AP8" s="208"/>
      <c r="AQ8" s="10"/>
      <c r="AR8" s="11"/>
      <c r="AS8" s="12"/>
      <c r="AT8" s="207"/>
      <c r="AU8" s="206"/>
      <c r="AV8" s="206"/>
      <c r="AW8" s="208"/>
      <c r="AX8" s="208"/>
      <c r="AY8" s="208"/>
      <c r="AZ8" s="10"/>
      <c r="BA8" s="11"/>
      <c r="BB8" s="12"/>
      <c r="BC8" s="207"/>
      <c r="BD8" s="206"/>
      <c r="BE8" s="206"/>
      <c r="BF8" s="206"/>
      <c r="BG8" s="206"/>
      <c r="BH8" s="206"/>
      <c r="BI8" s="10"/>
      <c r="BJ8" s="11"/>
      <c r="BK8" s="12"/>
      <c r="BL8" s="207"/>
      <c r="BM8" s="206"/>
      <c r="BN8" s="206"/>
      <c r="BO8" s="208"/>
      <c r="BP8" s="208"/>
      <c r="BQ8" s="208"/>
      <c r="BR8" s="10"/>
      <c r="BS8" s="11"/>
      <c r="BT8" s="12"/>
      <c r="BU8" s="207"/>
      <c r="BV8" s="206"/>
      <c r="BW8" s="206"/>
      <c r="BX8" s="206"/>
      <c r="BY8" s="206"/>
      <c r="BZ8" s="206"/>
      <c r="CA8" s="10"/>
      <c r="CB8" s="11"/>
      <c r="CC8" s="12"/>
      <c r="CD8" s="220"/>
      <c r="CE8" s="206"/>
      <c r="CF8" s="206"/>
      <c r="CG8" s="206"/>
      <c r="CH8" s="206"/>
      <c r="CI8" s="206"/>
      <c r="CJ8" s="10"/>
      <c r="CK8" s="11"/>
      <c r="CL8" s="12"/>
      <c r="CM8" s="207"/>
      <c r="CN8" s="209"/>
      <c r="CO8" s="208"/>
      <c r="CP8" s="208"/>
      <c r="CQ8" s="208"/>
      <c r="CR8" s="208"/>
      <c r="CS8" s="10"/>
      <c r="CT8" s="11"/>
      <c r="CU8" s="12"/>
      <c r="CV8" s="23"/>
      <c r="CW8" s="17"/>
      <c r="CX8" s="17"/>
      <c r="CY8" s="17"/>
      <c r="CZ8" s="17"/>
      <c r="DA8" s="17"/>
      <c r="DB8" s="10"/>
      <c r="DC8" s="11"/>
      <c r="DD8" s="12"/>
    </row>
    <row r="9" spans="1:108" ht="19.899999999999999" customHeight="1">
      <c r="A9" s="207"/>
      <c r="B9" s="206"/>
      <c r="C9" s="206"/>
      <c r="D9" s="206"/>
      <c r="E9" s="206"/>
      <c r="F9" s="206"/>
      <c r="G9" s="10"/>
      <c r="H9" s="11"/>
      <c r="I9" s="12"/>
      <c r="J9" s="207"/>
      <c r="K9" s="206"/>
      <c r="L9" s="206"/>
      <c r="M9" s="206"/>
      <c r="N9" s="206"/>
      <c r="O9" s="206"/>
      <c r="P9" s="10"/>
      <c r="Q9" s="11"/>
      <c r="R9" s="12"/>
      <c r="S9" s="207"/>
      <c r="T9" s="206"/>
      <c r="U9" s="210"/>
      <c r="V9" s="211"/>
      <c r="W9" s="211"/>
      <c r="X9" s="207"/>
      <c r="Y9" s="10"/>
      <c r="Z9" s="11"/>
      <c r="AA9" s="12"/>
      <c r="AB9" s="207"/>
      <c r="AC9" s="206"/>
      <c r="AD9" s="206"/>
      <c r="AE9" s="206"/>
      <c r="AF9" s="206"/>
      <c r="AG9" s="206"/>
      <c r="AH9" s="10"/>
      <c r="AI9" s="11"/>
      <c r="AJ9" s="12"/>
      <c r="AK9" s="207"/>
      <c r="AL9" s="206"/>
      <c r="AM9" s="206"/>
      <c r="AN9" s="206"/>
      <c r="AO9" s="206"/>
      <c r="AP9" s="206"/>
      <c r="AQ9" s="10"/>
      <c r="AR9" s="11"/>
      <c r="AS9" s="12"/>
      <c r="AT9" s="207"/>
      <c r="AU9" s="206"/>
      <c r="AV9" s="206"/>
      <c r="AW9" s="206"/>
      <c r="AX9" s="206"/>
      <c r="AY9" s="206"/>
      <c r="AZ9" s="10"/>
      <c r="BA9" s="11"/>
      <c r="BB9" s="12"/>
      <c r="BC9" s="207"/>
      <c r="BD9" s="206"/>
      <c r="BE9" s="208"/>
      <c r="BF9" s="208"/>
      <c r="BG9" s="208"/>
      <c r="BH9" s="208"/>
      <c r="BI9" s="10"/>
      <c r="BJ9" s="11"/>
      <c r="BK9" s="12"/>
      <c r="BL9" s="207"/>
      <c r="BM9" s="206"/>
      <c r="BN9" s="206"/>
      <c r="BO9" s="208"/>
      <c r="BP9" s="208"/>
      <c r="BQ9" s="208"/>
      <c r="BR9" s="10"/>
      <c r="BS9" s="11"/>
      <c r="BT9" s="12"/>
      <c r="BU9" s="207"/>
      <c r="BV9" s="206"/>
      <c r="BW9" s="206"/>
      <c r="BX9" s="206"/>
      <c r="BY9" s="206"/>
      <c r="BZ9" s="206"/>
      <c r="CA9" s="10"/>
      <c r="CB9" s="11"/>
      <c r="CC9" s="12"/>
      <c r="CD9" s="221"/>
      <c r="CE9" s="206"/>
      <c r="CF9" s="206"/>
      <c r="CG9" s="206"/>
      <c r="CH9" s="206"/>
      <c r="CI9" s="206"/>
      <c r="CJ9" s="10"/>
      <c r="CK9" s="11"/>
      <c r="CL9" s="12"/>
      <c r="CM9" s="207"/>
      <c r="CN9" s="209"/>
      <c r="CO9" s="208"/>
      <c r="CP9" s="208"/>
      <c r="CQ9" s="208"/>
      <c r="CR9" s="208"/>
      <c r="CS9" s="10"/>
      <c r="CT9" s="11"/>
      <c r="CU9" s="12"/>
      <c r="CV9" s="23"/>
      <c r="CW9" s="17"/>
      <c r="CX9" s="17"/>
      <c r="CY9" s="17"/>
      <c r="CZ9" s="17"/>
      <c r="DA9" s="17"/>
      <c r="DB9" s="10"/>
      <c r="DC9" s="11"/>
      <c r="DD9" s="12"/>
    </row>
    <row r="10" spans="1:108" ht="19.899999999999999" customHeight="1">
      <c r="A10" s="207"/>
      <c r="B10" s="206"/>
      <c r="C10" s="206"/>
      <c r="D10" s="206"/>
      <c r="E10" s="206"/>
      <c r="F10" s="206"/>
      <c r="G10" s="10"/>
      <c r="H10" s="11"/>
      <c r="I10" s="12"/>
      <c r="J10" s="207"/>
      <c r="K10" s="206"/>
      <c r="L10" s="206"/>
      <c r="M10" s="206"/>
      <c r="N10" s="206"/>
      <c r="O10" s="206"/>
      <c r="P10" s="10"/>
      <c r="Q10" s="11"/>
      <c r="R10" s="12"/>
      <c r="S10" s="207"/>
      <c r="T10" s="206"/>
      <c r="U10" s="210"/>
      <c r="V10" s="211"/>
      <c r="W10" s="211"/>
      <c r="X10" s="207"/>
      <c r="Y10" s="10"/>
      <c r="Z10" s="11"/>
      <c r="AA10" s="12"/>
      <c r="AB10" s="207"/>
      <c r="AC10" s="206"/>
      <c r="AD10" s="206"/>
      <c r="AE10" s="206"/>
      <c r="AF10" s="206"/>
      <c r="AG10" s="206"/>
      <c r="AH10" s="10"/>
      <c r="AI10" s="11"/>
      <c r="AJ10" s="12"/>
      <c r="AK10" s="207"/>
      <c r="AL10" s="206"/>
      <c r="AM10" s="208"/>
      <c r="AN10" s="208"/>
      <c r="AO10" s="208"/>
      <c r="AP10" s="208"/>
      <c r="AQ10" s="10"/>
      <c r="AR10" s="11"/>
      <c r="AS10" s="12"/>
      <c r="AT10" s="207"/>
      <c r="AU10" s="206"/>
      <c r="AV10" s="206"/>
      <c r="AW10" s="208"/>
      <c r="AX10" s="208"/>
      <c r="AY10" s="208"/>
      <c r="AZ10" s="10"/>
      <c r="BA10" s="11"/>
      <c r="BB10" s="12"/>
      <c r="BC10" s="207"/>
      <c r="BD10" s="206"/>
      <c r="BE10" s="208"/>
      <c r="BF10" s="208"/>
      <c r="BG10" s="208"/>
      <c r="BH10" s="208"/>
      <c r="BI10" s="10"/>
      <c r="BJ10" s="11"/>
      <c r="BK10" s="12"/>
      <c r="BL10" s="207"/>
      <c r="BM10" s="206"/>
      <c r="BN10" s="206"/>
      <c r="BO10" s="208"/>
      <c r="BP10" s="208"/>
      <c r="BQ10" s="208"/>
      <c r="BR10" s="10"/>
      <c r="BS10" s="11"/>
      <c r="BT10" s="12"/>
      <c r="BU10" s="207"/>
      <c r="BV10" s="206"/>
      <c r="BW10" s="206"/>
      <c r="BX10" s="206"/>
      <c r="BY10" s="206"/>
      <c r="BZ10" s="206"/>
      <c r="CA10" s="10"/>
      <c r="CB10" s="11"/>
      <c r="CC10" s="12"/>
      <c r="CD10" s="207"/>
      <c r="CE10" s="206"/>
      <c r="CF10" s="206"/>
      <c r="CG10" s="206"/>
      <c r="CH10" s="206"/>
      <c r="CI10" s="206"/>
      <c r="CJ10" s="10"/>
      <c r="CK10" s="11"/>
      <c r="CL10" s="12"/>
      <c r="CM10" s="207"/>
      <c r="CN10" s="206"/>
      <c r="CO10" s="208"/>
      <c r="CP10" s="208"/>
      <c r="CQ10" s="208"/>
      <c r="CR10" s="208"/>
      <c r="CS10" s="10"/>
      <c r="CT10" s="11"/>
      <c r="CU10" s="12"/>
      <c r="CV10" s="23"/>
      <c r="CW10" s="17"/>
      <c r="CX10" s="17"/>
      <c r="CY10" s="17"/>
      <c r="CZ10" s="17"/>
      <c r="DA10" s="17"/>
      <c r="DB10" s="10"/>
      <c r="DC10" s="11"/>
      <c r="DD10" s="12"/>
    </row>
    <row r="11" spans="1:108" ht="19.899999999999999" customHeight="1">
      <c r="A11" s="207"/>
      <c r="B11" s="206"/>
      <c r="C11" s="206"/>
      <c r="D11" s="206"/>
      <c r="E11" s="206"/>
      <c r="F11" s="206"/>
      <c r="G11" s="10"/>
      <c r="H11" s="11"/>
      <c r="I11" s="12"/>
      <c r="J11" s="207"/>
      <c r="K11" s="206"/>
      <c r="L11" s="206"/>
      <c r="M11" s="206"/>
      <c r="N11" s="206"/>
      <c r="O11" s="206"/>
      <c r="P11" s="10"/>
      <c r="Q11" s="11"/>
      <c r="R11" s="12"/>
      <c r="S11" s="207"/>
      <c r="T11" s="206"/>
      <c r="U11" s="210"/>
      <c r="V11" s="211"/>
      <c r="W11" s="211"/>
      <c r="X11" s="207"/>
      <c r="Y11" s="10"/>
      <c r="Z11" s="11"/>
      <c r="AA11" s="12"/>
      <c r="AB11" s="207"/>
      <c r="AC11" s="206"/>
      <c r="AD11" s="206"/>
      <c r="AE11" s="206"/>
      <c r="AF11" s="206"/>
      <c r="AG11" s="206"/>
      <c r="AH11" s="10"/>
      <c r="AI11" s="11"/>
      <c r="AJ11" s="12"/>
      <c r="AK11" s="207"/>
      <c r="AL11" s="206"/>
      <c r="AM11" s="208"/>
      <c r="AN11" s="208"/>
      <c r="AO11" s="208"/>
      <c r="AP11" s="208"/>
      <c r="AQ11" s="10"/>
      <c r="AR11" s="11"/>
      <c r="AS11" s="12"/>
      <c r="AT11" s="207"/>
      <c r="AU11" s="206"/>
      <c r="AV11" s="206"/>
      <c r="AW11" s="208"/>
      <c r="AX11" s="208"/>
      <c r="AY11" s="208"/>
      <c r="AZ11" s="10"/>
      <c r="BA11" s="11"/>
      <c r="BB11" s="12"/>
      <c r="BC11" s="207"/>
      <c r="BD11" s="206"/>
      <c r="BE11" s="206"/>
      <c r="BF11" s="206"/>
      <c r="BG11" s="206"/>
      <c r="BH11" s="206"/>
      <c r="BI11" s="10"/>
      <c r="BJ11" s="11"/>
      <c r="BK11" s="12"/>
      <c r="BL11" s="207"/>
      <c r="BM11" s="206"/>
      <c r="BN11" s="206"/>
      <c r="BO11" s="208"/>
      <c r="BP11" s="208"/>
      <c r="BQ11" s="208"/>
      <c r="BR11" s="10"/>
      <c r="BS11" s="11"/>
      <c r="BT11" s="12"/>
      <c r="BU11" s="207"/>
      <c r="BV11" s="206"/>
      <c r="BW11" s="206"/>
      <c r="BX11" s="206"/>
      <c r="BY11" s="206"/>
      <c r="BZ11" s="206"/>
      <c r="CA11" s="10"/>
      <c r="CB11" s="11"/>
      <c r="CC11" s="12"/>
      <c r="CD11" s="207"/>
      <c r="CE11" s="206"/>
      <c r="CF11" s="208"/>
      <c r="CG11" s="208"/>
      <c r="CH11" s="208"/>
      <c r="CI11" s="208"/>
      <c r="CJ11" s="10"/>
      <c r="CK11" s="11"/>
      <c r="CL11" s="12"/>
      <c r="CM11" s="207"/>
      <c r="CN11" s="206"/>
      <c r="CO11" s="208"/>
      <c r="CP11" s="208"/>
      <c r="CQ11" s="208"/>
      <c r="CR11" s="208"/>
      <c r="CS11" s="10"/>
      <c r="CT11" s="11"/>
      <c r="CU11" s="12"/>
      <c r="CV11" s="23"/>
      <c r="CW11" s="17"/>
      <c r="CX11" s="17"/>
      <c r="CY11" s="17"/>
      <c r="CZ11" s="17"/>
      <c r="DA11" s="17"/>
      <c r="DB11" s="10"/>
      <c r="DC11" s="11"/>
      <c r="DD11" s="12"/>
    </row>
    <row r="12" spans="1:108" ht="19.899999999999999" customHeight="1">
      <c r="A12" s="207"/>
      <c r="B12" s="206"/>
      <c r="C12" s="206"/>
      <c r="D12" s="206"/>
      <c r="E12" s="206"/>
      <c r="F12" s="206"/>
      <c r="G12" s="10"/>
      <c r="H12" s="11"/>
      <c r="I12" s="12"/>
      <c r="J12" s="207"/>
      <c r="K12" s="206"/>
      <c r="L12" s="206"/>
      <c r="M12" s="206"/>
      <c r="N12" s="206"/>
      <c r="O12" s="206"/>
      <c r="P12" s="10"/>
      <c r="Q12" s="11"/>
      <c r="R12" s="12"/>
      <c r="S12" s="207"/>
      <c r="T12" s="206"/>
      <c r="U12" s="210"/>
      <c r="V12" s="211"/>
      <c r="W12" s="211"/>
      <c r="X12" s="207"/>
      <c r="Y12" s="10"/>
      <c r="Z12" s="11"/>
      <c r="AA12" s="12"/>
      <c r="AB12" s="207"/>
      <c r="AC12" s="206"/>
      <c r="AD12" s="206"/>
      <c r="AE12" s="206"/>
      <c r="AF12" s="206"/>
      <c r="AG12" s="206"/>
      <c r="AH12" s="10"/>
      <c r="AI12" s="11"/>
      <c r="AJ12" s="12"/>
      <c r="AK12" s="207"/>
      <c r="AL12" s="206"/>
      <c r="AM12" s="208"/>
      <c r="AN12" s="208"/>
      <c r="AO12" s="208"/>
      <c r="AP12" s="208"/>
      <c r="AQ12" s="10"/>
      <c r="AR12" s="11"/>
      <c r="AS12" s="12"/>
      <c r="AT12" s="207"/>
      <c r="AU12" s="206"/>
      <c r="AV12" s="206"/>
      <c r="AW12" s="206"/>
      <c r="AX12" s="206"/>
      <c r="AY12" s="206"/>
      <c r="AZ12" s="10"/>
      <c r="BA12" s="11"/>
      <c r="BB12" s="12"/>
      <c r="BC12" s="207"/>
      <c r="BD12" s="206"/>
      <c r="BE12" s="208"/>
      <c r="BF12" s="208"/>
      <c r="BG12" s="208"/>
      <c r="BH12" s="208"/>
      <c r="BI12" s="10"/>
      <c r="BJ12" s="11"/>
      <c r="BK12" s="12"/>
      <c r="BL12" s="207"/>
      <c r="BM12" s="206"/>
      <c r="BN12" s="206"/>
      <c r="BO12" s="208"/>
      <c r="BP12" s="208"/>
      <c r="BQ12" s="208"/>
      <c r="BR12" s="10"/>
      <c r="BS12" s="11"/>
      <c r="BT12" s="12"/>
      <c r="BU12" s="207"/>
      <c r="BV12" s="206"/>
      <c r="BW12" s="206"/>
      <c r="BX12" s="206"/>
      <c r="BY12" s="206"/>
      <c r="BZ12" s="206"/>
      <c r="CA12" s="10"/>
      <c r="CB12" s="11"/>
      <c r="CC12" s="12"/>
      <c r="CD12" s="207"/>
      <c r="CE12" s="206"/>
      <c r="CF12" s="208"/>
      <c r="CG12" s="208"/>
      <c r="CH12" s="208"/>
      <c r="CI12" s="208"/>
      <c r="CJ12" s="10"/>
      <c r="CK12" s="11"/>
      <c r="CL12" s="12"/>
      <c r="CM12" s="207"/>
      <c r="CN12" s="206"/>
      <c r="CO12" s="208"/>
      <c r="CP12" s="208"/>
      <c r="CQ12" s="208"/>
      <c r="CR12" s="208"/>
      <c r="CS12" s="10"/>
      <c r="CT12" s="11"/>
      <c r="CU12" s="12"/>
      <c r="CV12" s="23"/>
      <c r="CW12" s="17"/>
      <c r="CX12" s="17"/>
      <c r="CY12" s="17"/>
      <c r="CZ12" s="17"/>
      <c r="DA12" s="17"/>
      <c r="DB12" s="10"/>
      <c r="DC12" s="11"/>
      <c r="DD12" s="12"/>
    </row>
    <row r="13" spans="1:108" ht="19.899999999999999" customHeight="1">
      <c r="A13" s="207"/>
      <c r="B13" s="206"/>
      <c r="C13" s="206"/>
      <c r="D13" s="206"/>
      <c r="E13" s="206"/>
      <c r="F13" s="206"/>
      <c r="G13" s="10"/>
      <c r="H13" s="11"/>
      <c r="I13" s="12"/>
      <c r="J13" s="207"/>
      <c r="K13" s="206"/>
      <c r="L13" s="206"/>
      <c r="M13" s="206"/>
      <c r="N13" s="206"/>
      <c r="O13" s="206"/>
      <c r="P13" s="10"/>
      <c r="Q13" s="11"/>
      <c r="R13" s="12"/>
      <c r="S13" s="207"/>
      <c r="T13" s="206"/>
      <c r="U13" s="210"/>
      <c r="V13" s="211"/>
      <c r="W13" s="211"/>
      <c r="X13" s="207"/>
      <c r="Y13" s="10"/>
      <c r="Z13" s="11"/>
      <c r="AA13" s="12"/>
      <c r="AB13" s="207"/>
      <c r="AC13" s="206"/>
      <c r="AD13" s="206"/>
      <c r="AE13" s="206"/>
      <c r="AF13" s="206"/>
      <c r="AG13" s="206"/>
      <c r="AH13" s="10"/>
      <c r="AI13" s="11"/>
      <c r="AJ13" s="12"/>
      <c r="AK13" s="207"/>
      <c r="AL13" s="206"/>
      <c r="AM13" s="208"/>
      <c r="AN13" s="208"/>
      <c r="AO13" s="208"/>
      <c r="AP13" s="208"/>
      <c r="AQ13" s="10"/>
      <c r="AR13" s="11"/>
      <c r="AS13" s="12"/>
      <c r="AT13" s="207"/>
      <c r="AU13" s="206"/>
      <c r="AV13" s="208"/>
      <c r="AW13" s="208"/>
      <c r="AX13" s="208"/>
      <c r="AY13" s="208"/>
      <c r="AZ13" s="10"/>
      <c r="BA13" s="11"/>
      <c r="BB13" s="12"/>
      <c r="BC13" s="207"/>
      <c r="BD13" s="206"/>
      <c r="BE13" s="208"/>
      <c r="BF13" s="208"/>
      <c r="BG13" s="208"/>
      <c r="BH13" s="208"/>
      <c r="BI13" s="10"/>
      <c r="BJ13" s="11"/>
      <c r="BK13" s="12"/>
      <c r="BL13" s="207"/>
      <c r="BM13" s="206"/>
      <c r="BN13" s="206"/>
      <c r="BO13" s="208"/>
      <c r="BP13" s="208"/>
      <c r="BQ13" s="208"/>
      <c r="BR13" s="10"/>
      <c r="BS13" s="11"/>
      <c r="BT13" s="12"/>
      <c r="BU13" s="207"/>
      <c r="BV13" s="206"/>
      <c r="BW13" s="206"/>
      <c r="BX13" s="206"/>
      <c r="BY13" s="206"/>
      <c r="BZ13" s="206"/>
      <c r="CA13" s="10"/>
      <c r="CB13" s="11"/>
      <c r="CC13" s="12"/>
      <c r="CD13" s="207"/>
      <c r="CE13" s="206"/>
      <c r="CF13" s="206"/>
      <c r="CG13" s="206"/>
      <c r="CH13" s="206"/>
      <c r="CI13" s="206"/>
      <c r="CJ13" s="10"/>
      <c r="CK13" s="11"/>
      <c r="CL13" s="12"/>
      <c r="CM13" s="207"/>
      <c r="CN13" s="206"/>
      <c r="CO13" s="206"/>
      <c r="CP13" s="206"/>
      <c r="CQ13" s="206"/>
      <c r="CR13" s="206"/>
      <c r="CS13" s="10"/>
      <c r="CT13" s="11"/>
      <c r="CU13" s="12"/>
      <c r="CV13" s="23"/>
      <c r="CW13" s="17"/>
      <c r="CX13" s="17"/>
      <c r="CY13" s="17"/>
      <c r="CZ13" s="17"/>
      <c r="DA13" s="17"/>
      <c r="DB13" s="10"/>
      <c r="DC13" s="11"/>
      <c r="DD13" s="12"/>
    </row>
    <row r="14" spans="1:108" ht="19.899999999999999" customHeight="1">
      <c r="A14" s="207"/>
      <c r="B14" s="206"/>
      <c r="C14" s="206"/>
      <c r="D14" s="206"/>
      <c r="E14" s="206"/>
      <c r="F14" s="206"/>
      <c r="G14" s="10"/>
      <c r="H14" s="11"/>
      <c r="I14" s="12"/>
      <c r="J14" s="207"/>
      <c r="K14" s="206"/>
      <c r="L14" s="206"/>
      <c r="M14" s="206"/>
      <c r="N14" s="206"/>
      <c r="O14" s="206"/>
      <c r="P14" s="10"/>
      <c r="Q14" s="11"/>
      <c r="R14" s="12"/>
      <c r="S14" s="207"/>
      <c r="T14" s="206"/>
      <c r="U14" s="210"/>
      <c r="V14" s="211"/>
      <c r="W14" s="211"/>
      <c r="X14" s="207"/>
      <c r="Y14" s="10"/>
      <c r="Z14" s="11"/>
      <c r="AA14" s="12"/>
      <c r="AB14" s="207"/>
      <c r="AC14" s="206"/>
      <c r="AD14" s="206"/>
      <c r="AE14" s="206"/>
      <c r="AF14" s="206"/>
      <c r="AG14" s="206"/>
      <c r="AH14" s="10"/>
      <c r="AI14" s="11"/>
      <c r="AJ14" s="12"/>
      <c r="AK14" s="207"/>
      <c r="AL14" s="206"/>
      <c r="AM14" s="208"/>
      <c r="AN14" s="208"/>
      <c r="AO14" s="208"/>
      <c r="AP14" s="208"/>
      <c r="AQ14" s="10"/>
      <c r="AR14" s="11"/>
      <c r="AS14" s="12"/>
      <c r="AT14" s="207"/>
      <c r="AU14" s="206"/>
      <c r="AV14" s="208"/>
      <c r="AW14" s="208"/>
      <c r="AX14" s="208"/>
      <c r="AY14" s="208"/>
      <c r="AZ14" s="10"/>
      <c r="BA14" s="11"/>
      <c r="BB14" s="12"/>
      <c r="BC14" s="207"/>
      <c r="BD14" s="206"/>
      <c r="BE14" s="208"/>
      <c r="BF14" s="208"/>
      <c r="BG14" s="208"/>
      <c r="BH14" s="208"/>
      <c r="BI14" s="10"/>
      <c r="BJ14" s="11"/>
      <c r="BK14" s="12"/>
      <c r="BL14" s="207"/>
      <c r="BM14" s="206"/>
      <c r="BN14" s="206"/>
      <c r="BO14" s="208"/>
      <c r="BP14" s="208"/>
      <c r="BQ14" s="208"/>
      <c r="BR14" s="10"/>
      <c r="BS14" s="11"/>
      <c r="BT14" s="12"/>
      <c r="BU14" s="207"/>
      <c r="BV14" s="206"/>
      <c r="BW14" s="206"/>
      <c r="BX14" s="206"/>
      <c r="BY14" s="206"/>
      <c r="BZ14" s="206"/>
      <c r="CA14" s="10"/>
      <c r="CB14" s="11"/>
      <c r="CC14" s="12"/>
      <c r="CD14" s="207"/>
      <c r="CE14" s="206"/>
      <c r="CF14" s="206"/>
      <c r="CG14" s="206"/>
      <c r="CH14" s="206"/>
      <c r="CI14" s="206"/>
      <c r="CJ14" s="10"/>
      <c r="CK14" s="11"/>
      <c r="CL14" s="12"/>
      <c r="CM14" s="207"/>
      <c r="CN14" s="209"/>
      <c r="CO14" s="208"/>
      <c r="CP14" s="208"/>
      <c r="CQ14" s="208"/>
      <c r="CR14" s="208"/>
      <c r="CS14" s="10"/>
      <c r="CT14" s="11"/>
      <c r="CU14" s="12"/>
      <c r="CV14" s="23"/>
      <c r="CW14" s="17"/>
      <c r="CX14" s="17"/>
      <c r="CY14" s="17"/>
      <c r="CZ14" s="17"/>
      <c r="DA14" s="17"/>
      <c r="DB14" s="10"/>
      <c r="DC14" s="11"/>
      <c r="DD14" s="12"/>
    </row>
    <row r="15" spans="1:108" ht="19.899999999999999" customHeight="1">
      <c r="A15" s="207"/>
      <c r="B15" s="206"/>
      <c r="C15" s="206"/>
      <c r="D15" s="206"/>
      <c r="E15" s="206"/>
      <c r="F15" s="206"/>
      <c r="G15" s="10"/>
      <c r="H15" s="11"/>
      <c r="I15" s="12"/>
      <c r="J15" s="207"/>
      <c r="K15" s="206"/>
      <c r="L15" s="206"/>
      <c r="M15" s="206"/>
      <c r="N15" s="206"/>
      <c r="O15" s="206"/>
      <c r="P15" s="10"/>
      <c r="Q15" s="11"/>
      <c r="R15" s="12"/>
      <c r="S15" s="207"/>
      <c r="T15" s="206"/>
      <c r="U15" s="210"/>
      <c r="V15" s="211"/>
      <c r="W15" s="211"/>
      <c r="X15" s="207"/>
      <c r="Y15" s="10"/>
      <c r="Z15" s="11"/>
      <c r="AA15" s="12"/>
      <c r="AB15" s="207"/>
      <c r="AC15" s="206"/>
      <c r="AD15" s="206"/>
      <c r="AE15" s="206"/>
      <c r="AF15" s="206"/>
      <c r="AG15" s="206"/>
      <c r="AH15" s="10"/>
      <c r="AI15" s="11"/>
      <c r="AJ15" s="12"/>
      <c r="AK15" s="207"/>
      <c r="AL15" s="206"/>
      <c r="AM15" s="208"/>
      <c r="AN15" s="208"/>
      <c r="AO15" s="208"/>
      <c r="AP15" s="208"/>
      <c r="AQ15" s="10"/>
      <c r="AR15" s="11"/>
      <c r="AS15" s="12"/>
      <c r="AT15" s="207"/>
      <c r="AU15" s="206"/>
      <c r="AV15" s="206"/>
      <c r="AW15" s="206"/>
      <c r="AX15" s="206"/>
      <c r="AY15" s="206"/>
      <c r="AZ15" s="10"/>
      <c r="BA15" s="11"/>
      <c r="BB15" s="12"/>
      <c r="BC15" s="207"/>
      <c r="BD15" s="206"/>
      <c r="BE15" s="208"/>
      <c r="BF15" s="208"/>
      <c r="BG15" s="208"/>
      <c r="BH15" s="208"/>
      <c r="BI15" s="10"/>
      <c r="BJ15" s="11"/>
      <c r="BK15" s="12"/>
      <c r="BL15" s="207"/>
      <c r="BM15" s="206"/>
      <c r="BN15" s="206"/>
      <c r="BO15" s="206"/>
      <c r="BP15" s="206"/>
      <c r="BQ15" s="206"/>
      <c r="BR15" s="10"/>
      <c r="BS15" s="11"/>
      <c r="BT15" s="12"/>
      <c r="BU15" s="207"/>
      <c r="BV15" s="206"/>
      <c r="BW15" s="206"/>
      <c r="BX15" s="206"/>
      <c r="BY15" s="206"/>
      <c r="BZ15" s="206"/>
      <c r="CA15" s="10"/>
      <c r="CB15" s="11"/>
      <c r="CC15" s="12"/>
      <c r="CD15" s="207"/>
      <c r="CE15" s="206"/>
      <c r="CF15" s="206"/>
      <c r="CG15" s="206"/>
      <c r="CH15" s="206"/>
      <c r="CI15" s="206"/>
      <c r="CJ15" s="10"/>
      <c r="CK15" s="11"/>
      <c r="CL15" s="12"/>
      <c r="CM15" s="207"/>
      <c r="CN15" s="209"/>
      <c r="CO15" s="208"/>
      <c r="CP15" s="208"/>
      <c r="CQ15" s="208"/>
      <c r="CR15" s="208"/>
      <c r="CS15" s="10"/>
      <c r="CT15" s="11"/>
      <c r="CU15" s="12"/>
      <c r="CV15" s="23"/>
      <c r="CW15" s="17"/>
      <c r="CX15" s="17"/>
      <c r="CY15" s="17"/>
      <c r="CZ15" s="17"/>
      <c r="DA15" s="17"/>
      <c r="DB15" s="10"/>
      <c r="DC15" s="11"/>
      <c r="DD15" s="12"/>
    </row>
    <row r="16" spans="1:108" ht="19.899999999999999" customHeight="1">
      <c r="A16" s="207"/>
      <c r="B16" s="206"/>
      <c r="C16" s="206"/>
      <c r="D16" s="206"/>
      <c r="E16" s="206"/>
      <c r="F16" s="206"/>
      <c r="G16" s="10"/>
      <c r="H16" s="11"/>
      <c r="I16" s="12"/>
      <c r="J16" s="207"/>
      <c r="K16" s="206"/>
      <c r="L16" s="206"/>
      <c r="M16" s="206"/>
      <c r="N16" s="206"/>
      <c r="O16" s="206"/>
      <c r="P16" s="10"/>
      <c r="Q16" s="11"/>
      <c r="R16" s="12"/>
      <c r="S16" s="207"/>
      <c r="T16" s="206"/>
      <c r="U16" s="210"/>
      <c r="V16" s="211"/>
      <c r="W16" s="211"/>
      <c r="X16" s="207"/>
      <c r="Y16" s="10"/>
      <c r="Z16" s="11"/>
      <c r="AA16" s="12"/>
      <c r="AB16" s="207"/>
      <c r="AC16" s="206"/>
      <c r="AD16" s="206"/>
      <c r="AE16" s="206"/>
      <c r="AF16" s="206"/>
      <c r="AG16" s="206"/>
      <c r="AH16" s="10"/>
      <c r="AI16" s="11"/>
      <c r="AJ16" s="12"/>
      <c r="AK16" s="207"/>
      <c r="AL16" s="206"/>
      <c r="AM16" s="208"/>
      <c r="AN16" s="208"/>
      <c r="AO16" s="208"/>
      <c r="AP16" s="208"/>
      <c r="AQ16" s="10"/>
      <c r="AR16" s="11"/>
      <c r="AS16" s="12"/>
      <c r="AT16" s="207"/>
      <c r="AU16" s="206"/>
      <c r="AV16" s="208"/>
      <c r="AW16" s="208"/>
      <c r="AX16" s="208"/>
      <c r="AY16" s="208"/>
      <c r="AZ16" s="10"/>
      <c r="BA16" s="11"/>
      <c r="BB16" s="12"/>
      <c r="BC16" s="207"/>
      <c r="BD16" s="206"/>
      <c r="BE16" s="208"/>
      <c r="BF16" s="208"/>
      <c r="BG16" s="208"/>
      <c r="BH16" s="208"/>
      <c r="BI16" s="10"/>
      <c r="BJ16" s="11"/>
      <c r="BK16" s="12"/>
      <c r="BL16" s="207"/>
      <c r="BM16" s="206"/>
      <c r="BN16" s="208"/>
      <c r="BO16" s="208"/>
      <c r="BP16" s="208"/>
      <c r="BQ16" s="208"/>
      <c r="BR16" s="10"/>
      <c r="BS16" s="11"/>
      <c r="BT16" s="12"/>
      <c r="BU16" s="207"/>
      <c r="BV16" s="206"/>
      <c r="BW16" s="206"/>
      <c r="BX16" s="206"/>
      <c r="BY16" s="206"/>
      <c r="BZ16" s="206"/>
      <c r="CA16" s="10"/>
      <c r="CB16" s="11"/>
      <c r="CC16" s="12"/>
      <c r="CD16" s="207"/>
      <c r="CE16" s="206"/>
      <c r="CF16" s="206"/>
      <c r="CG16" s="206"/>
      <c r="CH16" s="208"/>
      <c r="CI16" s="208"/>
      <c r="CJ16" s="10"/>
      <c r="CK16" s="11"/>
      <c r="CL16" s="12"/>
      <c r="CM16" s="207"/>
      <c r="CN16" s="209"/>
      <c r="CO16" s="208"/>
      <c r="CP16" s="208"/>
      <c r="CQ16" s="208"/>
      <c r="CR16" s="208"/>
      <c r="CS16" s="10"/>
      <c r="CT16" s="11"/>
      <c r="CU16" s="12"/>
      <c r="CV16" s="23"/>
      <c r="CW16" s="17"/>
      <c r="CX16" s="17"/>
      <c r="CY16" s="17"/>
      <c r="CZ16" s="17"/>
      <c r="DA16" s="17"/>
      <c r="DB16" s="10"/>
      <c r="DC16" s="11"/>
      <c r="DD16" s="12"/>
    </row>
    <row r="17" spans="1:108" ht="19.899999999999999" customHeight="1">
      <c r="A17" s="207"/>
      <c r="B17" s="206"/>
      <c r="C17" s="206"/>
      <c r="D17" s="206"/>
      <c r="E17" s="206"/>
      <c r="F17" s="206"/>
      <c r="G17" s="10"/>
      <c r="H17" s="11"/>
      <c r="I17" s="12"/>
      <c r="J17" s="207"/>
      <c r="K17" s="206"/>
      <c r="L17" s="210"/>
      <c r="M17" s="211"/>
      <c r="N17" s="211"/>
      <c r="O17" s="207"/>
      <c r="P17" s="10"/>
      <c r="Q17" s="11"/>
      <c r="R17" s="12"/>
      <c r="S17" s="207"/>
      <c r="T17" s="206"/>
      <c r="U17" s="206"/>
      <c r="V17" s="206"/>
      <c r="W17" s="206"/>
      <c r="X17" s="206"/>
      <c r="Y17" s="10"/>
      <c r="Z17" s="11"/>
      <c r="AA17" s="12"/>
      <c r="AB17" s="207"/>
      <c r="AC17" s="206"/>
      <c r="AD17" s="206"/>
      <c r="AE17" s="206"/>
      <c r="AF17" s="206"/>
      <c r="AG17" s="206"/>
      <c r="AH17" s="10"/>
      <c r="AI17" s="11"/>
      <c r="AJ17" s="12"/>
      <c r="AK17" s="207"/>
      <c r="AL17" s="206"/>
      <c r="AM17" s="208"/>
      <c r="AN17" s="208"/>
      <c r="AO17" s="208"/>
      <c r="AP17" s="208"/>
      <c r="AQ17" s="10"/>
      <c r="AR17" s="11"/>
      <c r="AS17" s="12"/>
      <c r="AT17" s="207"/>
      <c r="AU17" s="206"/>
      <c r="AV17" s="208"/>
      <c r="AW17" s="208"/>
      <c r="AX17" s="208"/>
      <c r="AY17" s="208"/>
      <c r="AZ17" s="10"/>
      <c r="BA17" s="11"/>
      <c r="BB17" s="12"/>
      <c r="BC17" s="207"/>
      <c r="BD17" s="206"/>
      <c r="BE17" s="206"/>
      <c r="BF17" s="206"/>
      <c r="BG17" s="206"/>
      <c r="BH17" s="206"/>
      <c r="BI17" s="10"/>
      <c r="BJ17" s="11"/>
      <c r="BK17" s="12"/>
      <c r="BL17" s="207"/>
      <c r="BM17" s="206"/>
      <c r="BN17" s="208"/>
      <c r="BO17" s="208"/>
      <c r="BP17" s="208"/>
      <c r="BQ17" s="208"/>
      <c r="BR17" s="10"/>
      <c r="BS17" s="11"/>
      <c r="BT17" s="12"/>
      <c r="BU17" s="207"/>
      <c r="BV17" s="206"/>
      <c r="BW17" s="206"/>
      <c r="BX17" s="206"/>
      <c r="BY17" s="206"/>
      <c r="BZ17" s="206"/>
      <c r="CA17" s="10"/>
      <c r="CB17" s="11"/>
      <c r="CC17" s="12"/>
      <c r="CD17" s="207"/>
      <c r="CE17" s="206"/>
      <c r="CF17" s="206"/>
      <c r="CG17" s="206"/>
      <c r="CH17" s="206"/>
      <c r="CI17" s="206"/>
      <c r="CJ17" s="10"/>
      <c r="CK17" s="11"/>
      <c r="CL17" s="12"/>
      <c r="CM17" s="207"/>
      <c r="CN17" s="206"/>
      <c r="CO17" s="206"/>
      <c r="CP17" s="206"/>
      <c r="CQ17" s="206"/>
      <c r="CR17" s="206"/>
      <c r="CS17" s="10"/>
      <c r="CT17" s="11"/>
      <c r="CU17" s="12"/>
      <c r="CV17" s="23"/>
      <c r="CW17" s="17"/>
      <c r="CX17" s="17"/>
      <c r="CY17" s="17"/>
      <c r="CZ17" s="17"/>
      <c r="DA17" s="17"/>
      <c r="DB17" s="10"/>
      <c r="DC17" s="11"/>
      <c r="DD17" s="12"/>
    </row>
    <row r="18" spans="1:108" ht="19.899999999999999" customHeight="1">
      <c r="A18" s="207"/>
      <c r="B18" s="206"/>
      <c r="C18" s="206"/>
      <c r="D18" s="206"/>
      <c r="E18" s="206"/>
      <c r="F18" s="206"/>
      <c r="G18" s="10"/>
      <c r="H18" s="11"/>
      <c r="I18" s="12"/>
      <c r="J18" s="207"/>
      <c r="K18" s="206"/>
      <c r="L18" s="210"/>
      <c r="M18" s="211"/>
      <c r="N18" s="211"/>
      <c r="O18" s="207"/>
      <c r="P18" s="10"/>
      <c r="Q18" s="11"/>
      <c r="R18" s="12"/>
      <c r="S18" s="207"/>
      <c r="T18" s="206"/>
      <c r="U18" s="206"/>
      <c r="V18" s="206"/>
      <c r="W18" s="206"/>
      <c r="X18" s="206"/>
      <c r="Y18" s="10"/>
      <c r="Z18" s="11"/>
      <c r="AA18" s="12"/>
      <c r="AB18" s="207"/>
      <c r="AC18" s="206"/>
      <c r="AD18" s="206"/>
      <c r="AE18" s="206"/>
      <c r="AF18" s="206"/>
      <c r="AG18" s="206"/>
      <c r="AH18" s="10"/>
      <c r="AI18" s="11"/>
      <c r="AJ18" s="12"/>
      <c r="AK18" s="207"/>
      <c r="AL18" s="206"/>
      <c r="AM18" s="208"/>
      <c r="AN18" s="208"/>
      <c r="AO18" s="208"/>
      <c r="AP18" s="208"/>
      <c r="AQ18" s="10"/>
      <c r="AR18" s="11"/>
      <c r="AS18" s="12"/>
      <c r="AT18" s="207"/>
      <c r="AU18" s="206"/>
      <c r="AV18" s="208"/>
      <c r="AW18" s="208"/>
      <c r="AX18" s="208"/>
      <c r="AY18" s="208"/>
      <c r="AZ18" s="10"/>
      <c r="BA18" s="11"/>
      <c r="BB18" s="12"/>
      <c r="BC18" s="207"/>
      <c r="BD18" s="206"/>
      <c r="BE18" s="206"/>
      <c r="BF18" s="206"/>
      <c r="BG18" s="206"/>
      <c r="BH18" s="206"/>
      <c r="BI18" s="10"/>
      <c r="BJ18" s="11"/>
      <c r="BK18" s="12"/>
      <c r="BL18" s="207"/>
      <c r="BM18" s="206"/>
      <c r="BN18" s="208"/>
      <c r="BO18" s="208"/>
      <c r="BP18" s="208"/>
      <c r="BQ18" s="208"/>
      <c r="BR18" s="10"/>
      <c r="BS18" s="11"/>
      <c r="BT18" s="12"/>
      <c r="BU18" s="207"/>
      <c r="BV18" s="206"/>
      <c r="BW18" s="206"/>
      <c r="BX18" s="206"/>
      <c r="BY18" s="206"/>
      <c r="BZ18" s="206"/>
      <c r="CA18" s="10"/>
      <c r="CB18" s="11"/>
      <c r="CC18" s="12"/>
      <c r="CD18" s="207"/>
      <c r="CE18" s="206"/>
      <c r="CF18" s="208"/>
      <c r="CG18" s="208"/>
      <c r="CH18" s="208"/>
      <c r="CI18" s="208"/>
      <c r="CJ18" s="10"/>
      <c r="CK18" s="11"/>
      <c r="CL18" s="12"/>
      <c r="CM18" s="207"/>
      <c r="CN18" s="206"/>
      <c r="CO18" s="206"/>
      <c r="CP18" s="208"/>
      <c r="CQ18" s="208"/>
      <c r="CR18" s="208"/>
      <c r="CS18" s="10"/>
      <c r="CT18" s="11"/>
      <c r="CU18" s="12"/>
      <c r="CV18" s="23"/>
      <c r="CW18" s="17"/>
      <c r="CX18" s="17"/>
      <c r="CY18" s="17"/>
      <c r="CZ18" s="17"/>
      <c r="DA18" s="17"/>
      <c r="DB18" s="10"/>
      <c r="DC18" s="11"/>
      <c r="DD18" s="12"/>
    </row>
    <row r="19" spans="1:108" ht="19.899999999999999" customHeight="1">
      <c r="A19" s="207"/>
      <c r="B19" s="206"/>
      <c r="C19" s="206"/>
      <c r="D19" s="206"/>
      <c r="E19" s="206"/>
      <c r="F19" s="206"/>
      <c r="G19" s="10"/>
      <c r="H19" s="11"/>
      <c r="I19" s="12"/>
      <c r="J19" s="207"/>
      <c r="K19" s="206"/>
      <c r="L19" s="210"/>
      <c r="M19" s="211"/>
      <c r="N19" s="211"/>
      <c r="O19" s="207"/>
      <c r="P19" s="10"/>
      <c r="Q19" s="11"/>
      <c r="R19" s="12"/>
      <c r="S19" s="207"/>
      <c r="T19" s="206"/>
      <c r="U19" s="206"/>
      <c r="V19" s="206"/>
      <c r="W19" s="206"/>
      <c r="X19" s="206"/>
      <c r="Y19" s="10"/>
      <c r="Z19" s="11"/>
      <c r="AA19" s="12"/>
      <c r="AB19" s="207"/>
      <c r="AC19" s="206"/>
      <c r="AD19" s="206"/>
      <c r="AE19" s="206"/>
      <c r="AF19" s="206"/>
      <c r="AG19" s="206"/>
      <c r="AH19" s="10"/>
      <c r="AI19" s="11"/>
      <c r="AJ19" s="12"/>
      <c r="AK19" s="207"/>
      <c r="AL19" s="206"/>
      <c r="AM19" s="208"/>
      <c r="AN19" s="208"/>
      <c r="AO19" s="208"/>
      <c r="AP19" s="208"/>
      <c r="AQ19" s="10"/>
      <c r="AR19" s="11"/>
      <c r="AS19" s="12"/>
      <c r="AT19" s="207"/>
      <c r="AU19" s="206"/>
      <c r="AV19" s="208"/>
      <c r="AW19" s="208"/>
      <c r="AX19" s="208"/>
      <c r="AY19" s="208"/>
      <c r="AZ19" s="10"/>
      <c r="BA19" s="11"/>
      <c r="BB19" s="12"/>
      <c r="BC19" s="207"/>
      <c r="BD19" s="206"/>
      <c r="BE19" s="208"/>
      <c r="BF19" s="208"/>
      <c r="BG19" s="208"/>
      <c r="BH19" s="208"/>
      <c r="BI19" s="10"/>
      <c r="BJ19" s="11"/>
      <c r="BK19" s="12"/>
      <c r="BL19" s="207"/>
      <c r="BM19" s="206"/>
      <c r="BN19" s="208"/>
      <c r="BO19" s="208"/>
      <c r="BP19" s="208"/>
      <c r="BQ19" s="208"/>
      <c r="BR19" s="10"/>
      <c r="BS19" s="11"/>
      <c r="BT19" s="12"/>
      <c r="BU19" s="207"/>
      <c r="BV19" s="206"/>
      <c r="BW19" s="208"/>
      <c r="BX19" s="208"/>
      <c r="BY19" s="208"/>
      <c r="BZ19" s="208"/>
      <c r="CA19" s="10"/>
      <c r="CB19" s="11"/>
      <c r="CC19" s="12"/>
      <c r="CD19" s="207"/>
      <c r="CE19" s="206"/>
      <c r="CF19" s="208"/>
      <c r="CG19" s="208"/>
      <c r="CH19" s="208"/>
      <c r="CI19" s="208"/>
      <c r="CJ19" s="10"/>
      <c r="CK19" s="11"/>
      <c r="CL19" s="12"/>
      <c r="CM19" s="207"/>
      <c r="CN19" s="206"/>
      <c r="CO19" s="206"/>
      <c r="CP19" s="206"/>
      <c r="CQ19" s="206"/>
      <c r="CR19" s="206"/>
      <c r="CS19" s="10"/>
      <c r="CT19" s="11"/>
      <c r="CU19" s="12"/>
      <c r="CV19" s="23"/>
      <c r="CW19" s="17"/>
      <c r="CX19" s="17"/>
      <c r="CY19" s="17"/>
      <c r="CZ19" s="17"/>
      <c r="DA19" s="17"/>
      <c r="DB19" s="10"/>
      <c r="DC19" s="11"/>
      <c r="DD19" s="12"/>
    </row>
    <row r="20" spans="1:108" ht="19.899999999999999" customHeight="1">
      <c r="A20" s="207"/>
      <c r="B20" s="206"/>
      <c r="C20" s="206"/>
      <c r="D20" s="206"/>
      <c r="E20" s="206"/>
      <c r="F20" s="206"/>
      <c r="G20" s="10"/>
      <c r="H20" s="11"/>
      <c r="I20" s="12"/>
      <c r="J20" s="207"/>
      <c r="K20" s="206"/>
      <c r="L20" s="210"/>
      <c r="M20" s="211"/>
      <c r="N20" s="211"/>
      <c r="O20" s="207"/>
      <c r="P20" s="10"/>
      <c r="Q20" s="11"/>
      <c r="R20" s="12"/>
      <c r="S20" s="207"/>
      <c r="T20" s="206"/>
      <c r="U20" s="206"/>
      <c r="V20" s="206"/>
      <c r="W20" s="206"/>
      <c r="X20" s="206"/>
      <c r="Y20" s="10"/>
      <c r="Z20" s="11"/>
      <c r="AA20" s="12"/>
      <c r="AB20" s="207"/>
      <c r="AC20" s="206"/>
      <c r="AD20" s="206"/>
      <c r="AE20" s="206"/>
      <c r="AF20" s="206"/>
      <c r="AG20" s="206"/>
      <c r="AH20" s="10"/>
      <c r="AI20" s="11"/>
      <c r="AJ20" s="12"/>
      <c r="AK20" s="207"/>
      <c r="AL20" s="206"/>
      <c r="AM20" s="208"/>
      <c r="AN20" s="208"/>
      <c r="AO20" s="208"/>
      <c r="AP20" s="208"/>
      <c r="AQ20" s="10"/>
      <c r="AR20" s="11"/>
      <c r="AS20" s="12"/>
      <c r="AT20" s="207"/>
      <c r="AU20" s="206"/>
      <c r="AV20" s="208"/>
      <c r="AW20" s="208"/>
      <c r="AX20" s="208"/>
      <c r="AY20" s="208"/>
      <c r="AZ20" s="10"/>
      <c r="BA20" s="11"/>
      <c r="BB20" s="12"/>
      <c r="BC20" s="207"/>
      <c r="BD20" s="206"/>
      <c r="BE20" s="208"/>
      <c r="BF20" s="208"/>
      <c r="BG20" s="208"/>
      <c r="BH20" s="208"/>
      <c r="BI20" s="10"/>
      <c r="BJ20" s="11"/>
      <c r="BK20" s="12"/>
      <c r="BL20" s="207"/>
      <c r="BM20" s="206"/>
      <c r="BN20" s="208"/>
      <c r="BO20" s="208"/>
      <c r="BP20" s="208"/>
      <c r="BQ20" s="208"/>
      <c r="BR20" s="10"/>
      <c r="BS20" s="11"/>
      <c r="BT20" s="12"/>
      <c r="BU20" s="207"/>
      <c r="BV20" s="206"/>
      <c r="BW20" s="206"/>
      <c r="BX20" s="206"/>
      <c r="BY20" s="206"/>
      <c r="BZ20" s="206"/>
      <c r="CA20" s="10"/>
      <c r="CB20" s="11"/>
      <c r="CC20" s="12"/>
      <c r="CD20" s="207"/>
      <c r="CE20" s="206"/>
      <c r="CF20" s="208"/>
      <c r="CG20" s="208"/>
      <c r="CH20" s="208"/>
      <c r="CI20" s="208"/>
      <c r="CJ20" s="10"/>
      <c r="CK20" s="11"/>
      <c r="CL20" s="12"/>
      <c r="CM20" s="207"/>
      <c r="CN20" s="206"/>
      <c r="CO20" s="206"/>
      <c r="CP20" s="208"/>
      <c r="CQ20" s="208"/>
      <c r="CR20" s="208"/>
      <c r="CS20" s="10"/>
      <c r="CT20" s="11"/>
      <c r="CU20" s="12"/>
      <c r="CV20" s="23"/>
      <c r="CW20" s="17"/>
      <c r="CX20" s="17"/>
      <c r="CY20" s="17"/>
      <c r="CZ20" s="17"/>
      <c r="DA20" s="17"/>
      <c r="DB20" s="10"/>
      <c r="DC20" s="11"/>
      <c r="DD20" s="12"/>
    </row>
    <row r="21" spans="1:108" ht="19.899999999999999" customHeight="1">
      <c r="A21" s="207"/>
      <c r="B21" s="206"/>
      <c r="C21" s="206"/>
      <c r="D21" s="206"/>
      <c r="E21" s="206"/>
      <c r="F21" s="206"/>
      <c r="G21" s="10"/>
      <c r="H21" s="11"/>
      <c r="I21" s="12"/>
      <c r="J21" s="207"/>
      <c r="K21" s="206"/>
      <c r="L21" s="210"/>
      <c r="M21" s="211"/>
      <c r="N21" s="211"/>
      <c r="O21" s="207"/>
      <c r="P21" s="10"/>
      <c r="Q21" s="11"/>
      <c r="R21" s="12"/>
      <c r="S21" s="207"/>
      <c r="T21" s="206"/>
      <c r="U21" s="206"/>
      <c r="V21" s="206"/>
      <c r="W21" s="206"/>
      <c r="X21" s="206"/>
      <c r="Y21" s="10"/>
      <c r="Z21" s="11"/>
      <c r="AA21" s="12"/>
      <c r="AB21" s="207"/>
      <c r="AC21" s="206"/>
      <c r="AD21" s="206"/>
      <c r="AE21" s="206"/>
      <c r="AF21" s="206"/>
      <c r="AG21" s="206"/>
      <c r="AH21" s="10"/>
      <c r="AI21" s="11"/>
      <c r="AJ21" s="12"/>
      <c r="AK21" s="207"/>
      <c r="AL21" s="206"/>
      <c r="AM21" s="208"/>
      <c r="AN21" s="208"/>
      <c r="AO21" s="208"/>
      <c r="AP21" s="208"/>
      <c r="AQ21" s="10"/>
      <c r="AR21" s="11"/>
      <c r="AS21" s="12"/>
      <c r="AT21" s="207"/>
      <c r="AU21" s="206"/>
      <c r="AV21" s="208"/>
      <c r="AW21" s="208"/>
      <c r="AX21" s="208"/>
      <c r="AY21" s="208"/>
      <c r="AZ21" s="10"/>
      <c r="BA21" s="11"/>
      <c r="BB21" s="12"/>
      <c r="BC21" s="207"/>
      <c r="BD21" s="206"/>
      <c r="BE21" s="208"/>
      <c r="BF21" s="208"/>
      <c r="BG21" s="208"/>
      <c r="BH21" s="208"/>
      <c r="BI21" s="10"/>
      <c r="BJ21" s="11"/>
      <c r="BK21" s="12"/>
      <c r="BL21" s="207"/>
      <c r="BM21" s="206"/>
      <c r="BN21" s="206"/>
      <c r="BO21" s="206"/>
      <c r="BP21" s="206"/>
      <c r="BQ21" s="206"/>
      <c r="BR21" s="10"/>
      <c r="BS21" s="11"/>
      <c r="BT21" s="12"/>
      <c r="BU21" s="207"/>
      <c r="BV21" s="206"/>
      <c r="BW21" s="206"/>
      <c r="BX21" s="206"/>
      <c r="BY21" s="206"/>
      <c r="BZ21" s="206"/>
      <c r="CA21" s="10"/>
      <c r="CB21" s="11"/>
      <c r="CC21" s="12"/>
      <c r="CD21" s="207"/>
      <c r="CE21" s="206"/>
      <c r="CF21" s="208"/>
      <c r="CG21" s="208"/>
      <c r="CH21" s="208"/>
      <c r="CI21" s="208"/>
      <c r="CJ21" s="10"/>
      <c r="CK21" s="11"/>
      <c r="CL21" s="12"/>
      <c r="CM21" s="207"/>
      <c r="CN21" s="206"/>
      <c r="CO21" s="206"/>
      <c r="CP21" s="206"/>
      <c r="CQ21" s="206"/>
      <c r="CR21" s="206"/>
      <c r="CS21" s="10"/>
      <c r="CT21" s="11"/>
      <c r="CU21" s="12"/>
      <c r="CV21" s="23"/>
      <c r="CW21" s="17"/>
      <c r="CX21" s="17"/>
      <c r="CY21" s="17"/>
      <c r="CZ21" s="17"/>
      <c r="DA21" s="17"/>
      <c r="DB21" s="10"/>
      <c r="DC21" s="11"/>
      <c r="DD21" s="12"/>
    </row>
    <row r="22" spans="1:108" ht="19.899999999999999" customHeight="1">
      <c r="A22" s="207"/>
      <c r="B22" s="206"/>
      <c r="C22" s="206"/>
      <c r="D22" s="206"/>
      <c r="E22" s="206"/>
      <c r="F22" s="206"/>
      <c r="G22" s="10"/>
      <c r="H22" s="11"/>
      <c r="I22" s="12"/>
      <c r="J22" s="207"/>
      <c r="K22" s="206"/>
      <c r="L22" s="210"/>
      <c r="M22" s="211"/>
      <c r="N22" s="211"/>
      <c r="O22" s="207"/>
      <c r="P22" s="10"/>
      <c r="Q22" s="11"/>
      <c r="R22" s="12"/>
      <c r="S22" s="207"/>
      <c r="T22" s="206"/>
      <c r="U22" s="206"/>
      <c r="V22" s="206"/>
      <c r="W22" s="206"/>
      <c r="X22" s="206"/>
      <c r="Y22" s="10"/>
      <c r="Z22" s="11"/>
      <c r="AA22" s="12"/>
      <c r="AB22" s="207"/>
      <c r="AC22" s="206"/>
      <c r="AD22" s="206"/>
      <c r="AE22" s="206"/>
      <c r="AF22" s="206"/>
      <c r="AG22" s="206"/>
      <c r="AH22" s="10"/>
      <c r="AI22" s="11"/>
      <c r="AJ22" s="12"/>
      <c r="AK22" s="207"/>
      <c r="AL22" s="206"/>
      <c r="AM22" s="208"/>
      <c r="AN22" s="208"/>
      <c r="AO22" s="208"/>
      <c r="AP22" s="208"/>
      <c r="AQ22" s="10"/>
      <c r="AR22" s="11"/>
      <c r="AS22" s="12"/>
      <c r="AT22" s="207"/>
      <c r="AU22" s="206"/>
      <c r="AV22" s="206"/>
      <c r="AW22" s="206"/>
      <c r="AX22" s="206"/>
      <c r="AY22" s="206"/>
      <c r="AZ22" s="10"/>
      <c r="BA22" s="11"/>
      <c r="BB22" s="12"/>
      <c r="BC22" s="207"/>
      <c r="BD22" s="206"/>
      <c r="BE22" s="208"/>
      <c r="BF22" s="208"/>
      <c r="BG22" s="208"/>
      <c r="BH22" s="208"/>
      <c r="BI22" s="10"/>
      <c r="BJ22" s="11"/>
      <c r="BK22" s="12"/>
      <c r="BL22" s="207"/>
      <c r="BM22" s="206"/>
      <c r="BN22" s="206"/>
      <c r="BO22" s="206"/>
      <c r="BP22" s="206"/>
      <c r="BQ22" s="206"/>
      <c r="BR22" s="10"/>
      <c r="BS22" s="11"/>
      <c r="BT22" s="12"/>
      <c r="BU22" s="207"/>
      <c r="BV22" s="206"/>
      <c r="BW22" s="206"/>
      <c r="BX22" s="206"/>
      <c r="BY22" s="206"/>
      <c r="BZ22" s="206"/>
      <c r="CA22" s="10"/>
      <c r="CB22" s="11"/>
      <c r="CC22" s="12"/>
      <c r="CD22" s="207"/>
      <c r="CE22" s="206"/>
      <c r="CF22" s="206"/>
      <c r="CG22" s="206"/>
      <c r="CH22" s="206"/>
      <c r="CI22" s="206"/>
      <c r="CJ22" s="10"/>
      <c r="CK22" s="11"/>
      <c r="CL22" s="12"/>
      <c r="CM22" s="207"/>
      <c r="CN22" s="206"/>
      <c r="CO22" s="206"/>
      <c r="CP22" s="208"/>
      <c r="CQ22" s="208"/>
      <c r="CR22" s="208"/>
      <c r="CS22" s="10"/>
      <c r="CT22" s="11"/>
      <c r="CU22" s="12"/>
      <c r="CV22" s="23"/>
      <c r="CW22" s="17"/>
      <c r="CX22" s="17"/>
      <c r="CY22" s="17"/>
      <c r="CZ22" s="17"/>
      <c r="DA22" s="17"/>
      <c r="DB22" s="10"/>
      <c r="DC22" s="11"/>
      <c r="DD22" s="12"/>
    </row>
    <row r="23" spans="1:108" ht="19.899999999999999" customHeight="1">
      <c r="A23" s="207"/>
      <c r="B23" s="206"/>
      <c r="C23" s="206"/>
      <c r="D23" s="206"/>
      <c r="E23" s="206"/>
      <c r="F23" s="206"/>
      <c r="G23" s="10"/>
      <c r="H23" s="11"/>
      <c r="I23" s="12"/>
      <c r="J23" s="207"/>
      <c r="K23" s="206"/>
      <c r="L23" s="210"/>
      <c r="M23" s="211"/>
      <c r="N23" s="211"/>
      <c r="O23" s="207"/>
      <c r="P23" s="10"/>
      <c r="Q23" s="11"/>
      <c r="R23" s="12"/>
      <c r="S23" s="207"/>
      <c r="T23" s="206"/>
      <c r="U23" s="206"/>
      <c r="V23" s="206"/>
      <c r="W23" s="206"/>
      <c r="X23" s="206"/>
      <c r="Y23" s="10"/>
      <c r="Z23" s="11"/>
      <c r="AA23" s="12"/>
      <c r="AB23" s="207"/>
      <c r="AC23" s="206"/>
      <c r="AD23" s="206"/>
      <c r="AE23" s="206"/>
      <c r="AF23" s="206"/>
      <c r="AG23" s="206"/>
      <c r="AH23" s="10"/>
      <c r="AI23" s="11"/>
      <c r="AJ23" s="12"/>
      <c r="AK23" s="207"/>
      <c r="AL23" s="206"/>
      <c r="AM23" s="208"/>
      <c r="AN23" s="208"/>
      <c r="AO23" s="208"/>
      <c r="AP23" s="208"/>
      <c r="AQ23" s="10"/>
      <c r="AR23" s="11"/>
      <c r="AS23" s="12"/>
      <c r="AT23" s="207"/>
      <c r="AU23" s="206"/>
      <c r="AV23" s="208"/>
      <c r="AW23" s="208"/>
      <c r="AX23" s="208"/>
      <c r="AY23" s="208"/>
      <c r="AZ23" s="10"/>
      <c r="BA23" s="11"/>
      <c r="BB23" s="12"/>
      <c r="BC23" s="207"/>
      <c r="BD23" s="206"/>
      <c r="BE23" s="208"/>
      <c r="BF23" s="208"/>
      <c r="BG23" s="208"/>
      <c r="BH23" s="208"/>
      <c r="BI23" s="10"/>
      <c r="BJ23" s="11"/>
      <c r="BK23" s="12"/>
      <c r="BL23" s="207"/>
      <c r="BM23" s="206"/>
      <c r="BN23" s="206"/>
      <c r="BO23" s="206"/>
      <c r="BP23" s="206"/>
      <c r="BQ23" s="206"/>
      <c r="BR23" s="10"/>
      <c r="BS23" s="11"/>
      <c r="BT23" s="12"/>
      <c r="BU23" s="207"/>
      <c r="BV23" s="206"/>
      <c r="BW23" s="206"/>
      <c r="BX23" s="206"/>
      <c r="BY23" s="206"/>
      <c r="BZ23" s="206"/>
      <c r="CA23" s="10"/>
      <c r="CB23" s="11"/>
      <c r="CC23" s="12"/>
      <c r="CD23" s="207"/>
      <c r="CE23" s="206"/>
      <c r="CF23" s="208"/>
      <c r="CG23" s="208"/>
      <c r="CH23" s="208"/>
      <c r="CI23" s="208"/>
      <c r="CJ23" s="10"/>
      <c r="CK23" s="11"/>
      <c r="CL23" s="12"/>
      <c r="CM23" s="207"/>
      <c r="CN23" s="206"/>
      <c r="CO23" s="206"/>
      <c r="CP23" s="206"/>
      <c r="CQ23" s="206"/>
      <c r="CR23" s="206"/>
      <c r="CS23" s="10"/>
      <c r="CT23" s="11"/>
      <c r="CU23" s="12"/>
      <c r="CV23" s="23"/>
      <c r="CW23" s="17"/>
      <c r="CX23" s="17"/>
      <c r="CY23" s="17"/>
      <c r="CZ23" s="17"/>
      <c r="DA23" s="17"/>
      <c r="DB23" s="10"/>
      <c r="DC23" s="11"/>
      <c r="DD23" s="12"/>
    </row>
    <row r="24" spans="1:108" ht="19.899999999999999" customHeight="1">
      <c r="A24" s="207"/>
      <c r="B24" s="206"/>
      <c r="C24" s="206"/>
      <c r="D24" s="206"/>
      <c r="E24" s="206"/>
      <c r="F24" s="206"/>
      <c r="G24" s="10"/>
      <c r="H24" s="11"/>
      <c r="I24" s="12"/>
      <c r="J24" s="207"/>
      <c r="K24" s="206"/>
      <c r="L24" s="210"/>
      <c r="M24" s="211"/>
      <c r="N24" s="211"/>
      <c r="O24" s="207"/>
      <c r="P24" s="10"/>
      <c r="Q24" s="11"/>
      <c r="R24" s="12"/>
      <c r="S24" s="207"/>
      <c r="T24" s="206"/>
      <c r="U24" s="206"/>
      <c r="V24" s="206"/>
      <c r="W24" s="206"/>
      <c r="X24" s="206"/>
      <c r="Y24" s="10"/>
      <c r="Z24" s="11"/>
      <c r="AA24" s="12"/>
      <c r="AB24" s="207"/>
      <c r="AC24" s="206"/>
      <c r="AD24" s="206"/>
      <c r="AE24" s="206"/>
      <c r="AF24" s="206"/>
      <c r="AG24" s="206"/>
      <c r="AH24" s="10"/>
      <c r="AI24" s="11"/>
      <c r="AJ24" s="12"/>
      <c r="AK24" s="207"/>
      <c r="AL24" s="206"/>
      <c r="AM24" s="208"/>
      <c r="AN24" s="208"/>
      <c r="AO24" s="208"/>
      <c r="AP24" s="208"/>
      <c r="AQ24" s="10"/>
      <c r="AR24" s="11"/>
      <c r="AS24" s="12"/>
      <c r="AT24" s="207"/>
      <c r="AU24" s="206"/>
      <c r="AV24" s="208"/>
      <c r="AW24" s="208"/>
      <c r="AX24" s="208"/>
      <c r="AY24" s="208"/>
      <c r="AZ24" s="10"/>
      <c r="BA24" s="11"/>
      <c r="BB24" s="12"/>
      <c r="BC24" s="207"/>
      <c r="BD24" s="206"/>
      <c r="BE24" s="206"/>
      <c r="BF24" s="206"/>
      <c r="BG24" s="206"/>
      <c r="BH24" s="206"/>
      <c r="BI24" s="10"/>
      <c r="BJ24" s="11"/>
      <c r="BK24" s="12"/>
      <c r="BL24" s="207"/>
      <c r="BM24" s="206"/>
      <c r="BN24" s="206"/>
      <c r="BO24" s="206"/>
      <c r="BP24" s="206"/>
      <c r="BQ24" s="206"/>
      <c r="BR24" s="10"/>
      <c r="BS24" s="11"/>
      <c r="BT24" s="12"/>
      <c r="BU24" s="207"/>
      <c r="BV24" s="206"/>
      <c r="BW24" s="206"/>
      <c r="BX24" s="206"/>
      <c r="BY24" s="206"/>
      <c r="BZ24" s="206"/>
      <c r="CA24" s="10"/>
      <c r="CB24" s="11"/>
      <c r="CC24" s="12"/>
      <c r="CD24" s="207"/>
      <c r="CE24" s="206"/>
      <c r="CF24" s="208"/>
      <c r="CG24" s="208"/>
      <c r="CH24" s="208"/>
      <c r="CI24" s="208"/>
      <c r="CJ24" s="10"/>
      <c r="CK24" s="11"/>
      <c r="CL24" s="12"/>
      <c r="CM24" s="207"/>
      <c r="CN24" s="206"/>
      <c r="CO24" s="206"/>
      <c r="CP24" s="206"/>
      <c r="CQ24" s="206"/>
      <c r="CR24" s="206"/>
      <c r="CS24" s="10"/>
      <c r="CT24" s="11"/>
      <c r="CU24" s="12"/>
      <c r="CV24" s="23"/>
      <c r="CW24" s="17"/>
      <c r="CX24" s="17"/>
      <c r="CY24" s="17"/>
      <c r="CZ24" s="17"/>
      <c r="DA24" s="17"/>
      <c r="DB24" s="10"/>
      <c r="DC24" s="11"/>
      <c r="DD24" s="12"/>
    </row>
    <row r="25" spans="1:108" ht="19.899999999999999" customHeight="1">
      <c r="A25" s="207"/>
      <c r="B25" s="206"/>
      <c r="C25" s="206"/>
      <c r="D25" s="206"/>
      <c r="E25" s="206"/>
      <c r="F25" s="206"/>
      <c r="G25" s="10"/>
      <c r="H25" s="11"/>
      <c r="I25" s="12"/>
      <c r="J25" s="207"/>
      <c r="K25" s="206"/>
      <c r="L25" s="210"/>
      <c r="M25" s="211"/>
      <c r="N25" s="211"/>
      <c r="O25" s="207"/>
      <c r="P25" s="10"/>
      <c r="Q25" s="11"/>
      <c r="R25" s="12"/>
      <c r="S25" s="207"/>
      <c r="T25" s="206"/>
      <c r="U25" s="206"/>
      <c r="V25" s="206"/>
      <c r="W25" s="206"/>
      <c r="X25" s="206"/>
      <c r="Y25" s="10"/>
      <c r="Z25" s="11"/>
      <c r="AA25" s="12"/>
      <c r="AB25" s="207"/>
      <c r="AC25" s="206"/>
      <c r="AD25" s="206"/>
      <c r="AE25" s="206"/>
      <c r="AF25" s="206"/>
      <c r="AG25" s="206"/>
      <c r="AH25" s="10"/>
      <c r="AI25" s="11"/>
      <c r="AJ25" s="12"/>
      <c r="AK25" s="207"/>
      <c r="AL25" s="206"/>
      <c r="AM25" s="208"/>
      <c r="AN25" s="208"/>
      <c r="AO25" s="208"/>
      <c r="AP25" s="208"/>
      <c r="AQ25" s="10"/>
      <c r="AR25" s="11"/>
      <c r="AS25" s="12"/>
      <c r="AT25" s="207"/>
      <c r="AU25" s="206"/>
      <c r="AV25" s="208"/>
      <c r="AW25" s="208"/>
      <c r="AX25" s="208"/>
      <c r="AY25" s="208"/>
      <c r="AZ25" s="10"/>
      <c r="BA25" s="11"/>
      <c r="BB25" s="12"/>
      <c r="BC25" s="207"/>
      <c r="BD25" s="206"/>
      <c r="BE25" s="206"/>
      <c r="BF25" s="206"/>
      <c r="BG25" s="206"/>
      <c r="BH25" s="206"/>
      <c r="BI25" s="10"/>
      <c r="BJ25" s="11"/>
      <c r="BK25" s="12"/>
      <c r="BL25" s="219"/>
      <c r="BM25" s="206"/>
      <c r="BN25" s="206"/>
      <c r="BO25" s="206"/>
      <c r="BP25" s="206"/>
      <c r="BQ25" s="206"/>
      <c r="BR25" s="10"/>
      <c r="BS25" s="11"/>
      <c r="BT25" s="12"/>
      <c r="BU25" s="207"/>
      <c r="BV25" s="206"/>
      <c r="BW25" s="206"/>
      <c r="BX25" s="206"/>
      <c r="BY25" s="206"/>
      <c r="BZ25" s="206"/>
      <c r="CA25" s="10"/>
      <c r="CB25" s="11"/>
      <c r="CC25" s="12"/>
      <c r="CD25" s="207"/>
      <c r="CE25" s="206"/>
      <c r="CF25" s="208"/>
      <c r="CG25" s="208"/>
      <c r="CH25" s="208"/>
      <c r="CI25" s="208"/>
      <c r="CJ25" s="10"/>
      <c r="CK25" s="11"/>
      <c r="CL25" s="12"/>
      <c r="CM25" s="207"/>
      <c r="CN25" s="206"/>
      <c r="CO25" s="206"/>
      <c r="CP25" s="206"/>
      <c r="CQ25" s="206"/>
      <c r="CR25" s="206"/>
      <c r="CS25" s="10"/>
      <c r="CT25" s="11"/>
      <c r="CU25" s="12"/>
      <c r="CV25" s="23"/>
      <c r="CW25" s="17"/>
      <c r="CX25" s="17"/>
      <c r="CY25" s="17"/>
      <c r="CZ25" s="17"/>
      <c r="DA25" s="17"/>
      <c r="DB25" s="10"/>
      <c r="DC25" s="11"/>
      <c r="DD25" s="12"/>
    </row>
    <row r="26" spans="1:108" ht="19.899999999999999" customHeight="1">
      <c r="A26" s="207"/>
      <c r="B26" s="206"/>
      <c r="C26" s="206"/>
      <c r="D26" s="206"/>
      <c r="E26" s="206"/>
      <c r="F26" s="206"/>
      <c r="G26" s="10"/>
      <c r="H26" s="11"/>
      <c r="I26" s="12"/>
      <c r="J26" s="207"/>
      <c r="K26" s="206"/>
      <c r="L26" s="210"/>
      <c r="M26" s="211"/>
      <c r="N26" s="211"/>
      <c r="O26" s="207"/>
      <c r="P26" s="10"/>
      <c r="Q26" s="11"/>
      <c r="R26" s="12"/>
      <c r="S26" s="207"/>
      <c r="T26" s="206"/>
      <c r="U26" s="206"/>
      <c r="V26" s="206"/>
      <c r="W26" s="206"/>
      <c r="X26" s="206"/>
      <c r="Y26" s="10"/>
      <c r="Z26" s="11"/>
      <c r="AA26" s="12"/>
      <c r="AB26" s="207"/>
      <c r="AC26" s="206"/>
      <c r="AD26" s="206"/>
      <c r="AE26" s="206"/>
      <c r="AF26" s="206"/>
      <c r="AG26" s="206"/>
      <c r="AH26" s="10"/>
      <c r="AI26" s="11"/>
      <c r="AJ26" s="12"/>
      <c r="AK26" s="207"/>
      <c r="AL26" s="206"/>
      <c r="AM26" s="208"/>
      <c r="AN26" s="208"/>
      <c r="AO26" s="208"/>
      <c r="AP26" s="208"/>
      <c r="AQ26" s="10"/>
      <c r="AR26" s="11"/>
      <c r="AS26" s="12"/>
      <c r="AT26" s="207"/>
      <c r="AU26" s="206"/>
      <c r="AV26" s="208"/>
      <c r="AW26" s="208"/>
      <c r="AX26" s="208"/>
      <c r="AY26" s="208"/>
      <c r="AZ26" s="10"/>
      <c r="BA26" s="11"/>
      <c r="BB26" s="12"/>
      <c r="BC26" s="207"/>
      <c r="BD26" s="206"/>
      <c r="BE26" s="208"/>
      <c r="BF26" s="208"/>
      <c r="BG26" s="208"/>
      <c r="BH26" s="208"/>
      <c r="BI26" s="10"/>
      <c r="BJ26" s="11"/>
      <c r="BK26" s="12"/>
      <c r="BL26" s="220"/>
      <c r="BM26" s="206"/>
      <c r="BN26" s="208"/>
      <c r="BO26" s="208"/>
      <c r="BP26" s="208"/>
      <c r="BQ26" s="208"/>
      <c r="BR26" s="10"/>
      <c r="BS26" s="11"/>
      <c r="BT26" s="12"/>
      <c r="BU26" s="207"/>
      <c r="BV26" s="206"/>
      <c r="BW26" s="206"/>
      <c r="BX26" s="206"/>
      <c r="BY26" s="206"/>
      <c r="BZ26" s="206"/>
      <c r="CA26" s="10"/>
      <c r="CB26" s="11"/>
      <c r="CC26" s="12"/>
      <c r="CD26" s="207"/>
      <c r="CE26" s="206"/>
      <c r="CF26" s="208"/>
      <c r="CG26" s="208"/>
      <c r="CH26" s="208"/>
      <c r="CI26" s="208"/>
      <c r="CJ26" s="10"/>
      <c r="CK26" s="11"/>
      <c r="CL26" s="12"/>
      <c r="CM26" s="207"/>
      <c r="CN26" s="206"/>
      <c r="CO26" s="206"/>
      <c r="CP26" s="206"/>
      <c r="CQ26" s="206"/>
      <c r="CR26" s="206"/>
      <c r="CS26" s="10"/>
      <c r="CT26" s="11"/>
      <c r="CU26" s="12"/>
      <c r="CV26" s="23"/>
      <c r="CW26" s="17"/>
      <c r="CX26" s="17"/>
      <c r="CY26" s="17"/>
      <c r="CZ26" s="17"/>
      <c r="DA26" s="17"/>
      <c r="DB26" s="10"/>
      <c r="DC26" s="11"/>
      <c r="DD26" s="12"/>
    </row>
    <row r="27" spans="1:108" ht="19.899999999999999" customHeight="1">
      <c r="A27" s="207"/>
      <c r="B27" s="206"/>
      <c r="C27" s="206"/>
      <c r="D27" s="206"/>
      <c r="E27" s="206"/>
      <c r="F27" s="206"/>
      <c r="G27" s="10"/>
      <c r="H27" s="11"/>
      <c r="I27" s="12"/>
      <c r="J27" s="207"/>
      <c r="K27" s="206"/>
      <c r="L27" s="210"/>
      <c r="M27" s="211"/>
      <c r="N27" s="211"/>
      <c r="O27" s="207"/>
      <c r="P27" s="10"/>
      <c r="Q27" s="11"/>
      <c r="R27" s="12"/>
      <c r="S27" s="207"/>
      <c r="T27" s="206"/>
      <c r="U27" s="206"/>
      <c r="V27" s="206"/>
      <c r="W27" s="206"/>
      <c r="X27" s="206"/>
      <c r="Y27" s="10"/>
      <c r="Z27" s="11"/>
      <c r="AA27" s="12"/>
      <c r="AB27" s="207"/>
      <c r="AC27" s="206"/>
      <c r="AD27" s="206"/>
      <c r="AE27" s="206"/>
      <c r="AF27" s="206"/>
      <c r="AG27" s="206"/>
      <c r="AH27" s="10"/>
      <c r="AI27" s="11"/>
      <c r="AJ27" s="13"/>
      <c r="AK27" s="207"/>
      <c r="AL27" s="206"/>
      <c r="AM27" s="208"/>
      <c r="AN27" s="208"/>
      <c r="AO27" s="208"/>
      <c r="AP27" s="208"/>
      <c r="AQ27" s="10"/>
      <c r="AR27" s="11"/>
      <c r="AS27" s="12"/>
      <c r="AT27" s="207"/>
      <c r="AU27" s="206"/>
      <c r="AV27" s="208"/>
      <c r="AW27" s="208"/>
      <c r="AX27" s="208"/>
      <c r="AY27" s="208"/>
      <c r="AZ27" s="10"/>
      <c r="BA27" s="11"/>
      <c r="BB27" s="12"/>
      <c r="BC27" s="207"/>
      <c r="BD27" s="206"/>
      <c r="BE27" s="208"/>
      <c r="BF27" s="208"/>
      <c r="BG27" s="208"/>
      <c r="BH27" s="208"/>
      <c r="BI27" s="10"/>
      <c r="BJ27" s="11"/>
      <c r="BK27" s="12"/>
      <c r="BL27" s="220"/>
      <c r="BM27" s="206"/>
      <c r="BN27" s="208"/>
      <c r="BO27" s="208"/>
      <c r="BP27" s="208"/>
      <c r="BQ27" s="208"/>
      <c r="BR27" s="10"/>
      <c r="BS27" s="11"/>
      <c r="BT27" s="12"/>
      <c r="BU27" s="207"/>
      <c r="BV27" s="206"/>
      <c r="BW27" s="206"/>
      <c r="BX27" s="206"/>
      <c r="BY27" s="206"/>
      <c r="BZ27" s="206"/>
      <c r="CA27" s="10"/>
      <c r="CB27" s="11"/>
      <c r="CC27" s="12"/>
      <c r="CD27" s="207"/>
      <c r="CE27" s="206"/>
      <c r="CF27" s="208"/>
      <c r="CG27" s="208"/>
      <c r="CH27" s="208"/>
      <c r="CI27" s="208"/>
      <c r="CJ27" s="10"/>
      <c r="CK27" s="11"/>
      <c r="CL27" s="12"/>
      <c r="CM27" s="207"/>
      <c r="CN27" s="206"/>
      <c r="CO27" s="208"/>
      <c r="CP27" s="208"/>
      <c r="CQ27" s="208"/>
      <c r="CR27" s="208"/>
      <c r="CS27" s="10"/>
      <c r="CT27" s="11"/>
      <c r="CU27" s="12"/>
      <c r="CV27" s="23"/>
      <c r="CW27" s="17"/>
      <c r="CX27" s="17"/>
      <c r="CY27" s="17"/>
      <c r="CZ27" s="17"/>
      <c r="DA27" s="17"/>
      <c r="DB27" s="10"/>
      <c r="DC27" s="11"/>
      <c r="DD27" s="12"/>
    </row>
    <row r="28" spans="1:108" ht="19.899999999999999" customHeight="1">
      <c r="A28" s="207"/>
      <c r="B28" s="206"/>
      <c r="C28" s="206"/>
      <c r="D28" s="206"/>
      <c r="E28" s="206"/>
      <c r="F28" s="206"/>
      <c r="G28" s="10"/>
      <c r="H28" s="11"/>
      <c r="I28" s="12"/>
      <c r="J28" s="207"/>
      <c r="K28" s="206"/>
      <c r="L28" s="210"/>
      <c r="M28" s="211"/>
      <c r="N28" s="211"/>
      <c r="O28" s="207"/>
      <c r="P28" s="10"/>
      <c r="Q28" s="11"/>
      <c r="R28" s="12"/>
      <c r="S28" s="207"/>
      <c r="T28" s="206"/>
      <c r="U28" s="206"/>
      <c r="V28" s="206"/>
      <c r="W28" s="206"/>
      <c r="X28" s="206"/>
      <c r="Y28" s="10"/>
      <c r="Z28" s="11"/>
      <c r="AA28" s="12"/>
      <c r="AB28" s="207"/>
      <c r="AC28" s="208"/>
      <c r="AD28" s="208"/>
      <c r="AE28" s="208"/>
      <c r="AF28" s="208"/>
      <c r="AG28" s="208"/>
      <c r="AH28" s="10"/>
      <c r="AI28" s="11"/>
      <c r="AJ28" s="12"/>
      <c r="AK28" s="207"/>
      <c r="AL28" s="206"/>
      <c r="AM28" s="208"/>
      <c r="AN28" s="208"/>
      <c r="AO28" s="208"/>
      <c r="AP28" s="208"/>
      <c r="AQ28" s="10"/>
      <c r="AR28" s="11"/>
      <c r="AS28" s="12"/>
      <c r="AT28" s="207"/>
      <c r="AU28" s="206"/>
      <c r="AV28" s="208"/>
      <c r="AW28" s="208"/>
      <c r="AX28" s="208"/>
      <c r="AY28" s="208"/>
      <c r="AZ28" s="10"/>
      <c r="BA28" s="11"/>
      <c r="BB28" s="12"/>
      <c r="BC28" s="207"/>
      <c r="BD28" s="206"/>
      <c r="BE28" s="213"/>
      <c r="BF28" s="213"/>
      <c r="BG28" s="213"/>
      <c r="BH28" s="213"/>
      <c r="BI28" s="10"/>
      <c r="BJ28" s="11"/>
      <c r="BK28" s="12"/>
      <c r="BL28" s="220"/>
      <c r="BM28" s="206"/>
      <c r="BN28" s="206"/>
      <c r="BO28" s="206"/>
      <c r="BP28" s="206"/>
      <c r="BQ28" s="206"/>
      <c r="BR28" s="10"/>
      <c r="BS28" s="11"/>
      <c r="BT28" s="12"/>
      <c r="BU28" s="207"/>
      <c r="BV28" s="206"/>
      <c r="BW28" s="206"/>
      <c r="BX28" s="206"/>
      <c r="BY28" s="206"/>
      <c r="BZ28" s="206"/>
      <c r="CA28" s="10"/>
      <c r="CB28" s="11"/>
      <c r="CC28" s="12"/>
      <c r="CD28" s="207"/>
      <c r="CE28" s="206"/>
      <c r="CF28" s="208"/>
      <c r="CG28" s="208"/>
      <c r="CH28" s="208"/>
      <c r="CI28" s="208"/>
      <c r="CJ28" s="10"/>
      <c r="CK28" s="11"/>
      <c r="CL28" s="12"/>
      <c r="CM28" s="207"/>
      <c r="CN28" s="206"/>
      <c r="CO28" s="208"/>
      <c r="CP28" s="208"/>
      <c r="CQ28" s="208"/>
      <c r="CR28" s="208"/>
      <c r="CS28" s="10"/>
      <c r="CT28" s="11"/>
      <c r="CU28" s="12"/>
      <c r="CV28" s="23"/>
      <c r="CW28" s="17"/>
      <c r="CX28" s="17"/>
      <c r="CY28" s="17"/>
      <c r="CZ28" s="17"/>
      <c r="DA28" s="17"/>
      <c r="DB28" s="10"/>
      <c r="DC28" s="11"/>
      <c r="DD28" s="12"/>
    </row>
    <row r="29" spans="1:108" ht="19.899999999999999" customHeight="1">
      <c r="A29" s="207"/>
      <c r="B29" s="206"/>
      <c r="C29" s="206"/>
      <c r="D29" s="206"/>
      <c r="E29" s="206"/>
      <c r="F29" s="206"/>
      <c r="G29" s="10"/>
      <c r="H29" s="11"/>
      <c r="I29" s="12"/>
      <c r="J29" s="207"/>
      <c r="K29" s="206"/>
      <c r="L29" s="210"/>
      <c r="M29" s="211"/>
      <c r="N29" s="211"/>
      <c r="O29" s="207"/>
      <c r="P29" s="10"/>
      <c r="Q29" s="11"/>
      <c r="R29" s="12"/>
      <c r="S29" s="207"/>
      <c r="T29" s="206"/>
      <c r="U29" s="206"/>
      <c r="V29" s="206"/>
      <c r="W29" s="206"/>
      <c r="X29" s="206"/>
      <c r="Y29" s="10"/>
      <c r="Z29" s="11"/>
      <c r="AA29" s="12"/>
      <c r="AB29" s="207"/>
      <c r="AC29" s="208"/>
      <c r="AD29" s="208"/>
      <c r="AE29" s="208"/>
      <c r="AF29" s="208"/>
      <c r="AG29" s="208"/>
      <c r="AH29" s="10"/>
      <c r="AI29" s="11"/>
      <c r="AJ29" s="12"/>
      <c r="AK29" s="207"/>
      <c r="AL29" s="206"/>
      <c r="AM29" s="208"/>
      <c r="AN29" s="208"/>
      <c r="AO29" s="208"/>
      <c r="AP29" s="208"/>
      <c r="AQ29" s="10"/>
      <c r="AR29" s="11"/>
      <c r="AS29" s="12"/>
      <c r="AT29" s="207"/>
      <c r="AU29" s="206"/>
      <c r="AV29" s="206"/>
      <c r="AW29" s="206"/>
      <c r="AX29" s="206"/>
      <c r="AY29" s="206"/>
      <c r="AZ29" s="10"/>
      <c r="BA29" s="11"/>
      <c r="BB29" s="12"/>
      <c r="BC29" s="207"/>
      <c r="BD29" s="206"/>
      <c r="BE29" s="206"/>
      <c r="BF29" s="206"/>
      <c r="BG29" s="206"/>
      <c r="BH29" s="206"/>
      <c r="BI29" s="10"/>
      <c r="BJ29" s="11"/>
      <c r="BK29" s="12"/>
      <c r="BL29" s="220"/>
      <c r="BM29" s="206"/>
      <c r="BN29" s="208"/>
      <c r="BO29" s="208"/>
      <c r="BP29" s="208"/>
      <c r="BQ29" s="208"/>
      <c r="BR29" s="10"/>
      <c r="BS29" s="11"/>
      <c r="BT29" s="12"/>
      <c r="BU29" s="207"/>
      <c r="BV29" s="206"/>
      <c r="BW29" s="206"/>
      <c r="BX29" s="206"/>
      <c r="BY29" s="206"/>
      <c r="BZ29" s="206"/>
      <c r="CA29" s="10"/>
      <c r="CB29" s="11"/>
      <c r="CC29" s="12"/>
      <c r="CD29" s="207"/>
      <c r="CE29" s="206"/>
      <c r="CF29" s="208"/>
      <c r="CG29" s="208"/>
      <c r="CH29" s="208"/>
      <c r="CI29" s="208"/>
      <c r="CJ29" s="10"/>
      <c r="CK29" s="11"/>
      <c r="CL29" s="12"/>
      <c r="CM29" s="207"/>
      <c r="CN29" s="206"/>
      <c r="CO29" s="208"/>
      <c r="CP29" s="208"/>
      <c r="CQ29" s="208"/>
      <c r="CR29" s="208"/>
      <c r="CS29" s="10"/>
      <c r="CT29" s="11"/>
      <c r="CU29" s="12"/>
      <c r="CV29" s="23"/>
      <c r="CW29" s="17"/>
      <c r="CX29" s="17"/>
      <c r="CY29" s="17"/>
      <c r="CZ29" s="17"/>
      <c r="DA29" s="17"/>
      <c r="DB29" s="10"/>
      <c r="DC29" s="11"/>
      <c r="DD29" s="12"/>
    </row>
    <row r="30" spans="1:108" ht="19.899999999999999" customHeight="1">
      <c r="A30" s="207"/>
      <c r="B30" s="206"/>
      <c r="C30" s="206"/>
      <c r="D30" s="206"/>
      <c r="E30" s="206"/>
      <c r="F30" s="206"/>
      <c r="G30" s="10"/>
      <c r="H30" s="11"/>
      <c r="I30" s="12"/>
      <c r="J30" s="207"/>
      <c r="K30" s="206"/>
      <c r="L30" s="210"/>
      <c r="M30" s="211"/>
      <c r="N30" s="211"/>
      <c r="O30" s="207"/>
      <c r="P30" s="10"/>
      <c r="Q30" s="11"/>
      <c r="R30" s="12"/>
      <c r="S30" s="207"/>
      <c r="T30" s="206"/>
      <c r="U30" s="206"/>
      <c r="V30" s="206"/>
      <c r="W30" s="206"/>
      <c r="X30" s="206"/>
      <c r="Y30" s="10"/>
      <c r="Z30" s="11"/>
      <c r="AA30" s="12"/>
      <c r="AB30" s="207"/>
      <c r="AC30" s="208"/>
      <c r="AD30" s="208"/>
      <c r="AE30" s="208"/>
      <c r="AF30" s="208"/>
      <c r="AG30" s="208"/>
      <c r="AH30" s="10"/>
      <c r="AI30" s="11"/>
      <c r="AJ30" s="12"/>
      <c r="AK30" s="207"/>
      <c r="AL30" s="206"/>
      <c r="AM30" s="208"/>
      <c r="AN30" s="208"/>
      <c r="AO30" s="208"/>
      <c r="AP30" s="208"/>
      <c r="AQ30" s="10"/>
      <c r="AR30" s="11"/>
      <c r="AS30" s="12"/>
      <c r="AT30" s="207"/>
      <c r="AU30" s="206"/>
      <c r="AV30" s="208"/>
      <c r="AW30" s="208"/>
      <c r="AX30" s="208"/>
      <c r="AY30" s="208"/>
      <c r="AZ30" s="10"/>
      <c r="BA30" s="11"/>
      <c r="BB30" s="12"/>
      <c r="BC30" s="207"/>
      <c r="BD30" s="206"/>
      <c r="BE30" s="206"/>
      <c r="BF30" s="206"/>
      <c r="BG30" s="206"/>
      <c r="BH30" s="206"/>
      <c r="BI30" s="10"/>
      <c r="BJ30" s="11"/>
      <c r="BK30" s="12"/>
      <c r="BL30" s="220"/>
      <c r="BM30" s="206"/>
      <c r="BN30" s="208"/>
      <c r="BO30" s="208"/>
      <c r="BP30" s="208"/>
      <c r="BQ30" s="208"/>
      <c r="BR30" s="10"/>
      <c r="BS30" s="11"/>
      <c r="BT30" s="12"/>
      <c r="BU30" s="207"/>
      <c r="BV30" s="206"/>
      <c r="BW30" s="206"/>
      <c r="BX30" s="206"/>
      <c r="BY30" s="206"/>
      <c r="BZ30" s="206"/>
      <c r="CA30" s="10"/>
      <c r="CB30" s="11"/>
      <c r="CC30" s="12"/>
      <c r="CD30" s="207"/>
      <c r="CE30" s="206"/>
      <c r="CF30" s="208"/>
      <c r="CG30" s="208"/>
      <c r="CH30" s="208"/>
      <c r="CI30" s="208"/>
      <c r="CJ30" s="10"/>
      <c r="CK30" s="11"/>
      <c r="CL30" s="12"/>
      <c r="CM30" s="207"/>
      <c r="CN30" s="206"/>
      <c r="CO30" s="208"/>
      <c r="CP30" s="208"/>
      <c r="CQ30" s="208"/>
      <c r="CR30" s="208"/>
      <c r="CS30" s="10"/>
      <c r="CT30" s="11"/>
      <c r="CU30" s="12"/>
      <c r="CV30" s="23"/>
      <c r="CW30" s="17"/>
      <c r="CX30" s="17"/>
      <c r="CY30" s="17"/>
      <c r="CZ30" s="17"/>
      <c r="DA30" s="17"/>
      <c r="DB30" s="10"/>
      <c r="DC30" s="11"/>
      <c r="DD30" s="12"/>
    </row>
    <row r="31" spans="1:108" ht="19.899999999999999" customHeight="1">
      <c r="A31" s="207"/>
      <c r="B31" s="206"/>
      <c r="C31" s="206"/>
      <c r="D31" s="206"/>
      <c r="E31" s="206"/>
      <c r="F31" s="206"/>
      <c r="G31" s="10"/>
      <c r="H31" s="11"/>
      <c r="I31" s="12"/>
      <c r="J31" s="207"/>
      <c r="K31" s="206"/>
      <c r="L31" s="210"/>
      <c r="M31" s="211"/>
      <c r="N31" s="211"/>
      <c r="O31" s="207"/>
      <c r="P31" s="10"/>
      <c r="Q31" s="11"/>
      <c r="R31" s="12"/>
      <c r="S31" s="207"/>
      <c r="T31" s="206"/>
      <c r="U31" s="206"/>
      <c r="V31" s="206"/>
      <c r="W31" s="206"/>
      <c r="X31" s="206"/>
      <c r="Y31" s="10"/>
      <c r="Z31" s="11"/>
      <c r="AA31" s="12"/>
      <c r="AB31" s="207"/>
      <c r="AC31" s="206"/>
      <c r="AD31" s="206"/>
      <c r="AE31" s="206"/>
      <c r="AF31" s="206"/>
      <c r="AG31" s="206"/>
      <c r="AH31" s="10"/>
      <c r="AI31" s="11"/>
      <c r="AJ31" s="12"/>
      <c r="AK31" s="207"/>
      <c r="AL31" s="206"/>
      <c r="AM31" s="208"/>
      <c r="AN31" s="208"/>
      <c r="AO31" s="208"/>
      <c r="AP31" s="208"/>
      <c r="AQ31" s="10"/>
      <c r="AR31" s="11"/>
      <c r="AS31" s="12"/>
      <c r="AT31" s="207"/>
      <c r="AU31" s="206"/>
      <c r="AV31" s="208"/>
      <c r="AW31" s="208"/>
      <c r="AX31" s="208"/>
      <c r="AY31" s="208"/>
      <c r="AZ31" s="10"/>
      <c r="BA31" s="11"/>
      <c r="BB31" s="12"/>
      <c r="BC31" s="207"/>
      <c r="BD31" s="206"/>
      <c r="BE31" s="206"/>
      <c r="BF31" s="206"/>
      <c r="BG31" s="206"/>
      <c r="BH31" s="206"/>
      <c r="BI31" s="10"/>
      <c r="BJ31" s="11"/>
      <c r="BK31" s="12"/>
      <c r="BL31" s="220"/>
      <c r="BM31" s="206"/>
      <c r="BN31" s="206"/>
      <c r="BO31" s="206"/>
      <c r="BP31" s="206"/>
      <c r="BQ31" s="206"/>
      <c r="BR31" s="10"/>
      <c r="BS31" s="11"/>
      <c r="BT31" s="12"/>
      <c r="BU31" s="207"/>
      <c r="BV31" s="206"/>
      <c r="BW31" s="206"/>
      <c r="BX31" s="206"/>
      <c r="BY31" s="206"/>
      <c r="BZ31" s="206"/>
      <c r="CA31" s="10"/>
      <c r="CB31" s="11"/>
      <c r="CC31" s="12"/>
      <c r="CD31" s="207"/>
      <c r="CE31" s="206"/>
      <c r="CF31" s="208"/>
      <c r="CG31" s="208"/>
      <c r="CH31" s="208"/>
      <c r="CI31" s="208"/>
      <c r="CJ31" s="10"/>
      <c r="CK31" s="11"/>
      <c r="CL31" s="12"/>
      <c r="CM31" s="207"/>
      <c r="CN31" s="206"/>
      <c r="CO31" s="208"/>
      <c r="CP31" s="208"/>
      <c r="CQ31" s="208"/>
      <c r="CR31" s="208"/>
      <c r="CS31" s="10"/>
      <c r="CT31" s="11"/>
      <c r="CU31" s="12"/>
      <c r="CV31" s="23"/>
      <c r="CW31" s="17"/>
      <c r="CX31" s="17"/>
      <c r="CY31" s="17"/>
      <c r="CZ31" s="17"/>
      <c r="DA31" s="17"/>
      <c r="DB31" s="10"/>
      <c r="DC31" s="11"/>
      <c r="DD31" s="12"/>
    </row>
    <row r="32" spans="1:108" ht="19.899999999999999" customHeight="1">
      <c r="A32" s="207"/>
      <c r="B32" s="206"/>
      <c r="C32" s="206"/>
      <c r="D32" s="206"/>
      <c r="E32" s="206"/>
      <c r="F32" s="206"/>
      <c r="G32" s="10"/>
      <c r="H32" s="11"/>
      <c r="I32" s="12"/>
      <c r="J32" s="207"/>
      <c r="K32" s="206"/>
      <c r="L32" s="210"/>
      <c r="M32" s="211"/>
      <c r="N32" s="211"/>
      <c r="O32" s="207"/>
      <c r="P32" s="10"/>
      <c r="Q32" s="11"/>
      <c r="R32" s="12"/>
      <c r="S32" s="207"/>
      <c r="T32" s="206"/>
      <c r="U32" s="206"/>
      <c r="V32" s="206"/>
      <c r="W32" s="206"/>
      <c r="X32" s="206"/>
      <c r="Y32" s="10"/>
      <c r="Z32" s="11"/>
      <c r="AA32" s="12"/>
      <c r="AB32" s="207"/>
      <c r="AC32" s="206"/>
      <c r="AD32" s="206"/>
      <c r="AE32" s="208"/>
      <c r="AF32" s="208"/>
      <c r="AG32" s="208"/>
      <c r="AH32" s="10"/>
      <c r="AI32" s="11"/>
      <c r="AJ32" s="12"/>
      <c r="AK32" s="207"/>
      <c r="AL32" s="206"/>
      <c r="AM32" s="208"/>
      <c r="AN32" s="208"/>
      <c r="AO32" s="208"/>
      <c r="AP32" s="208"/>
      <c r="AQ32" s="10"/>
      <c r="AR32" s="11"/>
      <c r="AS32" s="12"/>
      <c r="AT32" s="207"/>
      <c r="AU32" s="206"/>
      <c r="AV32" s="208"/>
      <c r="AW32" s="208"/>
      <c r="AX32" s="208"/>
      <c r="AY32" s="208"/>
      <c r="AZ32" s="10"/>
      <c r="BA32" s="11"/>
      <c r="BB32" s="12"/>
      <c r="BC32" s="207"/>
      <c r="BD32" s="206"/>
      <c r="BE32" s="208"/>
      <c r="BF32" s="208"/>
      <c r="BG32" s="208"/>
      <c r="BH32" s="208"/>
      <c r="BI32" s="10"/>
      <c r="BJ32" s="11"/>
      <c r="BK32" s="12"/>
      <c r="BL32" s="220"/>
      <c r="BM32" s="206"/>
      <c r="BN32" s="208"/>
      <c r="BO32" s="208"/>
      <c r="BP32" s="208"/>
      <c r="BQ32" s="208"/>
      <c r="BR32" s="10"/>
      <c r="BS32" s="11"/>
      <c r="BT32" s="12"/>
      <c r="BU32" s="207"/>
      <c r="BV32" s="206"/>
      <c r="BW32" s="206"/>
      <c r="BX32" s="206"/>
      <c r="BY32" s="206"/>
      <c r="BZ32" s="206"/>
      <c r="CA32" s="10"/>
      <c r="CB32" s="11"/>
      <c r="CC32" s="12"/>
      <c r="CD32" s="207"/>
      <c r="CE32" s="206"/>
      <c r="CF32" s="208"/>
      <c r="CG32" s="208"/>
      <c r="CH32" s="208"/>
      <c r="CI32" s="208"/>
      <c r="CJ32" s="10"/>
      <c r="CK32" s="11"/>
      <c r="CL32" s="12"/>
      <c r="CM32" s="207"/>
      <c r="CN32" s="206"/>
      <c r="CO32" s="208"/>
      <c r="CP32" s="208"/>
      <c r="CQ32" s="208"/>
      <c r="CR32" s="208"/>
      <c r="CS32" s="10"/>
      <c r="CT32" s="11"/>
      <c r="CU32" s="12"/>
      <c r="CV32" s="23"/>
      <c r="CW32" s="17"/>
      <c r="CX32" s="17"/>
      <c r="CY32" s="17"/>
      <c r="CZ32" s="17"/>
      <c r="DA32" s="17"/>
      <c r="DB32" s="10"/>
      <c r="DC32" s="11"/>
      <c r="DD32" s="12"/>
    </row>
    <row r="33" spans="1:108" ht="19.899999999999999" customHeight="1">
      <c r="A33" s="207"/>
      <c r="B33" s="206"/>
      <c r="C33" s="206"/>
      <c r="D33" s="206"/>
      <c r="E33" s="206"/>
      <c r="F33" s="206"/>
      <c r="G33" s="10"/>
      <c r="H33" s="11"/>
      <c r="I33" s="12"/>
      <c r="J33" s="207"/>
      <c r="K33" s="206"/>
      <c r="L33" s="210"/>
      <c r="M33" s="211"/>
      <c r="N33" s="211"/>
      <c r="O33" s="207"/>
      <c r="P33" s="10"/>
      <c r="Q33" s="11"/>
      <c r="R33" s="12"/>
      <c r="S33" s="207"/>
      <c r="T33" s="206"/>
      <c r="U33" s="206"/>
      <c r="V33" s="206"/>
      <c r="W33" s="206"/>
      <c r="X33" s="206"/>
      <c r="Y33" s="10"/>
      <c r="Z33" s="11"/>
      <c r="AA33" s="12"/>
      <c r="AB33" s="207"/>
      <c r="AC33" s="206"/>
      <c r="AD33" s="206"/>
      <c r="AE33" s="208"/>
      <c r="AF33" s="208"/>
      <c r="AG33" s="208"/>
      <c r="AH33" s="10"/>
      <c r="AI33" s="11"/>
      <c r="AJ33" s="12"/>
      <c r="AK33" s="207"/>
      <c r="AL33" s="206"/>
      <c r="AM33" s="208"/>
      <c r="AN33" s="208"/>
      <c r="AO33" s="208"/>
      <c r="AP33" s="208"/>
      <c r="AQ33" s="10"/>
      <c r="AR33" s="11"/>
      <c r="AS33" s="12"/>
      <c r="AT33" s="207"/>
      <c r="AU33" s="206"/>
      <c r="AV33" s="208"/>
      <c r="AW33" s="208"/>
      <c r="AX33" s="208"/>
      <c r="AY33" s="208"/>
      <c r="AZ33" s="10"/>
      <c r="BA33" s="11"/>
      <c r="BB33" s="12"/>
      <c r="BC33" s="207"/>
      <c r="BD33" s="206"/>
      <c r="BE33" s="208"/>
      <c r="BF33" s="208"/>
      <c r="BG33" s="208"/>
      <c r="BH33" s="208"/>
      <c r="BI33" s="10"/>
      <c r="BJ33" s="11"/>
      <c r="BK33" s="12"/>
      <c r="BL33" s="220"/>
      <c r="BM33" s="206"/>
      <c r="BN33" s="208"/>
      <c r="BO33" s="208"/>
      <c r="BP33" s="208"/>
      <c r="BQ33" s="208"/>
      <c r="BR33" s="10"/>
      <c r="BS33" s="11"/>
      <c r="BT33" s="12"/>
      <c r="BU33" s="207"/>
      <c r="BV33" s="206"/>
      <c r="BW33" s="206"/>
      <c r="BX33" s="206"/>
      <c r="BY33" s="206"/>
      <c r="BZ33" s="206"/>
      <c r="CA33" s="10"/>
      <c r="CB33" s="11"/>
      <c r="CC33" s="12"/>
      <c r="CD33" s="207"/>
      <c r="CE33" s="206"/>
      <c r="CF33" s="208"/>
      <c r="CG33" s="208"/>
      <c r="CH33" s="208"/>
      <c r="CI33" s="208"/>
      <c r="CJ33" s="10"/>
      <c r="CK33" s="11"/>
      <c r="CL33" s="12"/>
      <c r="CM33" s="207"/>
      <c r="CN33" s="206"/>
      <c r="CO33" s="208"/>
      <c r="CP33" s="208"/>
      <c r="CQ33" s="208"/>
      <c r="CR33" s="208"/>
      <c r="CS33" s="10"/>
      <c r="CT33" s="11"/>
      <c r="CU33" s="12"/>
      <c r="CV33" s="23"/>
      <c r="CW33" s="17"/>
      <c r="CX33" s="17"/>
      <c r="CY33" s="17"/>
      <c r="CZ33" s="17"/>
      <c r="DA33" s="17"/>
      <c r="DB33" s="10"/>
      <c r="DC33" s="11"/>
      <c r="DD33" s="12"/>
    </row>
    <row r="34" spans="1:108" ht="19.899999999999999" customHeight="1">
      <c r="A34" s="207"/>
      <c r="B34" s="206"/>
      <c r="C34" s="206"/>
      <c r="D34" s="206"/>
      <c r="E34" s="206"/>
      <c r="F34" s="206"/>
      <c r="G34" s="10"/>
      <c r="H34" s="11"/>
      <c r="I34" s="12"/>
      <c r="J34" s="207"/>
      <c r="K34" s="206"/>
      <c r="L34" s="210"/>
      <c r="M34" s="211"/>
      <c r="N34" s="211"/>
      <c r="O34" s="207"/>
      <c r="P34" s="10"/>
      <c r="Q34" s="11"/>
      <c r="R34" s="12"/>
      <c r="S34" s="207"/>
      <c r="T34" s="206"/>
      <c r="U34" s="206"/>
      <c r="V34" s="206"/>
      <c r="W34" s="208"/>
      <c r="X34" s="208"/>
      <c r="Y34" s="10"/>
      <c r="Z34" s="11"/>
      <c r="AA34" s="12"/>
      <c r="AB34" s="207"/>
      <c r="AC34" s="206"/>
      <c r="AD34" s="206"/>
      <c r="AE34" s="206"/>
      <c r="AF34" s="206"/>
      <c r="AG34" s="206"/>
      <c r="AH34" s="10"/>
      <c r="AI34" s="11"/>
      <c r="AJ34" s="12"/>
      <c r="AK34" s="207"/>
      <c r="AL34" s="206"/>
      <c r="AM34" s="208"/>
      <c r="AN34" s="208"/>
      <c r="AO34" s="208"/>
      <c r="AP34" s="208"/>
      <c r="AQ34" s="10"/>
      <c r="AR34" s="11"/>
      <c r="AS34" s="12"/>
      <c r="AT34" s="207"/>
      <c r="AU34" s="206"/>
      <c r="AV34" s="208"/>
      <c r="AW34" s="208"/>
      <c r="AX34" s="208"/>
      <c r="AY34" s="208"/>
      <c r="AZ34" s="10"/>
      <c r="BA34" s="11"/>
      <c r="BB34" s="12"/>
      <c r="BC34" s="207"/>
      <c r="BD34" s="206"/>
      <c r="BE34" s="206"/>
      <c r="BF34" s="206"/>
      <c r="BG34" s="206"/>
      <c r="BH34" s="206"/>
      <c r="BI34" s="10"/>
      <c r="BJ34" s="11"/>
      <c r="BK34" s="12"/>
      <c r="BL34" s="220"/>
      <c r="BM34" s="206"/>
      <c r="BN34" s="206"/>
      <c r="BO34" s="206"/>
      <c r="BP34" s="206"/>
      <c r="BQ34" s="206"/>
      <c r="BR34" s="10"/>
      <c r="BS34" s="11"/>
      <c r="BT34" s="12"/>
      <c r="BU34" s="207"/>
      <c r="BV34" s="206"/>
      <c r="BW34" s="206"/>
      <c r="BX34" s="206"/>
      <c r="BY34" s="206"/>
      <c r="BZ34" s="206"/>
      <c r="CA34" s="10"/>
      <c r="CB34" s="11"/>
      <c r="CC34" s="12"/>
      <c r="CD34" s="207"/>
      <c r="CE34" s="206"/>
      <c r="CF34" s="208"/>
      <c r="CG34" s="208"/>
      <c r="CH34" s="208"/>
      <c r="CI34" s="208"/>
      <c r="CJ34" s="10"/>
      <c r="CK34" s="11"/>
      <c r="CL34" s="12"/>
      <c r="CM34" s="207"/>
      <c r="CN34" s="206"/>
      <c r="CO34" s="208"/>
      <c r="CP34" s="208"/>
      <c r="CQ34" s="208"/>
      <c r="CR34" s="208"/>
      <c r="CS34" s="10"/>
      <c r="CT34" s="11"/>
      <c r="CU34" s="12"/>
      <c r="CV34" s="23"/>
      <c r="CW34" s="17"/>
      <c r="CX34" s="17"/>
      <c r="CY34" s="17"/>
      <c r="CZ34" s="17"/>
      <c r="DA34" s="17"/>
      <c r="DB34" s="10"/>
      <c r="DC34" s="11"/>
      <c r="DD34" s="12"/>
    </row>
    <row r="35" spans="1:108" ht="19.899999999999999" customHeight="1">
      <c r="A35" s="207"/>
      <c r="B35" s="206"/>
      <c r="C35" s="206"/>
      <c r="D35" s="206"/>
      <c r="E35" s="206"/>
      <c r="F35" s="206"/>
      <c r="G35" s="10"/>
      <c r="H35" s="11"/>
      <c r="I35" s="12"/>
      <c r="J35" s="207"/>
      <c r="K35" s="206"/>
      <c r="L35" s="210"/>
      <c r="M35" s="211"/>
      <c r="N35" s="211"/>
      <c r="O35" s="207"/>
      <c r="P35" s="10"/>
      <c r="Q35" s="11"/>
      <c r="R35" s="12"/>
      <c r="S35" s="207"/>
      <c r="T35" s="206"/>
      <c r="U35" s="206"/>
      <c r="V35" s="206"/>
      <c r="W35" s="208"/>
      <c r="X35" s="208"/>
      <c r="Y35" s="10"/>
      <c r="Z35" s="11"/>
      <c r="AA35" s="12"/>
      <c r="AB35" s="207"/>
      <c r="AC35" s="206"/>
      <c r="AD35" s="208"/>
      <c r="AE35" s="208"/>
      <c r="AF35" s="208"/>
      <c r="AG35" s="208"/>
      <c r="AH35" s="10"/>
      <c r="AI35" s="11"/>
      <c r="AJ35" s="12"/>
      <c r="AK35" s="207"/>
      <c r="AL35" s="206"/>
      <c r="AM35" s="208"/>
      <c r="AN35" s="208"/>
      <c r="AO35" s="208"/>
      <c r="AP35" s="208"/>
      <c r="AQ35" s="10"/>
      <c r="AR35" s="11"/>
      <c r="AS35" s="12"/>
      <c r="AT35" s="207"/>
      <c r="AU35" s="206"/>
      <c r="AV35" s="208"/>
      <c r="AW35" s="208"/>
      <c r="AX35" s="208"/>
      <c r="AY35" s="208"/>
      <c r="AZ35" s="10"/>
      <c r="BA35" s="11"/>
      <c r="BB35" s="12"/>
      <c r="BC35" s="207"/>
      <c r="BD35" s="206"/>
      <c r="BE35" s="208"/>
      <c r="BF35" s="208"/>
      <c r="BG35" s="208"/>
      <c r="BH35" s="208"/>
      <c r="BI35" s="10"/>
      <c r="BJ35" s="11"/>
      <c r="BK35" s="12"/>
      <c r="BL35" s="220"/>
      <c r="BM35" s="206"/>
      <c r="BN35" s="208"/>
      <c r="BO35" s="208"/>
      <c r="BP35" s="208"/>
      <c r="BQ35" s="208"/>
      <c r="BR35" s="10"/>
      <c r="BS35" s="11"/>
      <c r="BT35" s="12"/>
      <c r="BU35" s="207"/>
      <c r="BV35" s="206"/>
      <c r="BW35" s="206"/>
      <c r="BX35" s="206"/>
      <c r="BY35" s="206"/>
      <c r="BZ35" s="206"/>
      <c r="CA35" s="10"/>
      <c r="CB35" s="11"/>
      <c r="CC35" s="12"/>
      <c r="CD35" s="207"/>
      <c r="CE35" s="206"/>
      <c r="CF35" s="206"/>
      <c r="CG35" s="206"/>
      <c r="CH35" s="206"/>
      <c r="CI35" s="206"/>
      <c r="CJ35" s="10"/>
      <c r="CK35" s="11"/>
      <c r="CL35" s="12"/>
      <c r="CM35" s="207"/>
      <c r="CN35" s="206"/>
      <c r="CO35" s="208"/>
      <c r="CP35" s="208"/>
      <c r="CQ35" s="208"/>
      <c r="CR35" s="208"/>
      <c r="CS35" s="10"/>
      <c r="CT35" s="11"/>
      <c r="CU35" s="12"/>
      <c r="CV35" s="23"/>
      <c r="CW35" s="17"/>
      <c r="CX35" s="17"/>
      <c r="CY35" s="17"/>
      <c r="CZ35" s="17"/>
      <c r="DA35" s="17"/>
      <c r="DB35" s="10"/>
      <c r="DC35" s="11"/>
      <c r="DD35" s="12"/>
    </row>
    <row r="36" spans="1:108" ht="19.899999999999999" customHeight="1">
      <c r="A36" s="207"/>
      <c r="B36" s="206"/>
      <c r="C36" s="206"/>
      <c r="D36" s="206"/>
      <c r="E36" s="206"/>
      <c r="F36" s="206"/>
      <c r="G36" s="10"/>
      <c r="H36" s="11"/>
      <c r="I36" s="12"/>
      <c r="J36" s="207"/>
      <c r="K36" s="206"/>
      <c r="L36" s="210"/>
      <c r="M36" s="211"/>
      <c r="N36" s="211"/>
      <c r="O36" s="207"/>
      <c r="P36" s="10"/>
      <c r="Q36" s="11"/>
      <c r="R36" s="12"/>
      <c r="S36" s="207"/>
      <c r="T36" s="206"/>
      <c r="U36" s="206"/>
      <c r="V36" s="206"/>
      <c r="W36" s="206"/>
      <c r="X36" s="206"/>
      <c r="Y36" s="10"/>
      <c r="Z36" s="11"/>
      <c r="AA36" s="12"/>
      <c r="AB36" s="207"/>
      <c r="AC36" s="206"/>
      <c r="AD36" s="208"/>
      <c r="AE36" s="208"/>
      <c r="AF36" s="208"/>
      <c r="AG36" s="208"/>
      <c r="AH36" s="10"/>
      <c r="AI36" s="11"/>
      <c r="AJ36" s="12"/>
      <c r="AK36" s="207"/>
      <c r="AL36" s="206"/>
      <c r="AM36" s="206"/>
      <c r="AN36" s="206"/>
      <c r="AO36" s="206"/>
      <c r="AP36" s="206"/>
      <c r="AQ36" s="10"/>
      <c r="AR36" s="11"/>
      <c r="AS36" s="12"/>
      <c r="AT36" s="207"/>
      <c r="AU36" s="206"/>
      <c r="AV36" s="206"/>
      <c r="AW36" s="206"/>
      <c r="AX36" s="206"/>
      <c r="AY36" s="206"/>
      <c r="AZ36" s="10"/>
      <c r="BA36" s="11"/>
      <c r="BB36" s="12"/>
      <c r="BC36" s="207"/>
      <c r="BD36" s="206"/>
      <c r="BE36" s="208"/>
      <c r="BF36" s="208"/>
      <c r="BG36" s="208"/>
      <c r="BH36" s="208"/>
      <c r="BI36" s="10"/>
      <c r="BJ36" s="11"/>
      <c r="BK36" s="12"/>
      <c r="BL36" s="220"/>
      <c r="BM36" s="206"/>
      <c r="BN36" s="208"/>
      <c r="BO36" s="208"/>
      <c r="BP36" s="208"/>
      <c r="BQ36" s="208"/>
      <c r="BR36" s="10"/>
      <c r="BS36" s="11"/>
      <c r="BT36" s="12"/>
      <c r="BU36" s="212"/>
      <c r="BV36" s="206"/>
      <c r="BW36" s="206"/>
      <c r="BX36" s="206"/>
      <c r="BY36" s="206"/>
      <c r="BZ36" s="206"/>
      <c r="CA36" s="10"/>
      <c r="CB36" s="11"/>
      <c r="CC36" s="12"/>
      <c r="CD36" s="207"/>
      <c r="CE36" s="206"/>
      <c r="CF36" s="206"/>
      <c r="CG36" s="210"/>
      <c r="CH36" s="211"/>
      <c r="CI36" s="207"/>
      <c r="CJ36" s="10"/>
      <c r="CK36" s="11"/>
      <c r="CL36" s="12"/>
      <c r="CM36" s="207"/>
      <c r="CN36" s="209"/>
      <c r="CO36" s="206"/>
      <c r="CP36" s="206"/>
      <c r="CQ36" s="206"/>
      <c r="CR36" s="206"/>
      <c r="CS36" s="10"/>
      <c r="CT36" s="11"/>
      <c r="CU36" s="12"/>
      <c r="CV36" s="23"/>
      <c r="CW36" s="17"/>
      <c r="CX36" s="17"/>
      <c r="CY36" s="17"/>
      <c r="CZ36" s="17"/>
      <c r="DA36" s="17"/>
      <c r="DB36" s="10"/>
      <c r="DC36" s="11"/>
      <c r="DD36" s="12"/>
    </row>
    <row r="37" spans="1:108" ht="19.899999999999999" customHeight="1">
      <c r="A37" s="207"/>
      <c r="B37" s="206"/>
      <c r="C37" s="206"/>
      <c r="D37" s="206"/>
      <c r="E37" s="206"/>
      <c r="F37" s="206"/>
      <c r="G37" s="10"/>
      <c r="H37" s="11"/>
      <c r="I37" s="12"/>
      <c r="J37" s="207"/>
      <c r="K37" s="206"/>
      <c r="L37" s="210"/>
      <c r="M37" s="211"/>
      <c r="N37" s="211"/>
      <c r="O37" s="207"/>
      <c r="P37" s="10"/>
      <c r="Q37" s="11"/>
      <c r="R37" s="12"/>
      <c r="S37" s="207"/>
      <c r="T37" s="206"/>
      <c r="U37" s="206"/>
      <c r="V37" s="206"/>
      <c r="W37" s="208"/>
      <c r="X37" s="208"/>
      <c r="Y37" s="10"/>
      <c r="Z37" s="11"/>
      <c r="AA37" s="12"/>
      <c r="AB37" s="207"/>
      <c r="AC37" s="206"/>
      <c r="AD37" s="208"/>
      <c r="AE37" s="208"/>
      <c r="AF37" s="208"/>
      <c r="AG37" s="208"/>
      <c r="AH37" s="10"/>
      <c r="AI37" s="11"/>
      <c r="AJ37" s="12"/>
      <c r="AK37" s="207"/>
      <c r="AL37" s="206"/>
      <c r="AM37" s="206"/>
      <c r="AN37" s="208"/>
      <c r="AO37" s="208"/>
      <c r="AP37" s="208"/>
      <c r="AQ37" s="10"/>
      <c r="AR37" s="11"/>
      <c r="AS37" s="12"/>
      <c r="AT37" s="207"/>
      <c r="AU37" s="206"/>
      <c r="AV37" s="208"/>
      <c r="AW37" s="208"/>
      <c r="AX37" s="208"/>
      <c r="AY37" s="208"/>
      <c r="AZ37" s="10"/>
      <c r="BA37" s="11"/>
      <c r="BB37" s="12"/>
      <c r="BC37" s="207"/>
      <c r="BD37" s="206"/>
      <c r="BE37" s="206"/>
      <c r="BF37" s="206"/>
      <c r="BG37" s="206"/>
      <c r="BH37" s="206"/>
      <c r="BI37" s="10"/>
      <c r="BJ37" s="11"/>
      <c r="BK37" s="12"/>
      <c r="BL37" s="221"/>
      <c r="BM37" s="24"/>
      <c r="BN37" s="206"/>
      <c r="BO37" s="206"/>
      <c r="BP37" s="206"/>
      <c r="BQ37" s="206"/>
      <c r="BR37" s="10"/>
      <c r="BS37" s="11"/>
      <c r="BT37" s="12"/>
      <c r="BU37" s="212"/>
      <c r="BV37" s="206"/>
      <c r="BW37" s="206"/>
      <c r="BX37" s="206"/>
      <c r="BY37" s="206"/>
      <c r="BZ37" s="206"/>
      <c r="CA37" s="10"/>
      <c r="CB37" s="11"/>
      <c r="CC37" s="12"/>
      <c r="CD37" s="207"/>
      <c r="CE37" s="206"/>
      <c r="CF37" s="206"/>
      <c r="CG37" s="222"/>
      <c r="CH37" s="223"/>
      <c r="CI37" s="224"/>
      <c r="CJ37" s="10"/>
      <c r="CK37" s="11"/>
      <c r="CL37" s="12"/>
      <c r="CM37" s="207"/>
      <c r="CN37" s="209"/>
      <c r="CO37" s="208"/>
      <c r="CP37" s="208"/>
      <c r="CQ37" s="208"/>
      <c r="CR37" s="208"/>
      <c r="CS37" s="10"/>
      <c r="CT37" s="11"/>
      <c r="CU37" s="12"/>
      <c r="CV37" s="23"/>
      <c r="CW37" s="17"/>
      <c r="CX37" s="17"/>
      <c r="CY37" s="17"/>
      <c r="CZ37" s="17"/>
      <c r="DA37" s="17"/>
      <c r="DB37" s="10"/>
      <c r="DC37" s="11"/>
      <c r="DD37" s="12"/>
    </row>
    <row r="38" spans="1:108" ht="49.9" customHeight="1">
      <c r="A38" s="16"/>
      <c r="B38" s="5"/>
      <c r="C38" s="5"/>
      <c r="D38" s="5"/>
      <c r="E38" s="5"/>
      <c r="F38" s="5"/>
      <c r="G38" s="5"/>
      <c r="H38" s="5"/>
      <c r="I38" s="5"/>
      <c r="J38" s="5"/>
      <c r="K38" s="5"/>
      <c r="L38" s="5"/>
      <c r="M38" s="5"/>
      <c r="N38" s="5"/>
      <c r="O38" s="5"/>
      <c r="P38" s="5"/>
      <c r="Q38" s="5"/>
      <c r="R38" s="5"/>
      <c r="S38" s="5"/>
      <c r="T38" s="5"/>
      <c r="U38" s="5"/>
      <c r="V38" s="5"/>
      <c r="W38" s="5"/>
      <c r="X38" s="5"/>
      <c r="Y38" s="5"/>
      <c r="Z38" s="5"/>
      <c r="AA38" s="5"/>
    </row>
  </sheetData>
  <mergeCells count="522">
    <mergeCell ref="CD3:CD9"/>
    <mergeCell ref="CG37:CI37"/>
    <mergeCell ref="CV2:DA2"/>
    <mergeCell ref="CO30:CR30"/>
    <mergeCell ref="CO31:CR31"/>
    <mergeCell ref="CO32:CR32"/>
    <mergeCell ref="CP19:CR19"/>
    <mergeCell ref="CP20:CR20"/>
    <mergeCell ref="CN21:CO22"/>
    <mergeCell ref="CP21:CR21"/>
    <mergeCell ref="CP22:CR22"/>
    <mergeCell ref="CN23:CR23"/>
    <mergeCell ref="CN24:CR24"/>
    <mergeCell ref="CV3:CV6"/>
    <mergeCell ref="CW3:CW5"/>
    <mergeCell ref="CX3:DA3"/>
    <mergeCell ref="CX4:DA4"/>
    <mergeCell ref="CX5:DA5"/>
    <mergeCell ref="CH15:CI15"/>
    <mergeCell ref="CH16:CI16"/>
    <mergeCell ref="CF14:CI14"/>
    <mergeCell ref="CF15:CG16"/>
    <mergeCell ref="CF17:CI17"/>
    <mergeCell ref="CF34:CI34"/>
    <mergeCell ref="W35:X35"/>
    <mergeCell ref="W36:X36"/>
    <mergeCell ref="W24:X24"/>
    <mergeCell ref="W25:X25"/>
    <mergeCell ref="W19:X19"/>
    <mergeCell ref="W32:X32"/>
    <mergeCell ref="W33:X33"/>
    <mergeCell ref="W34:X34"/>
    <mergeCell ref="U14:X14"/>
    <mergeCell ref="U15:X15"/>
    <mergeCell ref="U16:X16"/>
    <mergeCell ref="U17:V19"/>
    <mergeCell ref="U20:V23"/>
    <mergeCell ref="U24:V32"/>
    <mergeCell ref="U33:V35"/>
    <mergeCell ref="U36:V37"/>
    <mergeCell ref="S17:T37"/>
    <mergeCell ref="A2:F2"/>
    <mergeCell ref="BL2:BQ2"/>
    <mergeCell ref="BU2:BZ2"/>
    <mergeCell ref="CD2:CI2"/>
    <mergeCell ref="CM2:CR2"/>
    <mergeCell ref="AD3:AE4"/>
    <mergeCell ref="W20:X20"/>
    <mergeCell ref="S2:X2"/>
    <mergeCell ref="W28:X28"/>
    <mergeCell ref="W23:X23"/>
    <mergeCell ref="W21:X21"/>
    <mergeCell ref="W17:X17"/>
    <mergeCell ref="W18:X18"/>
    <mergeCell ref="BL25:BL37"/>
    <mergeCell ref="BM25:BM27"/>
    <mergeCell ref="BN25:BQ25"/>
    <mergeCell ref="BN26:BQ26"/>
    <mergeCell ref="BN27:BQ27"/>
    <mergeCell ref="BM28:BM30"/>
    <mergeCell ref="BW14:BZ14"/>
    <mergeCell ref="BW15:BZ15"/>
    <mergeCell ref="BW16:BZ16"/>
    <mergeCell ref="BW17:BZ17"/>
    <mergeCell ref="E23:F23"/>
    <mergeCell ref="E24:F24"/>
    <mergeCell ref="L17:O17"/>
    <mergeCell ref="L18:O18"/>
    <mergeCell ref="L19:O19"/>
    <mergeCell ref="L20:O20"/>
    <mergeCell ref="L21:O21"/>
    <mergeCell ref="L22:O22"/>
    <mergeCell ref="L23:O23"/>
    <mergeCell ref="L24:O24"/>
    <mergeCell ref="S3:S16"/>
    <mergeCell ref="U5:X5"/>
    <mergeCell ref="U11:X11"/>
    <mergeCell ref="U12:X12"/>
    <mergeCell ref="U13:X13"/>
    <mergeCell ref="T3:T4"/>
    <mergeCell ref="T5:T16"/>
    <mergeCell ref="N13:O13"/>
    <mergeCell ref="N14:O14"/>
    <mergeCell ref="N15:O15"/>
    <mergeCell ref="N11:O11"/>
    <mergeCell ref="N12:O12"/>
    <mergeCell ref="J2:O2"/>
    <mergeCell ref="N7:O7"/>
    <mergeCell ref="N3:O3"/>
    <mergeCell ref="N4:O4"/>
    <mergeCell ref="N9:O9"/>
    <mergeCell ref="N10:O10"/>
    <mergeCell ref="N5:O5"/>
    <mergeCell ref="N6:O6"/>
    <mergeCell ref="N8:O8"/>
    <mergeCell ref="AE22:AG22"/>
    <mergeCell ref="AE23:AG23"/>
    <mergeCell ref="AC24:AD25"/>
    <mergeCell ref="AE24:AG24"/>
    <mergeCell ref="AE25:AG25"/>
    <mergeCell ref="U3:X3"/>
    <mergeCell ref="U4:X4"/>
    <mergeCell ref="U6:X6"/>
    <mergeCell ref="U7:X7"/>
    <mergeCell ref="U8:X8"/>
    <mergeCell ref="U9:X9"/>
    <mergeCell ref="U10:X10"/>
    <mergeCell ref="AB3:AC4"/>
    <mergeCell ref="AB5:AB7"/>
    <mergeCell ref="AC5:AD6"/>
    <mergeCell ref="AC7:AG7"/>
    <mergeCell ref="AB8:AB17"/>
    <mergeCell ref="AC8:AD9"/>
    <mergeCell ref="AE8:AG8"/>
    <mergeCell ref="AE9:AG9"/>
    <mergeCell ref="AC10:AD11"/>
    <mergeCell ref="AE10:AG10"/>
    <mergeCell ref="AE11:AG11"/>
    <mergeCell ref="AC12:AD13"/>
    <mergeCell ref="AT3:AU11"/>
    <mergeCell ref="AW3:AY3"/>
    <mergeCell ref="AT2:AY2"/>
    <mergeCell ref="AK2:AP2"/>
    <mergeCell ref="W37:X37"/>
    <mergeCell ref="W22:X22"/>
    <mergeCell ref="W29:X29"/>
    <mergeCell ref="W30:X30"/>
    <mergeCell ref="W31:X31"/>
    <mergeCell ref="W26:X26"/>
    <mergeCell ref="W27:X27"/>
    <mergeCell ref="AB18:AB30"/>
    <mergeCell ref="AC18:AD19"/>
    <mergeCell ref="AE18:AG18"/>
    <mergeCell ref="AE19:AG19"/>
    <mergeCell ref="AC20:AD21"/>
    <mergeCell ref="AE20:AG20"/>
    <mergeCell ref="AE21:AG21"/>
    <mergeCell ref="AC22:AD23"/>
    <mergeCell ref="AB2:AG2"/>
    <mergeCell ref="AF3:AG3"/>
    <mergeCell ref="AF4:AG4"/>
    <mergeCell ref="AE5:AG5"/>
    <mergeCell ref="AE6:AG6"/>
    <mergeCell ref="BE11:BH11"/>
    <mergeCell ref="BE12:BH12"/>
    <mergeCell ref="BE13:BH13"/>
    <mergeCell ref="BC2:BH2"/>
    <mergeCell ref="BC3:BC7"/>
    <mergeCell ref="BD3:BD7"/>
    <mergeCell ref="BE3:BH3"/>
    <mergeCell ref="BE4:BH4"/>
    <mergeCell ref="BE5:BH5"/>
    <mergeCell ref="BE6:BH6"/>
    <mergeCell ref="BE7:BH7"/>
    <mergeCell ref="BC8:BC16"/>
    <mergeCell ref="BD8:BD10"/>
    <mergeCell ref="BE8:BH8"/>
    <mergeCell ref="BE9:BH9"/>
    <mergeCell ref="BE10:BH10"/>
    <mergeCell ref="BD11:BD13"/>
    <mergeCell ref="BD14:BD16"/>
    <mergeCell ref="BE14:BH14"/>
    <mergeCell ref="BE15:BH15"/>
    <mergeCell ref="BE16:BH16"/>
    <mergeCell ref="A3:B37"/>
    <mergeCell ref="C3:D10"/>
    <mergeCell ref="E3:F3"/>
    <mergeCell ref="E4:F4"/>
    <mergeCell ref="E5:F5"/>
    <mergeCell ref="E6:F6"/>
    <mergeCell ref="E7:F7"/>
    <mergeCell ref="E8:F8"/>
    <mergeCell ref="E9:F9"/>
    <mergeCell ref="E10:F10"/>
    <mergeCell ref="C11:D18"/>
    <mergeCell ref="E11:F11"/>
    <mergeCell ref="E12:F12"/>
    <mergeCell ref="E13:F13"/>
    <mergeCell ref="E14:F14"/>
    <mergeCell ref="E15:F15"/>
    <mergeCell ref="E16:F16"/>
    <mergeCell ref="E17:F17"/>
    <mergeCell ref="E18:F18"/>
    <mergeCell ref="C19:D26"/>
    <mergeCell ref="E19:F19"/>
    <mergeCell ref="E20:F20"/>
    <mergeCell ref="E21:F21"/>
    <mergeCell ref="E22:F22"/>
    <mergeCell ref="E25:F25"/>
    <mergeCell ref="E26:F26"/>
    <mergeCell ref="C27:D34"/>
    <mergeCell ref="E27:F27"/>
    <mergeCell ref="E28:F28"/>
    <mergeCell ref="E29:F29"/>
    <mergeCell ref="E30:F30"/>
    <mergeCell ref="E31:F31"/>
    <mergeCell ref="E32:F32"/>
    <mergeCell ref="E33:F33"/>
    <mergeCell ref="E34:F34"/>
    <mergeCell ref="C35:D37"/>
    <mergeCell ref="E35:F35"/>
    <mergeCell ref="E36:F36"/>
    <mergeCell ref="E37:F37"/>
    <mergeCell ref="J3:K15"/>
    <mergeCell ref="L3:M7"/>
    <mergeCell ref="L8:M15"/>
    <mergeCell ref="J16:J37"/>
    <mergeCell ref="K16:K27"/>
    <mergeCell ref="L16:O16"/>
    <mergeCell ref="K28:K37"/>
    <mergeCell ref="L28:O28"/>
    <mergeCell ref="L25:O25"/>
    <mergeCell ref="L26:O26"/>
    <mergeCell ref="L27:O27"/>
    <mergeCell ref="L29:O29"/>
    <mergeCell ref="L30:O30"/>
    <mergeCell ref="L31:O31"/>
    <mergeCell ref="L32:O32"/>
    <mergeCell ref="L33:O33"/>
    <mergeCell ref="L34:O34"/>
    <mergeCell ref="L35:O35"/>
    <mergeCell ref="L36:O36"/>
    <mergeCell ref="L37:O37"/>
    <mergeCell ref="AE12:AG12"/>
    <mergeCell ref="AE13:AG13"/>
    <mergeCell ref="AC14:AD15"/>
    <mergeCell ref="AE14:AG14"/>
    <mergeCell ref="AE15:AG15"/>
    <mergeCell ref="AC16:AD17"/>
    <mergeCell ref="AE16:AG16"/>
    <mergeCell ref="AE17:AG17"/>
    <mergeCell ref="AB31:AB37"/>
    <mergeCell ref="AC31:AC34"/>
    <mergeCell ref="AD31:AD33"/>
    <mergeCell ref="AE31:AG31"/>
    <mergeCell ref="AE32:AG32"/>
    <mergeCell ref="AE33:AG33"/>
    <mergeCell ref="AD34:AG34"/>
    <mergeCell ref="AC35:AC37"/>
    <mergeCell ref="AD35:AG35"/>
    <mergeCell ref="AD36:AG36"/>
    <mergeCell ref="AD37:AG37"/>
    <mergeCell ref="AC26:AD27"/>
    <mergeCell ref="AE26:AG26"/>
    <mergeCell ref="AE27:AG27"/>
    <mergeCell ref="AC28:AG28"/>
    <mergeCell ref="AC29:AG29"/>
    <mergeCell ref="AC30:AG30"/>
    <mergeCell ref="AM23:AP23"/>
    <mergeCell ref="AM24:AP24"/>
    <mergeCell ref="AM25:AP25"/>
    <mergeCell ref="AM26:AP26"/>
    <mergeCell ref="AM27:AP27"/>
    <mergeCell ref="AM28:AP28"/>
    <mergeCell ref="AM29:AP29"/>
    <mergeCell ref="AM30:AP30"/>
    <mergeCell ref="AM14:AP14"/>
    <mergeCell ref="AM15:AP15"/>
    <mergeCell ref="AM16:AP16"/>
    <mergeCell ref="AM17:AP17"/>
    <mergeCell ref="AM18:AP18"/>
    <mergeCell ref="AM19:AP19"/>
    <mergeCell ref="AM20:AP20"/>
    <mergeCell ref="AM21:AP21"/>
    <mergeCell ref="AM22:AP22"/>
    <mergeCell ref="AM31:AP31"/>
    <mergeCell ref="AM32:AP32"/>
    <mergeCell ref="AM33:AP33"/>
    <mergeCell ref="AM34:AP34"/>
    <mergeCell ref="AM35:AP35"/>
    <mergeCell ref="AK36:AL37"/>
    <mergeCell ref="AM36:AM37"/>
    <mergeCell ref="AN36:AP36"/>
    <mergeCell ref="AN37:AP37"/>
    <mergeCell ref="AK3:AK35"/>
    <mergeCell ref="AL3:AL4"/>
    <mergeCell ref="AM3:AP3"/>
    <mergeCell ref="AM4:AP4"/>
    <mergeCell ref="AL5:AL8"/>
    <mergeCell ref="AM5:AP5"/>
    <mergeCell ref="AM6:AP6"/>
    <mergeCell ref="AM7:AP7"/>
    <mergeCell ref="AM8:AP8"/>
    <mergeCell ref="AL9:AP9"/>
    <mergeCell ref="AL10:AL35"/>
    <mergeCell ref="AM10:AP10"/>
    <mergeCell ref="AM11:AP11"/>
    <mergeCell ref="AM12:AP12"/>
    <mergeCell ref="AM13:AP13"/>
    <mergeCell ref="AW4:AY4"/>
    <mergeCell ref="AV5:AV8"/>
    <mergeCell ref="AW5:AY5"/>
    <mergeCell ref="AW6:AY6"/>
    <mergeCell ref="AW7:AY7"/>
    <mergeCell ref="AW8:AY8"/>
    <mergeCell ref="AV9:AV11"/>
    <mergeCell ref="AW9:AY9"/>
    <mergeCell ref="AW10:AY10"/>
    <mergeCell ref="AW11:AY11"/>
    <mergeCell ref="AV3:AV4"/>
    <mergeCell ref="AT12:AU14"/>
    <mergeCell ref="AV12:AY12"/>
    <mergeCell ref="AV13:AY13"/>
    <mergeCell ref="AV14:AY14"/>
    <mergeCell ref="AT15:AT28"/>
    <mergeCell ref="AU15:AU21"/>
    <mergeCell ref="AV15:AY15"/>
    <mergeCell ref="AV16:AY16"/>
    <mergeCell ref="AV17:AY17"/>
    <mergeCell ref="AV18:AY18"/>
    <mergeCell ref="AV19:AY19"/>
    <mergeCell ref="AV20:AY20"/>
    <mergeCell ref="AV21:AY21"/>
    <mergeCell ref="AU22:AU28"/>
    <mergeCell ref="AV22:AY22"/>
    <mergeCell ref="AV23:AY23"/>
    <mergeCell ref="AV24:AY24"/>
    <mergeCell ref="AV25:AY25"/>
    <mergeCell ref="AV26:AY26"/>
    <mergeCell ref="AV27:AY27"/>
    <mergeCell ref="AV28:AY28"/>
    <mergeCell ref="AT29:AT37"/>
    <mergeCell ref="AU29:AU35"/>
    <mergeCell ref="AV31:AY31"/>
    <mergeCell ref="AV32:AY32"/>
    <mergeCell ref="AV33:AY33"/>
    <mergeCell ref="AV34:AY34"/>
    <mergeCell ref="AV35:AY35"/>
    <mergeCell ref="AU36:AU37"/>
    <mergeCell ref="AV36:AY36"/>
    <mergeCell ref="AV37:AY37"/>
    <mergeCell ref="AV29:AY29"/>
    <mergeCell ref="AV30:AY30"/>
    <mergeCell ref="BC17:BC28"/>
    <mergeCell ref="BD17:BH17"/>
    <mergeCell ref="BD18:BD24"/>
    <mergeCell ref="BE18:BH18"/>
    <mergeCell ref="BE19:BH19"/>
    <mergeCell ref="BE20:BH20"/>
    <mergeCell ref="BE21:BH21"/>
    <mergeCell ref="BE22:BH22"/>
    <mergeCell ref="BE23:BH23"/>
    <mergeCell ref="BE24:BH24"/>
    <mergeCell ref="BD25:BD28"/>
    <mergeCell ref="BE25:BH25"/>
    <mergeCell ref="BE26:BH26"/>
    <mergeCell ref="BE27:BH27"/>
    <mergeCell ref="BE28:BH28"/>
    <mergeCell ref="BC29:BD30"/>
    <mergeCell ref="BE29:BH29"/>
    <mergeCell ref="BE30:BH30"/>
    <mergeCell ref="BC31:BD33"/>
    <mergeCell ref="BE31:BH31"/>
    <mergeCell ref="BE32:BH32"/>
    <mergeCell ref="BE33:BH33"/>
    <mergeCell ref="BC34:BC37"/>
    <mergeCell ref="BD34:BD36"/>
    <mergeCell ref="BE34:BH34"/>
    <mergeCell ref="BE35:BH35"/>
    <mergeCell ref="BE36:BH36"/>
    <mergeCell ref="BD37:BF37"/>
    <mergeCell ref="BG37:BH37"/>
    <mergeCell ref="BN3:BQ3"/>
    <mergeCell ref="BN4:BQ4"/>
    <mergeCell ref="BM5:BQ5"/>
    <mergeCell ref="BM6:BN14"/>
    <mergeCell ref="BO6:BQ6"/>
    <mergeCell ref="BO7:BQ7"/>
    <mergeCell ref="BO8:BQ8"/>
    <mergeCell ref="BO9:BQ9"/>
    <mergeCell ref="BO10:BQ10"/>
    <mergeCell ref="BO11:BQ11"/>
    <mergeCell ref="BO12:BQ12"/>
    <mergeCell ref="BO13:BQ13"/>
    <mergeCell ref="BO14:BQ14"/>
    <mergeCell ref="BN36:BQ36"/>
    <mergeCell ref="BM15:BM20"/>
    <mergeCell ref="BN15:BQ15"/>
    <mergeCell ref="BN16:BQ16"/>
    <mergeCell ref="BN17:BQ17"/>
    <mergeCell ref="BN18:BQ18"/>
    <mergeCell ref="BN19:BQ19"/>
    <mergeCell ref="BN20:BQ20"/>
    <mergeCell ref="BL21:BL24"/>
    <mergeCell ref="BM21:BN22"/>
    <mergeCell ref="BO21:BQ21"/>
    <mergeCell ref="BO22:BQ22"/>
    <mergeCell ref="BM23:BN24"/>
    <mergeCell ref="BO23:BQ23"/>
    <mergeCell ref="BO24:BQ24"/>
    <mergeCell ref="BL3:BL20"/>
    <mergeCell ref="BN28:BQ28"/>
    <mergeCell ref="BN29:BQ29"/>
    <mergeCell ref="BN30:BQ30"/>
    <mergeCell ref="BM31:BM33"/>
    <mergeCell ref="BN31:BQ31"/>
    <mergeCell ref="BN32:BQ32"/>
    <mergeCell ref="BN33:BQ33"/>
    <mergeCell ref="BM3:BM4"/>
    <mergeCell ref="BM34:BM36"/>
    <mergeCell ref="BN34:BQ34"/>
    <mergeCell ref="BN35:BQ35"/>
    <mergeCell ref="BN37:BQ37"/>
    <mergeCell ref="BV3:BV4"/>
    <mergeCell ref="BW3:BZ3"/>
    <mergeCell ref="BW4:BZ4"/>
    <mergeCell ref="BU5:BU35"/>
    <mergeCell ref="BV5:BV6"/>
    <mergeCell ref="BW5:BZ5"/>
    <mergeCell ref="BW6:BZ6"/>
    <mergeCell ref="BV7:BV10"/>
    <mergeCell ref="BW7:BZ7"/>
    <mergeCell ref="BW8:BZ8"/>
    <mergeCell ref="BW9:BZ9"/>
    <mergeCell ref="BW10:BZ10"/>
    <mergeCell ref="BV11:BZ11"/>
    <mergeCell ref="BV12:BZ12"/>
    <mergeCell ref="BV13:BZ13"/>
    <mergeCell ref="BV14:BV17"/>
    <mergeCell ref="BV24:BV28"/>
    <mergeCell ref="BW24:BZ24"/>
    <mergeCell ref="BW25:BZ25"/>
    <mergeCell ref="BW26:BZ26"/>
    <mergeCell ref="BW20:BZ20"/>
    <mergeCell ref="BW21:BZ21"/>
    <mergeCell ref="BW22:BZ22"/>
    <mergeCell ref="CE35:CI35"/>
    <mergeCell ref="CE36:CF37"/>
    <mergeCell ref="CG36:CI36"/>
    <mergeCell ref="BW35:BZ35"/>
    <mergeCell ref="BV32:BV35"/>
    <mergeCell ref="BW32:BZ32"/>
    <mergeCell ref="BW33:BZ33"/>
    <mergeCell ref="BW34:BZ34"/>
    <mergeCell ref="BW27:BZ27"/>
    <mergeCell ref="BW28:BZ28"/>
    <mergeCell ref="BV29:BV31"/>
    <mergeCell ref="BW29:BZ29"/>
    <mergeCell ref="BW30:BZ30"/>
    <mergeCell ref="BW31:BZ31"/>
    <mergeCell ref="BU36:BU37"/>
    <mergeCell ref="BV36:BZ36"/>
    <mergeCell ref="BV37:BZ37"/>
    <mergeCell ref="CE3:CI3"/>
    <mergeCell ref="CE4:CE5"/>
    <mergeCell ref="CF4:CI4"/>
    <mergeCell ref="CF5:CI5"/>
    <mergeCell ref="CE6:CI6"/>
    <mergeCell ref="CE7:CE8"/>
    <mergeCell ref="CF7:CI7"/>
    <mergeCell ref="CF8:CI8"/>
    <mergeCell ref="CE9:CI9"/>
    <mergeCell ref="CD10:CD21"/>
    <mergeCell ref="CE10:CE12"/>
    <mergeCell ref="CF10:CI10"/>
    <mergeCell ref="CF11:CI11"/>
    <mergeCell ref="CF12:CI12"/>
    <mergeCell ref="CE13:CI13"/>
    <mergeCell ref="CE14:CE21"/>
    <mergeCell ref="BW23:BZ23"/>
    <mergeCell ref="BV18:BV19"/>
    <mergeCell ref="BW18:BZ18"/>
    <mergeCell ref="BW19:BZ19"/>
    <mergeCell ref="BV20:BV23"/>
    <mergeCell ref="CN17:CO18"/>
    <mergeCell ref="CP17:CR17"/>
    <mergeCell ref="CP18:CR18"/>
    <mergeCell ref="CN19:CO20"/>
    <mergeCell ref="CF18:CI18"/>
    <mergeCell ref="CF19:CI19"/>
    <mergeCell ref="CF20:CI20"/>
    <mergeCell ref="CF21:CI21"/>
    <mergeCell ref="CD22:CD37"/>
    <mergeCell ref="CE22:CE28"/>
    <mergeCell ref="CF22:CI22"/>
    <mergeCell ref="CF23:CI23"/>
    <mergeCell ref="CF24:CI24"/>
    <mergeCell ref="CF25:CI25"/>
    <mergeCell ref="CF26:CI26"/>
    <mergeCell ref="CF27:CI27"/>
    <mergeCell ref="CF28:CI28"/>
    <mergeCell ref="CE29:CE31"/>
    <mergeCell ref="CF29:CI29"/>
    <mergeCell ref="CF30:CI30"/>
    <mergeCell ref="CF31:CI31"/>
    <mergeCell ref="CE32:CE34"/>
    <mergeCell ref="CF32:CI32"/>
    <mergeCell ref="CF33:CI33"/>
    <mergeCell ref="CO9:CR9"/>
    <mergeCell ref="CN10:CN12"/>
    <mergeCell ref="CO10:CR10"/>
    <mergeCell ref="CO11:CR11"/>
    <mergeCell ref="CO12:CR12"/>
    <mergeCell ref="CN13:CR13"/>
    <mergeCell ref="CN14:CN16"/>
    <mergeCell ref="CO14:CR14"/>
    <mergeCell ref="CO15:CR15"/>
    <mergeCell ref="CO16:CR16"/>
    <mergeCell ref="CW6:DA6"/>
    <mergeCell ref="CM25:CM37"/>
    <mergeCell ref="CN25:CR25"/>
    <mergeCell ref="CN26:CN35"/>
    <mergeCell ref="CO26:CR26"/>
    <mergeCell ref="CO27:CR27"/>
    <mergeCell ref="CO28:CR28"/>
    <mergeCell ref="CO29:CR29"/>
    <mergeCell ref="CO33:CR33"/>
    <mergeCell ref="CO34:CR34"/>
    <mergeCell ref="CO35:CR35"/>
    <mergeCell ref="CN36:CN37"/>
    <mergeCell ref="CO36:CR36"/>
    <mergeCell ref="CO37:CR37"/>
    <mergeCell ref="CM3:CM24"/>
    <mergeCell ref="CN3:CO3"/>
    <mergeCell ref="CP3:CR3"/>
    <mergeCell ref="CN4:CN6"/>
    <mergeCell ref="CO4:CR4"/>
    <mergeCell ref="CO5:CR5"/>
    <mergeCell ref="CO6:CR6"/>
    <mergeCell ref="CN7:CN9"/>
    <mergeCell ref="CO7:CR7"/>
    <mergeCell ref="CO8:CR8"/>
  </mergeCells>
  <phoneticPr fontId="3" type="noConversion"/>
  <pageMargins left="0.47244094488188981" right="0.47244094488188981" top="0.47244094488188981" bottom="0.47244094488188981" header="0.31496062992125984" footer="0.31496062992125984"/>
  <pageSetup paperSize="9" orientation="portrait" horizontalDpi="300" verticalDpi="300" r:id="rId1"/>
  <headerFooter>
    <oddFooter>第 &amp;P 頁</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28"/>
  <sheetViews>
    <sheetView zoomScale="85" zoomScaleNormal="85" workbookViewId="0">
      <pane ySplit="2" topLeftCell="A2759" activePane="bottomLeft" state="frozen"/>
      <selection activeCell="AQ3" sqref="A3:XFD37"/>
      <selection pane="bottomLeft" activeCell="AQ3" sqref="A3:XFD37"/>
    </sheetView>
  </sheetViews>
  <sheetFormatPr defaultColWidth="8.875" defaultRowHeight="16.5"/>
  <cols>
    <col min="1" max="1" width="6.75" style="15" customWidth="1"/>
    <col min="2" max="5" width="6.75" style="14" customWidth="1"/>
    <col min="6" max="6" width="13.75" style="14" customWidth="1"/>
    <col min="7" max="8" width="12.375" style="14" customWidth="1"/>
    <col min="9" max="9" width="20.75" style="14" customWidth="1"/>
    <col min="10" max="16384" width="8.875" style="7"/>
  </cols>
  <sheetData>
    <row r="1" spans="1:14" ht="31.9" customHeight="1">
      <c r="A1" s="6"/>
      <c r="B1" s="6"/>
      <c r="C1" s="6"/>
      <c r="D1" s="6"/>
      <c r="E1" s="6"/>
      <c r="F1" s="6"/>
      <c r="G1" s="6"/>
      <c r="H1" s="6"/>
      <c r="I1" s="6"/>
    </row>
    <row r="2" spans="1:14" ht="19.899999999999999" customHeight="1">
      <c r="A2" s="290" t="s">
        <v>0</v>
      </c>
      <c r="B2" s="291"/>
      <c r="C2" s="291"/>
      <c r="D2" s="291"/>
      <c r="E2" s="291"/>
      <c r="F2" s="292"/>
      <c r="G2" s="8" t="s">
        <v>1</v>
      </c>
      <c r="H2" s="9" t="s">
        <v>2</v>
      </c>
      <c r="I2" s="9" t="s">
        <v>3</v>
      </c>
    </row>
    <row r="3" spans="1:14" ht="19.899999999999999" customHeight="1">
      <c r="A3" s="219" t="s">
        <v>9</v>
      </c>
      <c r="B3" s="214" t="s">
        <v>10</v>
      </c>
      <c r="C3" s="210" t="s">
        <v>11</v>
      </c>
      <c r="D3" s="211"/>
      <c r="E3" s="211"/>
      <c r="F3" s="207"/>
      <c r="G3" s="10" t="s">
        <v>24</v>
      </c>
      <c r="H3" s="11" t="s">
        <v>23</v>
      </c>
      <c r="I3" s="12"/>
      <c r="J3" s="7">
        <v>1</v>
      </c>
      <c r="K3" s="7">
        <f>INT((J3-1)/35)+1</f>
        <v>1</v>
      </c>
    </row>
    <row r="4" spans="1:14" ht="19.899999999999999" customHeight="1">
      <c r="A4" s="220"/>
      <c r="B4" s="215"/>
      <c r="C4" s="222" t="s">
        <v>12</v>
      </c>
      <c r="D4" s="223"/>
      <c r="E4" s="223"/>
      <c r="F4" s="224"/>
      <c r="G4" s="10" t="s">
        <v>20</v>
      </c>
      <c r="H4" s="11" t="s">
        <v>23</v>
      </c>
      <c r="I4" s="12"/>
      <c r="J4" s="7">
        <v>2</v>
      </c>
      <c r="K4" s="7">
        <f t="shared" ref="K4:K5" si="0">INT((J4-1)/35)+1</f>
        <v>1</v>
      </c>
    </row>
    <row r="5" spans="1:14" ht="19.899999999999999" customHeight="1">
      <c r="A5" s="220"/>
      <c r="B5" s="214" t="s">
        <v>13</v>
      </c>
      <c r="C5" s="222" t="s">
        <v>14</v>
      </c>
      <c r="D5" s="223"/>
      <c r="E5" s="223"/>
      <c r="F5" s="224"/>
      <c r="G5" s="10" t="s">
        <v>20</v>
      </c>
      <c r="H5" s="11" t="s">
        <v>23</v>
      </c>
      <c r="I5" s="12"/>
      <c r="J5" s="7">
        <v>3</v>
      </c>
      <c r="K5" s="7">
        <f t="shared" si="0"/>
        <v>1</v>
      </c>
    </row>
    <row r="6" spans="1:14" ht="19.899999999999999" customHeight="1">
      <c r="A6" s="220"/>
      <c r="B6" s="231"/>
      <c r="C6" s="222" t="s">
        <v>15</v>
      </c>
      <c r="D6" s="223"/>
      <c r="E6" s="223"/>
      <c r="F6" s="224"/>
      <c r="G6" s="10" t="s">
        <v>20</v>
      </c>
      <c r="H6" s="11" t="s">
        <v>23</v>
      </c>
      <c r="I6" s="12"/>
      <c r="J6" s="7">
        <v>4</v>
      </c>
      <c r="K6" s="7">
        <f t="shared" ref="K6:K69" si="1">INT((J6-1)/35)+1</f>
        <v>1</v>
      </c>
    </row>
    <row r="7" spans="1:14" ht="19.899999999999999" customHeight="1">
      <c r="A7" s="220"/>
      <c r="B7" s="231"/>
      <c r="C7" s="222" t="s">
        <v>16</v>
      </c>
      <c r="D7" s="223"/>
      <c r="E7" s="223"/>
      <c r="F7" s="224"/>
      <c r="G7" s="10" t="s">
        <v>20</v>
      </c>
      <c r="H7" s="11" t="s">
        <v>23</v>
      </c>
      <c r="I7" s="12"/>
      <c r="J7" s="7">
        <v>5</v>
      </c>
      <c r="K7" s="7">
        <f t="shared" si="1"/>
        <v>1</v>
      </c>
    </row>
    <row r="8" spans="1:14" ht="19.899999999999999" customHeight="1">
      <c r="A8" s="220"/>
      <c r="B8" s="215"/>
      <c r="C8" s="222" t="s">
        <v>17</v>
      </c>
      <c r="D8" s="223"/>
      <c r="E8" s="223"/>
      <c r="F8" s="224"/>
      <c r="G8" s="10" t="s">
        <v>20</v>
      </c>
      <c r="H8" s="11" t="s">
        <v>23</v>
      </c>
      <c r="I8" s="12"/>
      <c r="J8" s="7">
        <v>6</v>
      </c>
      <c r="K8" s="7">
        <f t="shared" si="1"/>
        <v>1</v>
      </c>
    </row>
    <row r="9" spans="1:14" ht="19.899999999999999" customHeight="1">
      <c r="A9" s="220"/>
      <c r="B9" s="226" t="s">
        <v>18</v>
      </c>
      <c r="C9" s="219"/>
      <c r="D9" s="210" t="s">
        <v>26</v>
      </c>
      <c r="E9" s="211"/>
      <c r="F9" s="207"/>
      <c r="G9" s="10" t="s">
        <v>19</v>
      </c>
      <c r="H9" s="11" t="s">
        <v>23</v>
      </c>
      <c r="I9" s="12"/>
      <c r="J9" s="7">
        <v>7</v>
      </c>
      <c r="K9" s="7">
        <f t="shared" si="1"/>
        <v>1</v>
      </c>
    </row>
    <row r="10" spans="1:14" ht="19.899999999999999" customHeight="1">
      <c r="A10" s="220"/>
      <c r="B10" s="228"/>
      <c r="C10" s="221"/>
      <c r="D10" s="210" t="s">
        <v>27</v>
      </c>
      <c r="E10" s="211"/>
      <c r="F10" s="207"/>
      <c r="G10" s="10" t="s">
        <v>20</v>
      </c>
      <c r="H10" s="11" t="s">
        <v>23</v>
      </c>
      <c r="I10" s="12"/>
      <c r="J10" s="7">
        <v>8</v>
      </c>
      <c r="K10" s="7">
        <f t="shared" si="1"/>
        <v>1</v>
      </c>
    </row>
    <row r="11" spans="1:14" ht="19.899999999999999" customHeight="1">
      <c r="A11" s="220"/>
      <c r="B11" s="210" t="s">
        <v>21</v>
      </c>
      <c r="C11" s="211"/>
      <c r="D11" s="211"/>
      <c r="E11" s="211"/>
      <c r="F11" s="207"/>
      <c r="G11" s="10" t="s">
        <v>1411</v>
      </c>
      <c r="H11" s="11" t="s">
        <v>23</v>
      </c>
      <c r="I11" s="12"/>
      <c r="J11" s="7">
        <v>9</v>
      </c>
      <c r="K11" s="7">
        <f t="shared" si="1"/>
        <v>1</v>
      </c>
    </row>
    <row r="12" spans="1:14" ht="19.899999999999999" customHeight="1">
      <c r="A12" s="221"/>
      <c r="B12" s="222" t="s">
        <v>22</v>
      </c>
      <c r="C12" s="223"/>
      <c r="D12" s="223"/>
      <c r="E12" s="223"/>
      <c r="F12" s="224"/>
      <c r="G12" s="10" t="s">
        <v>25</v>
      </c>
      <c r="H12" s="11" t="s">
        <v>23</v>
      </c>
      <c r="I12" s="12"/>
      <c r="J12" s="7">
        <v>10</v>
      </c>
      <c r="K12" s="7">
        <f t="shared" si="1"/>
        <v>1</v>
      </c>
    </row>
    <row r="13" spans="1:14" ht="19.899999999999999" customHeight="1">
      <c r="A13" s="219" t="s">
        <v>28</v>
      </c>
      <c r="B13" s="271" t="s">
        <v>29</v>
      </c>
      <c r="C13" s="210" t="s">
        <v>40</v>
      </c>
      <c r="D13" s="211"/>
      <c r="E13" s="211"/>
      <c r="F13" s="207"/>
      <c r="G13" s="10" t="s">
        <v>48</v>
      </c>
      <c r="H13" s="11" t="s">
        <v>47</v>
      </c>
      <c r="I13" s="12"/>
      <c r="J13" s="7">
        <v>11</v>
      </c>
      <c r="K13" s="7">
        <f t="shared" si="1"/>
        <v>1</v>
      </c>
    </row>
    <row r="14" spans="1:14" ht="19.899999999999999" customHeight="1">
      <c r="A14" s="220"/>
      <c r="B14" s="272"/>
      <c r="C14" s="222" t="s">
        <v>31</v>
      </c>
      <c r="D14" s="223"/>
      <c r="E14" s="223"/>
      <c r="F14" s="224"/>
      <c r="G14" s="10" t="s">
        <v>48</v>
      </c>
      <c r="H14" s="11" t="s">
        <v>47</v>
      </c>
      <c r="I14" s="12"/>
      <c r="J14" s="7">
        <v>12</v>
      </c>
      <c r="K14" s="7">
        <f t="shared" si="1"/>
        <v>1</v>
      </c>
      <c r="N14" s="28"/>
    </row>
    <row r="15" spans="1:14" ht="19.899999999999999" customHeight="1" thickBot="1">
      <c r="A15" s="220"/>
      <c r="B15" s="272"/>
      <c r="C15" s="238" t="s">
        <v>32</v>
      </c>
      <c r="D15" s="239"/>
      <c r="E15" s="239"/>
      <c r="F15" s="240"/>
      <c r="G15" s="10" t="s">
        <v>48</v>
      </c>
      <c r="H15" s="11" t="s">
        <v>47</v>
      </c>
      <c r="I15" s="12"/>
      <c r="J15" s="7">
        <v>13</v>
      </c>
      <c r="K15" s="7">
        <f t="shared" si="1"/>
        <v>1</v>
      </c>
      <c r="N15" s="25"/>
    </row>
    <row r="16" spans="1:14" ht="19.899999999999999" customHeight="1" thickTop="1">
      <c r="A16" s="220"/>
      <c r="B16" s="272"/>
      <c r="C16" s="227" t="s">
        <v>36</v>
      </c>
      <c r="D16" s="233"/>
      <c r="E16" s="220"/>
      <c r="F16" s="41" t="s">
        <v>30</v>
      </c>
      <c r="G16" s="10" t="s">
        <v>48</v>
      </c>
      <c r="H16" s="11" t="s">
        <v>47</v>
      </c>
      <c r="I16" s="12"/>
      <c r="J16" s="7">
        <v>14</v>
      </c>
      <c r="K16" s="7">
        <f t="shared" si="1"/>
        <v>1</v>
      </c>
      <c r="N16" s="25"/>
    </row>
    <row r="17" spans="1:14" ht="19.899999999999999" customHeight="1">
      <c r="A17" s="220"/>
      <c r="B17" s="272"/>
      <c r="C17" s="227"/>
      <c r="D17" s="233"/>
      <c r="E17" s="220"/>
      <c r="F17" s="35" t="s">
        <v>31</v>
      </c>
      <c r="G17" s="10" t="s">
        <v>48</v>
      </c>
      <c r="H17" s="11" t="s">
        <v>47</v>
      </c>
      <c r="I17" s="12"/>
      <c r="J17" s="7">
        <v>15</v>
      </c>
      <c r="K17" s="7">
        <f t="shared" si="1"/>
        <v>1</v>
      </c>
      <c r="N17" s="25"/>
    </row>
    <row r="18" spans="1:14" ht="19.899999999999999" customHeight="1">
      <c r="A18" s="220"/>
      <c r="B18" s="272"/>
      <c r="C18" s="228"/>
      <c r="D18" s="234"/>
      <c r="E18" s="221"/>
      <c r="F18" s="35" t="s">
        <v>32</v>
      </c>
      <c r="G18" s="10" t="s">
        <v>48</v>
      </c>
      <c r="H18" s="11" t="s">
        <v>47</v>
      </c>
      <c r="I18" s="12"/>
      <c r="J18" s="7">
        <v>16</v>
      </c>
      <c r="K18" s="7">
        <f t="shared" si="1"/>
        <v>1</v>
      </c>
      <c r="N18" s="25"/>
    </row>
    <row r="19" spans="1:14" ht="19.899999999999999" customHeight="1">
      <c r="A19" s="220"/>
      <c r="B19" s="272"/>
      <c r="C19" s="226" t="s">
        <v>44</v>
      </c>
      <c r="D19" s="232"/>
      <c r="E19" s="219"/>
      <c r="F19" s="35" t="s">
        <v>30</v>
      </c>
      <c r="G19" s="10" t="s">
        <v>48</v>
      </c>
      <c r="H19" s="11" t="s">
        <v>47</v>
      </c>
      <c r="I19" s="12"/>
      <c r="J19" s="7">
        <v>17</v>
      </c>
      <c r="K19" s="7">
        <f t="shared" si="1"/>
        <v>1</v>
      </c>
      <c r="N19" s="25"/>
    </row>
    <row r="20" spans="1:14" ht="19.899999999999999" customHeight="1">
      <c r="A20" s="220"/>
      <c r="B20" s="272"/>
      <c r="C20" s="227"/>
      <c r="D20" s="233"/>
      <c r="E20" s="220"/>
      <c r="F20" s="35" t="s">
        <v>31</v>
      </c>
      <c r="G20" s="10" t="s">
        <v>48</v>
      </c>
      <c r="H20" s="11" t="s">
        <v>47</v>
      </c>
      <c r="I20" s="12"/>
      <c r="J20" s="7">
        <v>18</v>
      </c>
      <c r="K20" s="7">
        <f t="shared" si="1"/>
        <v>1</v>
      </c>
      <c r="N20" s="25"/>
    </row>
    <row r="21" spans="1:14" ht="19.899999999999999" customHeight="1">
      <c r="A21" s="220"/>
      <c r="B21" s="272"/>
      <c r="C21" s="228"/>
      <c r="D21" s="234"/>
      <c r="E21" s="221"/>
      <c r="F21" s="35" t="s">
        <v>32</v>
      </c>
      <c r="G21" s="10" t="s">
        <v>48</v>
      </c>
      <c r="H21" s="11" t="s">
        <v>47</v>
      </c>
      <c r="I21" s="12"/>
      <c r="J21" s="7">
        <v>19</v>
      </c>
      <c r="K21" s="7">
        <f t="shared" si="1"/>
        <v>1</v>
      </c>
    </row>
    <row r="22" spans="1:14" ht="19.899999999999999" customHeight="1">
      <c r="A22" s="220"/>
      <c r="B22" s="272"/>
      <c r="C22" s="226" t="s">
        <v>45</v>
      </c>
      <c r="D22" s="232"/>
      <c r="E22" s="219"/>
      <c r="F22" s="35" t="s">
        <v>30</v>
      </c>
      <c r="G22" s="10" t="s">
        <v>48</v>
      </c>
      <c r="H22" s="11" t="s">
        <v>47</v>
      </c>
      <c r="I22" s="12"/>
      <c r="J22" s="7">
        <v>20</v>
      </c>
      <c r="K22" s="7">
        <f t="shared" si="1"/>
        <v>1</v>
      </c>
    </row>
    <row r="23" spans="1:14" ht="19.899999999999999" customHeight="1">
      <c r="A23" s="220"/>
      <c r="B23" s="272"/>
      <c r="C23" s="227"/>
      <c r="D23" s="233"/>
      <c r="E23" s="220"/>
      <c r="F23" s="35" t="s">
        <v>31</v>
      </c>
      <c r="G23" s="10" t="s">
        <v>48</v>
      </c>
      <c r="H23" s="11" t="s">
        <v>47</v>
      </c>
      <c r="I23" s="12"/>
      <c r="J23" s="7">
        <v>21</v>
      </c>
      <c r="K23" s="7">
        <f t="shared" si="1"/>
        <v>1</v>
      </c>
    </row>
    <row r="24" spans="1:14" ht="19.899999999999999" customHeight="1">
      <c r="A24" s="220"/>
      <c r="B24" s="272"/>
      <c r="C24" s="228"/>
      <c r="D24" s="234"/>
      <c r="E24" s="221"/>
      <c r="F24" s="35" t="s">
        <v>32</v>
      </c>
      <c r="G24" s="10" t="s">
        <v>48</v>
      </c>
      <c r="H24" s="11" t="s">
        <v>47</v>
      </c>
      <c r="I24" s="12"/>
      <c r="J24" s="7">
        <v>22</v>
      </c>
      <c r="K24" s="7">
        <f t="shared" si="1"/>
        <v>1</v>
      </c>
    </row>
    <row r="25" spans="1:14" ht="19.899999999999999" customHeight="1">
      <c r="A25" s="220"/>
      <c r="B25" s="272"/>
      <c r="C25" s="226" t="s">
        <v>46</v>
      </c>
      <c r="D25" s="232"/>
      <c r="E25" s="219"/>
      <c r="F25" s="35" t="s">
        <v>30</v>
      </c>
      <c r="G25" s="10" t="s">
        <v>48</v>
      </c>
      <c r="H25" s="11" t="s">
        <v>47</v>
      </c>
      <c r="I25" s="12"/>
      <c r="J25" s="7">
        <v>23</v>
      </c>
      <c r="K25" s="7">
        <f t="shared" si="1"/>
        <v>1</v>
      </c>
    </row>
    <row r="26" spans="1:14" ht="19.899999999999999" customHeight="1">
      <c r="A26" s="220"/>
      <c r="B26" s="272"/>
      <c r="C26" s="227"/>
      <c r="D26" s="233"/>
      <c r="E26" s="220"/>
      <c r="F26" s="35" t="s">
        <v>31</v>
      </c>
      <c r="G26" s="10" t="s">
        <v>48</v>
      </c>
      <c r="H26" s="11" t="s">
        <v>47</v>
      </c>
      <c r="I26" s="12"/>
      <c r="J26" s="7">
        <v>24</v>
      </c>
      <c r="K26" s="7">
        <f t="shared" si="1"/>
        <v>1</v>
      </c>
    </row>
    <row r="27" spans="1:14" ht="19.899999999999999" customHeight="1">
      <c r="A27" s="220"/>
      <c r="B27" s="272"/>
      <c r="C27" s="228"/>
      <c r="D27" s="234"/>
      <c r="E27" s="221"/>
      <c r="F27" s="35" t="s">
        <v>32</v>
      </c>
      <c r="G27" s="10" t="s">
        <v>48</v>
      </c>
      <c r="H27" s="11" t="s">
        <v>47</v>
      </c>
      <c r="I27" s="12"/>
      <c r="J27" s="7">
        <v>25</v>
      </c>
      <c r="K27" s="7">
        <f t="shared" si="1"/>
        <v>1</v>
      </c>
    </row>
    <row r="28" spans="1:14" ht="19.899999999999999" customHeight="1">
      <c r="A28" s="220"/>
      <c r="B28" s="272"/>
      <c r="C28" s="226" t="s">
        <v>37</v>
      </c>
      <c r="D28" s="232"/>
      <c r="E28" s="219"/>
      <c r="F28" s="35" t="s">
        <v>30</v>
      </c>
      <c r="G28" s="10" t="s">
        <v>48</v>
      </c>
      <c r="H28" s="11" t="s">
        <v>47</v>
      </c>
      <c r="I28" s="12"/>
      <c r="J28" s="7">
        <v>26</v>
      </c>
      <c r="K28" s="7">
        <f t="shared" si="1"/>
        <v>1</v>
      </c>
    </row>
    <row r="29" spans="1:14" ht="19.899999999999999" customHeight="1">
      <c r="A29" s="220"/>
      <c r="B29" s="272"/>
      <c r="C29" s="227"/>
      <c r="D29" s="233"/>
      <c r="E29" s="220"/>
      <c r="F29" s="35" t="s">
        <v>31</v>
      </c>
      <c r="G29" s="10" t="s">
        <v>48</v>
      </c>
      <c r="H29" s="11" t="s">
        <v>47</v>
      </c>
      <c r="I29" s="12"/>
      <c r="J29" s="7">
        <v>27</v>
      </c>
      <c r="K29" s="7">
        <f t="shared" si="1"/>
        <v>1</v>
      </c>
    </row>
    <row r="30" spans="1:14" ht="19.899999999999999" customHeight="1">
      <c r="A30" s="220"/>
      <c r="B30" s="272"/>
      <c r="C30" s="228"/>
      <c r="D30" s="234"/>
      <c r="E30" s="221"/>
      <c r="F30" s="35" t="s">
        <v>32</v>
      </c>
      <c r="G30" s="10" t="s">
        <v>48</v>
      </c>
      <c r="H30" s="11" t="s">
        <v>47</v>
      </c>
      <c r="I30" s="12"/>
      <c r="J30" s="7">
        <v>28</v>
      </c>
      <c r="K30" s="7">
        <f t="shared" si="1"/>
        <v>1</v>
      </c>
    </row>
    <row r="31" spans="1:14" ht="19.899999999999999" customHeight="1">
      <c r="A31" s="220"/>
      <c r="B31" s="272"/>
      <c r="C31" s="226" t="s">
        <v>38</v>
      </c>
      <c r="D31" s="232"/>
      <c r="E31" s="219"/>
      <c r="F31" s="35" t="s">
        <v>30</v>
      </c>
      <c r="G31" s="10" t="s">
        <v>48</v>
      </c>
      <c r="H31" s="11" t="s">
        <v>47</v>
      </c>
      <c r="I31" s="12"/>
      <c r="J31" s="7">
        <v>29</v>
      </c>
      <c r="K31" s="7">
        <f t="shared" si="1"/>
        <v>1</v>
      </c>
    </row>
    <row r="32" spans="1:14" ht="19.899999999999999" customHeight="1">
      <c r="A32" s="220"/>
      <c r="B32" s="272"/>
      <c r="C32" s="227"/>
      <c r="D32" s="233"/>
      <c r="E32" s="220"/>
      <c r="F32" s="35" t="s">
        <v>31</v>
      </c>
      <c r="G32" s="10" t="s">
        <v>48</v>
      </c>
      <c r="H32" s="11" t="s">
        <v>47</v>
      </c>
      <c r="I32" s="12"/>
      <c r="J32" s="7">
        <v>30</v>
      </c>
      <c r="K32" s="7">
        <f t="shared" si="1"/>
        <v>1</v>
      </c>
    </row>
    <row r="33" spans="1:11" ht="19.899999999999999" customHeight="1">
      <c r="A33" s="220"/>
      <c r="B33" s="272"/>
      <c r="C33" s="228"/>
      <c r="D33" s="234"/>
      <c r="E33" s="221"/>
      <c r="F33" s="35" t="s">
        <v>32</v>
      </c>
      <c r="G33" s="10" t="s">
        <v>48</v>
      </c>
      <c r="H33" s="11" t="s">
        <v>47</v>
      </c>
      <c r="I33" s="12"/>
      <c r="J33" s="7">
        <v>31</v>
      </c>
      <c r="K33" s="7">
        <f t="shared" si="1"/>
        <v>1</v>
      </c>
    </row>
    <row r="34" spans="1:11" ht="19.899999999999999" customHeight="1">
      <c r="A34" s="220"/>
      <c r="B34" s="272"/>
      <c r="C34" s="226" t="s">
        <v>39</v>
      </c>
      <c r="D34" s="232"/>
      <c r="E34" s="219"/>
      <c r="F34" s="35" t="s">
        <v>30</v>
      </c>
      <c r="G34" s="10" t="s">
        <v>48</v>
      </c>
      <c r="H34" s="11" t="s">
        <v>47</v>
      </c>
      <c r="I34" s="12"/>
      <c r="J34" s="7">
        <v>32</v>
      </c>
      <c r="K34" s="7">
        <f t="shared" si="1"/>
        <v>1</v>
      </c>
    </row>
    <row r="35" spans="1:11" ht="19.899999999999999" customHeight="1">
      <c r="A35" s="220"/>
      <c r="B35" s="272"/>
      <c r="C35" s="227"/>
      <c r="D35" s="233"/>
      <c r="E35" s="220"/>
      <c r="F35" s="35" t="s">
        <v>31</v>
      </c>
      <c r="G35" s="10" t="s">
        <v>48</v>
      </c>
      <c r="H35" s="11" t="s">
        <v>47</v>
      </c>
      <c r="I35" s="12"/>
      <c r="J35" s="7">
        <v>33</v>
      </c>
      <c r="K35" s="7">
        <f t="shared" si="1"/>
        <v>1</v>
      </c>
    </row>
    <row r="36" spans="1:11" ht="19.899999999999999" customHeight="1">
      <c r="A36" s="220"/>
      <c r="B36" s="272"/>
      <c r="C36" s="228"/>
      <c r="D36" s="234"/>
      <c r="E36" s="221"/>
      <c r="F36" s="35" t="s">
        <v>32</v>
      </c>
      <c r="G36" s="10" t="s">
        <v>48</v>
      </c>
      <c r="H36" s="11" t="s">
        <v>47</v>
      </c>
      <c r="I36" s="12"/>
      <c r="J36" s="7">
        <v>34</v>
      </c>
      <c r="K36" s="7">
        <f t="shared" si="1"/>
        <v>1</v>
      </c>
    </row>
    <row r="37" spans="1:11" ht="19.899999999999999" customHeight="1">
      <c r="A37" s="220"/>
      <c r="B37" s="272"/>
      <c r="C37" s="226" t="s">
        <v>43</v>
      </c>
      <c r="D37" s="232"/>
      <c r="E37" s="219"/>
      <c r="F37" s="35" t="s">
        <v>30</v>
      </c>
      <c r="G37" s="10" t="s">
        <v>48</v>
      </c>
      <c r="H37" s="11" t="s">
        <v>47</v>
      </c>
      <c r="I37" s="12"/>
      <c r="J37" s="7">
        <v>35</v>
      </c>
      <c r="K37" s="7">
        <f t="shared" si="1"/>
        <v>1</v>
      </c>
    </row>
    <row r="38" spans="1:11" ht="19.899999999999999" customHeight="1">
      <c r="A38" s="220"/>
      <c r="B38" s="272"/>
      <c r="C38" s="227"/>
      <c r="D38" s="233"/>
      <c r="E38" s="220"/>
      <c r="F38" s="35" t="s">
        <v>31</v>
      </c>
      <c r="G38" s="10" t="s">
        <v>48</v>
      </c>
      <c r="H38" s="11" t="s">
        <v>47</v>
      </c>
      <c r="I38" s="12"/>
      <c r="J38" s="7">
        <v>36</v>
      </c>
      <c r="K38" s="7">
        <f t="shared" si="1"/>
        <v>2</v>
      </c>
    </row>
    <row r="39" spans="1:11" ht="19.899999999999999" customHeight="1">
      <c r="A39" s="220"/>
      <c r="B39" s="273"/>
      <c r="C39" s="228"/>
      <c r="D39" s="234"/>
      <c r="E39" s="221"/>
      <c r="F39" s="35" t="s">
        <v>32</v>
      </c>
      <c r="G39" s="10" t="s">
        <v>48</v>
      </c>
      <c r="H39" s="11" t="s">
        <v>47</v>
      </c>
      <c r="I39" s="12"/>
      <c r="J39" s="7">
        <v>37</v>
      </c>
      <c r="K39" s="7">
        <f t="shared" si="1"/>
        <v>2</v>
      </c>
    </row>
    <row r="40" spans="1:11" ht="19.899999999999999" customHeight="1">
      <c r="A40" s="220"/>
      <c r="B40" s="271" t="s">
        <v>41</v>
      </c>
      <c r="C40" s="222" t="s">
        <v>1412</v>
      </c>
      <c r="D40" s="223"/>
      <c r="E40" s="223"/>
      <c r="F40" s="224"/>
      <c r="G40" s="10" t="s">
        <v>49</v>
      </c>
      <c r="H40" s="11" t="s">
        <v>47</v>
      </c>
      <c r="I40" s="12"/>
      <c r="J40" s="7">
        <v>38</v>
      </c>
      <c r="K40" s="7">
        <f t="shared" si="1"/>
        <v>2</v>
      </c>
    </row>
    <row r="41" spans="1:11" ht="19.899999999999999" customHeight="1">
      <c r="A41" s="220"/>
      <c r="B41" s="272"/>
      <c r="C41" s="222" t="s">
        <v>44</v>
      </c>
      <c r="D41" s="223"/>
      <c r="E41" s="223"/>
      <c r="F41" s="224"/>
      <c r="G41" s="10" t="s">
        <v>49</v>
      </c>
      <c r="H41" s="11" t="s">
        <v>47</v>
      </c>
      <c r="I41" s="12"/>
      <c r="J41" s="7">
        <v>39</v>
      </c>
      <c r="K41" s="7">
        <f t="shared" si="1"/>
        <v>2</v>
      </c>
    </row>
    <row r="42" spans="1:11" ht="19.899999999999999" customHeight="1">
      <c r="A42" s="220"/>
      <c r="B42" s="272"/>
      <c r="C42" s="222" t="s">
        <v>45</v>
      </c>
      <c r="D42" s="223"/>
      <c r="E42" s="223"/>
      <c r="F42" s="224"/>
      <c r="G42" s="10" t="s">
        <v>49</v>
      </c>
      <c r="H42" s="11" t="s">
        <v>47</v>
      </c>
      <c r="I42" s="12"/>
      <c r="J42" s="7">
        <v>40</v>
      </c>
      <c r="K42" s="7">
        <f t="shared" si="1"/>
        <v>2</v>
      </c>
    </row>
    <row r="43" spans="1:11" ht="19.899999999999999" customHeight="1">
      <c r="A43" s="220"/>
      <c r="B43" s="272"/>
      <c r="C43" s="222" t="s">
        <v>46</v>
      </c>
      <c r="D43" s="223"/>
      <c r="E43" s="223"/>
      <c r="F43" s="224"/>
      <c r="G43" s="10" t="s">
        <v>49</v>
      </c>
      <c r="H43" s="11" t="s">
        <v>47</v>
      </c>
      <c r="I43" s="12"/>
      <c r="J43" s="7">
        <v>41</v>
      </c>
      <c r="K43" s="7">
        <f t="shared" si="1"/>
        <v>2</v>
      </c>
    </row>
    <row r="44" spans="1:11" ht="19.899999999999999" customHeight="1">
      <c r="A44" s="220"/>
      <c r="B44" s="272"/>
      <c r="C44" s="235" t="s">
        <v>33</v>
      </c>
      <c r="D44" s="236"/>
      <c r="E44" s="236"/>
      <c r="F44" s="237"/>
      <c r="G44" s="10" t="s">
        <v>49</v>
      </c>
      <c r="H44" s="11" t="s">
        <v>47</v>
      </c>
      <c r="I44" s="12"/>
      <c r="J44" s="7">
        <v>42</v>
      </c>
      <c r="K44" s="7">
        <f t="shared" si="1"/>
        <v>2</v>
      </c>
    </row>
    <row r="45" spans="1:11" ht="19.899999999999999" customHeight="1">
      <c r="A45" s="220"/>
      <c r="B45" s="272"/>
      <c r="C45" s="235" t="s">
        <v>34</v>
      </c>
      <c r="D45" s="236"/>
      <c r="E45" s="236"/>
      <c r="F45" s="237"/>
      <c r="G45" s="10" t="s">
        <v>49</v>
      </c>
      <c r="H45" s="11" t="s">
        <v>47</v>
      </c>
      <c r="I45" s="12"/>
      <c r="J45" s="7">
        <v>43</v>
      </c>
      <c r="K45" s="7">
        <f t="shared" si="1"/>
        <v>2</v>
      </c>
    </row>
    <row r="46" spans="1:11" ht="19.899999999999999" customHeight="1">
      <c r="A46" s="220"/>
      <c r="B46" s="272"/>
      <c r="C46" s="235" t="s">
        <v>35</v>
      </c>
      <c r="D46" s="236"/>
      <c r="E46" s="236"/>
      <c r="F46" s="237"/>
      <c r="G46" s="10" t="s">
        <v>49</v>
      </c>
      <c r="H46" s="11" t="s">
        <v>47</v>
      </c>
      <c r="I46" s="12"/>
      <c r="J46" s="7">
        <v>44</v>
      </c>
      <c r="K46" s="7">
        <f t="shared" si="1"/>
        <v>2</v>
      </c>
    </row>
    <row r="47" spans="1:11" ht="19.899999999999999" customHeight="1">
      <c r="A47" s="221"/>
      <c r="B47" s="273"/>
      <c r="C47" s="235" t="s">
        <v>42</v>
      </c>
      <c r="D47" s="236"/>
      <c r="E47" s="236"/>
      <c r="F47" s="237"/>
      <c r="G47" s="10" t="s">
        <v>49</v>
      </c>
      <c r="H47" s="11" t="s">
        <v>47</v>
      </c>
      <c r="I47" s="12"/>
      <c r="J47" s="7">
        <v>45</v>
      </c>
      <c r="K47" s="7">
        <f t="shared" si="1"/>
        <v>2</v>
      </c>
    </row>
    <row r="48" spans="1:11" ht="19.899999999999999" customHeight="1">
      <c r="A48" s="219" t="s">
        <v>66</v>
      </c>
      <c r="B48" s="210" t="s">
        <v>67</v>
      </c>
      <c r="C48" s="211"/>
      <c r="D48" s="211"/>
      <c r="E48" s="211"/>
      <c r="F48" s="207"/>
      <c r="G48" s="10" t="s">
        <v>138</v>
      </c>
      <c r="H48" s="11" t="s">
        <v>137</v>
      </c>
      <c r="I48" s="12"/>
      <c r="J48" s="7">
        <v>46</v>
      </c>
      <c r="K48" s="7">
        <f t="shared" si="1"/>
        <v>2</v>
      </c>
    </row>
    <row r="49" spans="1:11" ht="19.899999999999999" customHeight="1">
      <c r="A49" s="220"/>
      <c r="B49" s="214" t="s">
        <v>97</v>
      </c>
      <c r="C49" s="210" t="s">
        <v>52</v>
      </c>
      <c r="D49" s="211"/>
      <c r="E49" s="211"/>
      <c r="F49" s="207"/>
      <c r="G49" s="10" t="s">
        <v>138</v>
      </c>
      <c r="H49" s="11" t="s">
        <v>137</v>
      </c>
      <c r="I49" s="12"/>
      <c r="J49" s="7">
        <v>47</v>
      </c>
      <c r="K49" s="7">
        <f t="shared" si="1"/>
        <v>2</v>
      </c>
    </row>
    <row r="50" spans="1:11" ht="19.899999999999999" customHeight="1">
      <c r="A50" s="220"/>
      <c r="B50" s="231"/>
      <c r="C50" s="222" t="s">
        <v>54</v>
      </c>
      <c r="D50" s="223"/>
      <c r="E50" s="223"/>
      <c r="F50" s="224"/>
      <c r="G50" s="10" t="s">
        <v>138</v>
      </c>
      <c r="H50" s="11" t="s">
        <v>137</v>
      </c>
      <c r="I50" s="12"/>
      <c r="J50" s="7">
        <v>48</v>
      </c>
      <c r="K50" s="7">
        <f t="shared" si="1"/>
        <v>2</v>
      </c>
    </row>
    <row r="51" spans="1:11" ht="19.899999999999999" customHeight="1" thickBot="1">
      <c r="A51" s="220"/>
      <c r="B51" s="245"/>
      <c r="C51" s="238" t="s">
        <v>55</v>
      </c>
      <c r="D51" s="239"/>
      <c r="E51" s="239"/>
      <c r="F51" s="240"/>
      <c r="G51" s="10" t="s">
        <v>138</v>
      </c>
      <c r="H51" s="11" t="s">
        <v>137</v>
      </c>
      <c r="I51" s="12"/>
      <c r="J51" s="7">
        <v>49</v>
      </c>
      <c r="K51" s="7">
        <f t="shared" si="1"/>
        <v>2</v>
      </c>
    </row>
    <row r="52" spans="1:11" ht="19.899999999999999" customHeight="1" thickTop="1">
      <c r="A52" s="220"/>
      <c r="B52" s="244" t="s">
        <v>103</v>
      </c>
      <c r="C52" s="285" t="s">
        <v>68</v>
      </c>
      <c r="D52" s="286"/>
      <c r="E52" s="286"/>
      <c r="F52" s="287"/>
      <c r="G52" s="10" t="s">
        <v>138</v>
      </c>
      <c r="H52" s="11" t="s">
        <v>137</v>
      </c>
      <c r="I52" s="12"/>
      <c r="J52" s="7">
        <v>50</v>
      </c>
      <c r="K52" s="7">
        <f t="shared" si="1"/>
        <v>2</v>
      </c>
    </row>
    <row r="53" spans="1:11" ht="19.899999999999999" customHeight="1">
      <c r="A53" s="220"/>
      <c r="B53" s="231"/>
      <c r="C53" s="282" t="s">
        <v>69</v>
      </c>
      <c r="D53" s="283"/>
      <c r="E53" s="283"/>
      <c r="F53" s="284"/>
      <c r="G53" s="10" t="s">
        <v>138</v>
      </c>
      <c r="H53" s="11" t="s">
        <v>137</v>
      </c>
      <c r="I53" s="12"/>
      <c r="J53" s="7">
        <v>51</v>
      </c>
      <c r="K53" s="7">
        <f t="shared" si="1"/>
        <v>2</v>
      </c>
    </row>
    <row r="54" spans="1:11" ht="19.899999999999999" customHeight="1">
      <c r="A54" s="220"/>
      <c r="B54" s="231"/>
      <c r="C54" s="282" t="s">
        <v>70</v>
      </c>
      <c r="D54" s="283"/>
      <c r="E54" s="283"/>
      <c r="F54" s="284"/>
      <c r="G54" s="10" t="s">
        <v>138</v>
      </c>
      <c r="H54" s="11" t="s">
        <v>137</v>
      </c>
      <c r="I54" s="12"/>
      <c r="J54" s="7">
        <v>52</v>
      </c>
      <c r="K54" s="7">
        <f t="shared" si="1"/>
        <v>2</v>
      </c>
    </row>
    <row r="55" spans="1:11" ht="19.899999999999999" customHeight="1">
      <c r="A55" s="220"/>
      <c r="B55" s="231"/>
      <c r="C55" s="282" t="s">
        <v>71</v>
      </c>
      <c r="D55" s="283"/>
      <c r="E55" s="283"/>
      <c r="F55" s="284"/>
      <c r="G55" s="10" t="s">
        <v>138</v>
      </c>
      <c r="H55" s="11" t="s">
        <v>137</v>
      </c>
      <c r="I55" s="12"/>
      <c r="J55" s="7">
        <v>53</v>
      </c>
      <c r="K55" s="7">
        <f t="shared" si="1"/>
        <v>2</v>
      </c>
    </row>
    <row r="56" spans="1:11" ht="19.899999999999999" customHeight="1">
      <c r="A56" s="220"/>
      <c r="B56" s="231"/>
      <c r="C56" s="282" t="s">
        <v>72</v>
      </c>
      <c r="D56" s="283"/>
      <c r="E56" s="283"/>
      <c r="F56" s="284"/>
      <c r="G56" s="10" t="s">
        <v>138</v>
      </c>
      <c r="H56" s="11" t="s">
        <v>137</v>
      </c>
      <c r="I56" s="12"/>
      <c r="J56" s="7">
        <v>54</v>
      </c>
      <c r="K56" s="7">
        <f t="shared" si="1"/>
        <v>2</v>
      </c>
    </row>
    <row r="57" spans="1:11" ht="19.899999999999999" customHeight="1">
      <c r="A57" s="220"/>
      <c r="B57" s="231"/>
      <c r="C57" s="282" t="s">
        <v>73</v>
      </c>
      <c r="D57" s="283"/>
      <c r="E57" s="283"/>
      <c r="F57" s="284"/>
      <c r="G57" s="10" t="s">
        <v>138</v>
      </c>
      <c r="H57" s="11" t="s">
        <v>137</v>
      </c>
      <c r="I57" s="12"/>
      <c r="J57" s="7">
        <v>55</v>
      </c>
      <c r="K57" s="7">
        <f t="shared" si="1"/>
        <v>2</v>
      </c>
    </row>
    <row r="58" spans="1:11" ht="19.899999999999999" customHeight="1">
      <c r="A58" s="220"/>
      <c r="B58" s="231"/>
      <c r="C58" s="282" t="s">
        <v>74</v>
      </c>
      <c r="D58" s="283"/>
      <c r="E58" s="283"/>
      <c r="F58" s="284"/>
      <c r="G58" s="10" t="s">
        <v>138</v>
      </c>
      <c r="H58" s="11" t="s">
        <v>137</v>
      </c>
      <c r="I58" s="12"/>
      <c r="J58" s="7">
        <v>56</v>
      </c>
      <c r="K58" s="7">
        <f t="shared" si="1"/>
        <v>2</v>
      </c>
    </row>
    <row r="59" spans="1:11" ht="19.899999999999999" customHeight="1">
      <c r="A59" s="220"/>
      <c r="B59" s="231"/>
      <c r="C59" s="282" t="s">
        <v>75</v>
      </c>
      <c r="D59" s="283"/>
      <c r="E59" s="283"/>
      <c r="F59" s="284"/>
      <c r="G59" s="10" t="s">
        <v>138</v>
      </c>
      <c r="H59" s="11" t="s">
        <v>137</v>
      </c>
      <c r="I59" s="12"/>
      <c r="J59" s="7">
        <v>57</v>
      </c>
      <c r="K59" s="7">
        <f t="shared" si="1"/>
        <v>2</v>
      </c>
    </row>
    <row r="60" spans="1:11" ht="19.899999999999999" customHeight="1">
      <c r="A60" s="220"/>
      <c r="B60" s="231"/>
      <c r="C60" s="282" t="s">
        <v>76</v>
      </c>
      <c r="D60" s="283"/>
      <c r="E60" s="283"/>
      <c r="F60" s="284"/>
      <c r="G60" s="10" t="s">
        <v>138</v>
      </c>
      <c r="H60" s="11" t="s">
        <v>137</v>
      </c>
      <c r="I60" s="12"/>
      <c r="J60" s="7">
        <v>58</v>
      </c>
      <c r="K60" s="7">
        <f t="shared" si="1"/>
        <v>2</v>
      </c>
    </row>
    <row r="61" spans="1:11" ht="19.899999999999999" customHeight="1">
      <c r="A61" s="220"/>
      <c r="B61" s="231"/>
      <c r="C61" s="282" t="s">
        <v>77</v>
      </c>
      <c r="D61" s="283"/>
      <c r="E61" s="283"/>
      <c r="F61" s="284"/>
      <c r="G61" s="10" t="s">
        <v>138</v>
      </c>
      <c r="H61" s="11" t="s">
        <v>137</v>
      </c>
      <c r="I61" s="12"/>
      <c r="J61" s="7">
        <v>59</v>
      </c>
      <c r="K61" s="7">
        <f t="shared" si="1"/>
        <v>2</v>
      </c>
    </row>
    <row r="62" spans="1:11" ht="19.899999999999999" customHeight="1">
      <c r="A62" s="220"/>
      <c r="B62" s="231"/>
      <c r="C62" s="282" t="s">
        <v>78</v>
      </c>
      <c r="D62" s="283"/>
      <c r="E62" s="283"/>
      <c r="F62" s="284"/>
      <c r="G62" s="10" t="s">
        <v>138</v>
      </c>
      <c r="H62" s="11" t="s">
        <v>137</v>
      </c>
      <c r="I62" s="12"/>
      <c r="J62" s="7">
        <v>60</v>
      </c>
      <c r="K62" s="7">
        <f t="shared" si="1"/>
        <v>2</v>
      </c>
    </row>
    <row r="63" spans="1:11" ht="19.899999999999999" customHeight="1">
      <c r="A63" s="220"/>
      <c r="B63" s="231"/>
      <c r="C63" s="282" t="s">
        <v>79</v>
      </c>
      <c r="D63" s="283"/>
      <c r="E63" s="283"/>
      <c r="F63" s="284"/>
      <c r="G63" s="10" t="s">
        <v>138</v>
      </c>
      <c r="H63" s="11" t="s">
        <v>137</v>
      </c>
      <c r="I63" s="12"/>
      <c r="J63" s="7">
        <v>61</v>
      </c>
      <c r="K63" s="7">
        <f t="shared" si="1"/>
        <v>2</v>
      </c>
    </row>
    <row r="64" spans="1:11" ht="19.899999999999999" customHeight="1">
      <c r="A64" s="220"/>
      <c r="B64" s="231"/>
      <c r="C64" s="282" t="s">
        <v>80</v>
      </c>
      <c r="D64" s="283"/>
      <c r="E64" s="283"/>
      <c r="F64" s="284"/>
      <c r="G64" s="10" t="s">
        <v>138</v>
      </c>
      <c r="H64" s="11" t="s">
        <v>137</v>
      </c>
      <c r="I64" s="12"/>
      <c r="J64" s="7">
        <v>62</v>
      </c>
      <c r="K64" s="7">
        <f t="shared" si="1"/>
        <v>2</v>
      </c>
    </row>
    <row r="65" spans="1:11" ht="19.899999999999999" customHeight="1">
      <c r="A65" s="220"/>
      <c r="B65" s="231"/>
      <c r="C65" s="282" t="s">
        <v>81</v>
      </c>
      <c r="D65" s="283"/>
      <c r="E65" s="283"/>
      <c r="F65" s="284"/>
      <c r="G65" s="10" t="s">
        <v>138</v>
      </c>
      <c r="H65" s="11" t="s">
        <v>137</v>
      </c>
      <c r="I65" s="12"/>
      <c r="J65" s="7">
        <v>63</v>
      </c>
      <c r="K65" s="7">
        <f t="shared" si="1"/>
        <v>2</v>
      </c>
    </row>
    <row r="66" spans="1:11" ht="19.899999999999999" customHeight="1">
      <c r="A66" s="220"/>
      <c r="B66" s="231"/>
      <c r="C66" s="282" t="s">
        <v>82</v>
      </c>
      <c r="D66" s="283"/>
      <c r="E66" s="283"/>
      <c r="F66" s="284"/>
      <c r="G66" s="10" t="s">
        <v>138</v>
      </c>
      <c r="H66" s="11" t="s">
        <v>137</v>
      </c>
      <c r="I66" s="12"/>
      <c r="J66" s="7">
        <v>64</v>
      </c>
      <c r="K66" s="7">
        <f t="shared" si="1"/>
        <v>2</v>
      </c>
    </row>
    <row r="67" spans="1:11" ht="19.899999999999999" customHeight="1">
      <c r="A67" s="220"/>
      <c r="B67" s="231"/>
      <c r="C67" s="282" t="s">
        <v>83</v>
      </c>
      <c r="D67" s="283"/>
      <c r="E67" s="283"/>
      <c r="F67" s="284"/>
      <c r="G67" s="10" t="s">
        <v>138</v>
      </c>
      <c r="H67" s="11" t="s">
        <v>137</v>
      </c>
      <c r="I67" s="12"/>
      <c r="J67" s="7">
        <v>65</v>
      </c>
      <c r="K67" s="7">
        <f t="shared" si="1"/>
        <v>2</v>
      </c>
    </row>
    <row r="68" spans="1:11" ht="19.899999999999999" customHeight="1">
      <c r="A68" s="220"/>
      <c r="B68" s="231"/>
      <c r="C68" s="282" t="s">
        <v>84</v>
      </c>
      <c r="D68" s="283"/>
      <c r="E68" s="283"/>
      <c r="F68" s="284"/>
      <c r="G68" s="10" t="s">
        <v>138</v>
      </c>
      <c r="H68" s="11" t="s">
        <v>137</v>
      </c>
      <c r="I68" s="12"/>
      <c r="J68" s="7">
        <v>66</v>
      </c>
      <c r="K68" s="7">
        <f t="shared" si="1"/>
        <v>2</v>
      </c>
    </row>
    <row r="69" spans="1:11" ht="19.899999999999999" customHeight="1">
      <c r="A69" s="220"/>
      <c r="B69" s="231"/>
      <c r="C69" s="282" t="s">
        <v>85</v>
      </c>
      <c r="D69" s="283"/>
      <c r="E69" s="283"/>
      <c r="F69" s="284"/>
      <c r="G69" s="10" t="s">
        <v>138</v>
      </c>
      <c r="H69" s="11" t="s">
        <v>137</v>
      </c>
      <c r="I69" s="12"/>
      <c r="J69" s="7">
        <v>67</v>
      </c>
      <c r="K69" s="7">
        <f t="shared" si="1"/>
        <v>2</v>
      </c>
    </row>
    <row r="70" spans="1:11" ht="19.899999999999999" customHeight="1">
      <c r="A70" s="220"/>
      <c r="B70" s="231"/>
      <c r="C70" s="282" t="s">
        <v>86</v>
      </c>
      <c r="D70" s="283"/>
      <c r="E70" s="283"/>
      <c r="F70" s="284"/>
      <c r="G70" s="10" t="s">
        <v>138</v>
      </c>
      <c r="H70" s="11" t="s">
        <v>137</v>
      </c>
      <c r="I70" s="12"/>
      <c r="J70" s="7">
        <v>68</v>
      </c>
      <c r="K70" s="7">
        <f t="shared" ref="K70:K133" si="2">INT((J70-1)/35)+1</f>
        <v>2</v>
      </c>
    </row>
    <row r="71" spans="1:11" ht="19.899999999999999" customHeight="1">
      <c r="A71" s="220"/>
      <c r="B71" s="231"/>
      <c r="C71" s="282" t="s">
        <v>87</v>
      </c>
      <c r="D71" s="283"/>
      <c r="E71" s="283"/>
      <c r="F71" s="284"/>
      <c r="G71" s="10" t="s">
        <v>138</v>
      </c>
      <c r="H71" s="11" t="s">
        <v>137</v>
      </c>
      <c r="I71" s="12"/>
      <c r="J71" s="7">
        <v>69</v>
      </c>
      <c r="K71" s="7">
        <f t="shared" si="2"/>
        <v>2</v>
      </c>
    </row>
    <row r="72" spans="1:11" ht="19.899999999999999" customHeight="1">
      <c r="A72" s="220"/>
      <c r="B72" s="231"/>
      <c r="C72" s="282" t="s">
        <v>88</v>
      </c>
      <c r="D72" s="283"/>
      <c r="E72" s="283"/>
      <c r="F72" s="284"/>
      <c r="G72" s="10" t="s">
        <v>138</v>
      </c>
      <c r="H72" s="11" t="s">
        <v>137</v>
      </c>
      <c r="I72" s="12"/>
      <c r="J72" s="7">
        <v>70</v>
      </c>
      <c r="K72" s="7">
        <f t="shared" si="2"/>
        <v>2</v>
      </c>
    </row>
    <row r="73" spans="1:11" ht="19.899999999999999" customHeight="1">
      <c r="A73" s="220"/>
      <c r="B73" s="231"/>
      <c r="C73" s="282" t="s">
        <v>89</v>
      </c>
      <c r="D73" s="283"/>
      <c r="E73" s="283"/>
      <c r="F73" s="284"/>
      <c r="G73" s="10" t="s">
        <v>138</v>
      </c>
      <c r="H73" s="11" t="s">
        <v>137</v>
      </c>
      <c r="I73" s="12"/>
      <c r="J73" s="7">
        <v>71</v>
      </c>
      <c r="K73" s="7">
        <f t="shared" si="2"/>
        <v>3</v>
      </c>
    </row>
    <row r="74" spans="1:11" ht="19.899999999999999" customHeight="1">
      <c r="A74" s="220"/>
      <c r="B74" s="231"/>
      <c r="C74" s="282" t="s">
        <v>90</v>
      </c>
      <c r="D74" s="283"/>
      <c r="E74" s="283"/>
      <c r="F74" s="284"/>
      <c r="G74" s="10" t="s">
        <v>138</v>
      </c>
      <c r="H74" s="11" t="s">
        <v>137</v>
      </c>
      <c r="I74" s="12"/>
      <c r="J74" s="7">
        <v>72</v>
      </c>
      <c r="K74" s="7">
        <f t="shared" si="2"/>
        <v>3</v>
      </c>
    </row>
    <row r="75" spans="1:11" ht="19.899999999999999" customHeight="1">
      <c r="A75" s="220"/>
      <c r="B75" s="231"/>
      <c r="C75" s="282" t="s">
        <v>91</v>
      </c>
      <c r="D75" s="283"/>
      <c r="E75" s="283"/>
      <c r="F75" s="284"/>
      <c r="G75" s="10" t="s">
        <v>138</v>
      </c>
      <c r="H75" s="11" t="s">
        <v>137</v>
      </c>
      <c r="I75" s="12"/>
      <c r="J75" s="7">
        <v>73</v>
      </c>
      <c r="K75" s="7">
        <f t="shared" si="2"/>
        <v>3</v>
      </c>
    </row>
    <row r="76" spans="1:11" ht="19.899999999999999" customHeight="1">
      <c r="A76" s="220"/>
      <c r="B76" s="231"/>
      <c r="C76" s="282" t="s">
        <v>92</v>
      </c>
      <c r="D76" s="283"/>
      <c r="E76" s="283"/>
      <c r="F76" s="284"/>
      <c r="G76" s="10" t="s">
        <v>138</v>
      </c>
      <c r="H76" s="11" t="s">
        <v>137</v>
      </c>
      <c r="I76" s="12"/>
      <c r="J76" s="7">
        <v>74</v>
      </c>
      <c r="K76" s="7">
        <f t="shared" si="2"/>
        <v>3</v>
      </c>
    </row>
    <row r="77" spans="1:11" ht="19.899999999999999" customHeight="1">
      <c r="A77" s="220"/>
      <c r="B77" s="231"/>
      <c r="C77" s="282" t="s">
        <v>93</v>
      </c>
      <c r="D77" s="283"/>
      <c r="E77" s="283"/>
      <c r="F77" s="284"/>
      <c r="G77" s="10" t="s">
        <v>138</v>
      </c>
      <c r="H77" s="11" t="s">
        <v>137</v>
      </c>
      <c r="I77" s="12"/>
      <c r="J77" s="7">
        <v>75</v>
      </c>
      <c r="K77" s="7">
        <f t="shared" si="2"/>
        <v>3</v>
      </c>
    </row>
    <row r="78" spans="1:11" ht="19.899999999999999" customHeight="1">
      <c r="A78" s="220"/>
      <c r="B78" s="231"/>
      <c r="C78" s="282" t="s">
        <v>94</v>
      </c>
      <c r="D78" s="283"/>
      <c r="E78" s="283"/>
      <c r="F78" s="284"/>
      <c r="G78" s="10" t="s">
        <v>138</v>
      </c>
      <c r="H78" s="11" t="s">
        <v>137</v>
      </c>
      <c r="I78" s="12"/>
      <c r="J78" s="7">
        <v>76</v>
      </c>
      <c r="K78" s="7">
        <f t="shared" si="2"/>
        <v>3</v>
      </c>
    </row>
    <row r="79" spans="1:11" ht="19.899999999999999" customHeight="1">
      <c r="A79" s="220"/>
      <c r="B79" s="231"/>
      <c r="C79" s="282" t="s">
        <v>95</v>
      </c>
      <c r="D79" s="283"/>
      <c r="E79" s="283"/>
      <c r="F79" s="284"/>
      <c r="G79" s="10" t="s">
        <v>138</v>
      </c>
      <c r="H79" s="11" t="s">
        <v>137</v>
      </c>
      <c r="I79" s="12"/>
      <c r="J79" s="7">
        <v>77</v>
      </c>
      <c r="K79" s="7">
        <f t="shared" si="2"/>
        <v>3</v>
      </c>
    </row>
    <row r="80" spans="1:11" ht="19.899999999999999" customHeight="1">
      <c r="A80" s="221"/>
      <c r="B80" s="215"/>
      <c r="C80" s="282" t="s">
        <v>96</v>
      </c>
      <c r="D80" s="283"/>
      <c r="E80" s="283"/>
      <c r="F80" s="284"/>
      <c r="G80" s="10" t="s">
        <v>138</v>
      </c>
      <c r="H80" s="11" t="s">
        <v>137</v>
      </c>
      <c r="I80" s="12"/>
      <c r="J80" s="7">
        <v>78</v>
      </c>
      <c r="K80" s="7">
        <f t="shared" si="2"/>
        <v>3</v>
      </c>
    </row>
    <row r="81" spans="1:11" ht="19.899999999999999" customHeight="1">
      <c r="A81" s="219" t="s">
        <v>98</v>
      </c>
      <c r="B81" s="210" t="s">
        <v>99</v>
      </c>
      <c r="C81" s="211"/>
      <c r="D81" s="211"/>
      <c r="E81" s="211"/>
      <c r="F81" s="207"/>
      <c r="G81" s="10" t="s">
        <v>65</v>
      </c>
      <c r="H81" s="11" t="s">
        <v>137</v>
      </c>
      <c r="I81" s="12"/>
      <c r="J81" s="7">
        <v>79</v>
      </c>
      <c r="K81" s="7">
        <f t="shared" si="2"/>
        <v>3</v>
      </c>
    </row>
    <row r="82" spans="1:11" ht="19.899999999999999" customHeight="1">
      <c r="A82" s="220"/>
      <c r="B82" s="214" t="s">
        <v>100</v>
      </c>
      <c r="C82" s="210" t="s">
        <v>101</v>
      </c>
      <c r="D82" s="211"/>
      <c r="E82" s="211"/>
      <c r="F82" s="207"/>
      <c r="G82" s="10" t="s">
        <v>65</v>
      </c>
      <c r="H82" s="11" t="s">
        <v>137</v>
      </c>
      <c r="I82" s="12"/>
      <c r="J82" s="7">
        <v>80</v>
      </c>
      <c r="K82" s="7">
        <f t="shared" si="2"/>
        <v>3</v>
      </c>
    </row>
    <row r="83" spans="1:11" ht="19.899999999999999" customHeight="1" thickBot="1">
      <c r="A83" s="220"/>
      <c r="B83" s="245"/>
      <c r="C83" s="238" t="s">
        <v>102</v>
      </c>
      <c r="D83" s="239"/>
      <c r="E83" s="239"/>
      <c r="F83" s="240"/>
      <c r="G83" s="10" t="s">
        <v>65</v>
      </c>
      <c r="H83" s="11" t="s">
        <v>137</v>
      </c>
      <c r="I83" s="12"/>
      <c r="J83" s="7">
        <v>81</v>
      </c>
      <c r="K83" s="7">
        <f t="shared" si="2"/>
        <v>3</v>
      </c>
    </row>
    <row r="84" spans="1:11" ht="19.899999999999999" customHeight="1" thickTop="1">
      <c r="A84" s="220"/>
      <c r="B84" s="244" t="s">
        <v>97</v>
      </c>
      <c r="C84" s="244" t="s">
        <v>52</v>
      </c>
      <c r="D84" s="261" t="s">
        <v>67</v>
      </c>
      <c r="E84" s="263"/>
      <c r="F84" s="262"/>
      <c r="G84" s="10" t="s">
        <v>65</v>
      </c>
      <c r="H84" s="11" t="s">
        <v>137</v>
      </c>
      <c r="I84" s="12"/>
      <c r="J84" s="7">
        <v>82</v>
      </c>
      <c r="K84" s="7">
        <f t="shared" si="2"/>
        <v>3</v>
      </c>
    </row>
    <row r="85" spans="1:11" ht="19.899999999999999" customHeight="1">
      <c r="A85" s="220"/>
      <c r="B85" s="231"/>
      <c r="C85" s="231"/>
      <c r="D85" s="222" t="s">
        <v>101</v>
      </c>
      <c r="E85" s="223"/>
      <c r="F85" s="224"/>
      <c r="G85" s="10" t="s">
        <v>65</v>
      </c>
      <c r="H85" s="11" t="s">
        <v>137</v>
      </c>
      <c r="I85" s="12"/>
      <c r="J85" s="7">
        <v>83</v>
      </c>
      <c r="K85" s="7">
        <f t="shared" si="2"/>
        <v>3</v>
      </c>
    </row>
    <row r="86" spans="1:11" ht="19.899999999999999" customHeight="1">
      <c r="A86" s="220"/>
      <c r="B86" s="231"/>
      <c r="C86" s="215"/>
      <c r="D86" s="222" t="s">
        <v>102</v>
      </c>
      <c r="E86" s="223"/>
      <c r="F86" s="224"/>
      <c r="G86" s="10" t="s">
        <v>65</v>
      </c>
      <c r="H86" s="11" t="s">
        <v>137</v>
      </c>
      <c r="I86" s="12"/>
      <c r="J86" s="7">
        <v>84</v>
      </c>
      <c r="K86" s="7">
        <f t="shared" si="2"/>
        <v>3</v>
      </c>
    </row>
    <row r="87" spans="1:11" ht="19.899999999999999" customHeight="1">
      <c r="A87" s="220"/>
      <c r="B87" s="231"/>
      <c r="C87" s="214" t="s">
        <v>54</v>
      </c>
      <c r="D87" s="210" t="s">
        <v>67</v>
      </c>
      <c r="E87" s="211"/>
      <c r="F87" s="207"/>
      <c r="G87" s="10" t="s">
        <v>65</v>
      </c>
      <c r="H87" s="11" t="s">
        <v>137</v>
      </c>
      <c r="I87" s="12"/>
      <c r="J87" s="7">
        <v>85</v>
      </c>
      <c r="K87" s="7">
        <f t="shared" si="2"/>
        <v>3</v>
      </c>
    </row>
    <row r="88" spans="1:11" ht="19.899999999999999" customHeight="1">
      <c r="A88" s="220"/>
      <c r="B88" s="231"/>
      <c r="C88" s="231"/>
      <c r="D88" s="222" t="s">
        <v>101</v>
      </c>
      <c r="E88" s="223"/>
      <c r="F88" s="224"/>
      <c r="G88" s="10" t="s">
        <v>65</v>
      </c>
      <c r="H88" s="11" t="s">
        <v>137</v>
      </c>
      <c r="I88" s="12"/>
      <c r="J88" s="7">
        <v>86</v>
      </c>
      <c r="K88" s="7">
        <f t="shared" si="2"/>
        <v>3</v>
      </c>
    </row>
    <row r="89" spans="1:11" ht="19.899999999999999" customHeight="1">
      <c r="A89" s="220"/>
      <c r="B89" s="231"/>
      <c r="C89" s="215"/>
      <c r="D89" s="222" t="s">
        <v>102</v>
      </c>
      <c r="E89" s="223"/>
      <c r="F89" s="224"/>
      <c r="G89" s="10" t="s">
        <v>65</v>
      </c>
      <c r="H89" s="11" t="s">
        <v>137</v>
      </c>
      <c r="I89" s="12"/>
      <c r="J89" s="7">
        <v>87</v>
      </c>
      <c r="K89" s="7">
        <f t="shared" si="2"/>
        <v>3</v>
      </c>
    </row>
    <row r="90" spans="1:11" ht="19.899999999999999" customHeight="1">
      <c r="A90" s="220"/>
      <c r="B90" s="231"/>
      <c r="C90" s="214" t="s">
        <v>55</v>
      </c>
      <c r="D90" s="210" t="s">
        <v>67</v>
      </c>
      <c r="E90" s="211"/>
      <c r="F90" s="207"/>
      <c r="G90" s="10" t="s">
        <v>65</v>
      </c>
      <c r="H90" s="11" t="s">
        <v>137</v>
      </c>
      <c r="I90" s="12"/>
      <c r="J90" s="7">
        <v>88</v>
      </c>
      <c r="K90" s="7">
        <f t="shared" si="2"/>
        <v>3</v>
      </c>
    </row>
    <row r="91" spans="1:11" ht="19.899999999999999" customHeight="1">
      <c r="A91" s="220"/>
      <c r="B91" s="231"/>
      <c r="C91" s="231"/>
      <c r="D91" s="222" t="s">
        <v>101</v>
      </c>
      <c r="E91" s="223"/>
      <c r="F91" s="224"/>
      <c r="G91" s="10" t="s">
        <v>65</v>
      </c>
      <c r="H91" s="11" t="s">
        <v>137</v>
      </c>
      <c r="I91" s="12"/>
      <c r="J91" s="7">
        <v>89</v>
      </c>
      <c r="K91" s="7">
        <f t="shared" si="2"/>
        <v>3</v>
      </c>
    </row>
    <row r="92" spans="1:11" ht="19.899999999999999" customHeight="1" thickBot="1">
      <c r="A92" s="220"/>
      <c r="B92" s="245"/>
      <c r="C92" s="245"/>
      <c r="D92" s="238" t="s">
        <v>102</v>
      </c>
      <c r="E92" s="239"/>
      <c r="F92" s="240"/>
      <c r="G92" s="10" t="s">
        <v>65</v>
      </c>
      <c r="H92" s="11" t="s">
        <v>137</v>
      </c>
      <c r="I92" s="12"/>
      <c r="J92" s="7">
        <v>90</v>
      </c>
      <c r="K92" s="7">
        <f t="shared" si="2"/>
        <v>3</v>
      </c>
    </row>
    <row r="93" spans="1:11" ht="19.899999999999999" customHeight="1" thickTop="1">
      <c r="A93" s="220"/>
      <c r="B93" s="231" t="s">
        <v>103</v>
      </c>
      <c r="C93" s="227" t="s">
        <v>104</v>
      </c>
      <c r="D93" s="220"/>
      <c r="E93" s="228" t="s">
        <v>105</v>
      </c>
      <c r="F93" s="221"/>
      <c r="G93" s="10" t="s">
        <v>65</v>
      </c>
      <c r="H93" s="11" t="s">
        <v>137</v>
      </c>
      <c r="I93" s="12"/>
      <c r="J93" s="7">
        <v>91</v>
      </c>
      <c r="K93" s="7">
        <f t="shared" si="2"/>
        <v>3</v>
      </c>
    </row>
    <row r="94" spans="1:11" ht="19.899999999999999" customHeight="1">
      <c r="A94" s="220"/>
      <c r="B94" s="231"/>
      <c r="C94" s="227"/>
      <c r="D94" s="220"/>
      <c r="E94" s="215" t="s">
        <v>106</v>
      </c>
      <c r="F94" s="215"/>
      <c r="G94" s="10" t="s">
        <v>65</v>
      </c>
      <c r="H94" s="11" t="s">
        <v>137</v>
      </c>
      <c r="I94" s="12"/>
      <c r="J94" s="7">
        <v>92</v>
      </c>
      <c r="K94" s="7">
        <f t="shared" si="2"/>
        <v>3</v>
      </c>
    </row>
    <row r="95" spans="1:11" ht="19.899999999999999" customHeight="1">
      <c r="A95" s="220"/>
      <c r="B95" s="231"/>
      <c r="C95" s="228"/>
      <c r="D95" s="221"/>
      <c r="E95" s="214" t="s">
        <v>107</v>
      </c>
      <c r="F95" s="214"/>
      <c r="G95" s="10" t="s">
        <v>65</v>
      </c>
      <c r="H95" s="11" t="s">
        <v>137</v>
      </c>
      <c r="I95" s="12"/>
      <c r="J95" s="7">
        <v>93</v>
      </c>
      <c r="K95" s="7">
        <f t="shared" si="2"/>
        <v>3</v>
      </c>
    </row>
    <row r="96" spans="1:11" ht="19.899999999999999" customHeight="1">
      <c r="A96" s="220"/>
      <c r="B96" s="231"/>
      <c r="C96" s="226" t="s">
        <v>108</v>
      </c>
      <c r="D96" s="219"/>
      <c r="E96" s="210" t="s">
        <v>105</v>
      </c>
      <c r="F96" s="207"/>
      <c r="G96" s="10" t="s">
        <v>65</v>
      </c>
      <c r="H96" s="11" t="s">
        <v>137</v>
      </c>
      <c r="I96" s="12"/>
      <c r="J96" s="7">
        <v>94</v>
      </c>
      <c r="K96" s="7">
        <f t="shared" si="2"/>
        <v>3</v>
      </c>
    </row>
    <row r="97" spans="1:11" ht="19.899999999999999" customHeight="1">
      <c r="A97" s="220"/>
      <c r="B97" s="231"/>
      <c r="C97" s="227"/>
      <c r="D97" s="220"/>
      <c r="E97" s="206" t="s">
        <v>106</v>
      </c>
      <c r="F97" s="206"/>
      <c r="G97" s="10" t="s">
        <v>65</v>
      </c>
      <c r="H97" s="11" t="s">
        <v>137</v>
      </c>
      <c r="I97" s="12"/>
      <c r="J97" s="7">
        <v>95</v>
      </c>
      <c r="K97" s="7">
        <f t="shared" si="2"/>
        <v>3</v>
      </c>
    </row>
    <row r="98" spans="1:11" ht="19.899999999999999" customHeight="1">
      <c r="A98" s="220"/>
      <c r="B98" s="231"/>
      <c r="C98" s="228"/>
      <c r="D98" s="221"/>
      <c r="E98" s="206" t="s">
        <v>107</v>
      </c>
      <c r="F98" s="206"/>
      <c r="G98" s="10" t="s">
        <v>65</v>
      </c>
      <c r="H98" s="11" t="s">
        <v>137</v>
      </c>
      <c r="I98" s="12"/>
      <c r="J98" s="7">
        <v>96</v>
      </c>
      <c r="K98" s="7">
        <f t="shared" si="2"/>
        <v>3</v>
      </c>
    </row>
    <row r="99" spans="1:11" ht="19.899999999999999" customHeight="1">
      <c r="A99" s="220"/>
      <c r="B99" s="231"/>
      <c r="C99" s="226" t="s">
        <v>109</v>
      </c>
      <c r="D99" s="219"/>
      <c r="E99" s="210" t="s">
        <v>105</v>
      </c>
      <c r="F99" s="207"/>
      <c r="G99" s="10" t="s">
        <v>65</v>
      </c>
      <c r="H99" s="11" t="s">
        <v>137</v>
      </c>
      <c r="I99" s="12"/>
      <c r="J99" s="7">
        <v>97</v>
      </c>
      <c r="K99" s="7">
        <f t="shared" si="2"/>
        <v>3</v>
      </c>
    </row>
    <row r="100" spans="1:11" ht="19.899999999999999" customHeight="1">
      <c r="A100" s="220"/>
      <c r="B100" s="231"/>
      <c r="C100" s="227"/>
      <c r="D100" s="220"/>
      <c r="E100" s="206" t="s">
        <v>106</v>
      </c>
      <c r="F100" s="206"/>
      <c r="G100" s="10" t="s">
        <v>65</v>
      </c>
      <c r="H100" s="11" t="s">
        <v>137</v>
      </c>
      <c r="I100" s="12"/>
      <c r="J100" s="7">
        <v>98</v>
      </c>
      <c r="K100" s="7">
        <f t="shared" si="2"/>
        <v>3</v>
      </c>
    </row>
    <row r="101" spans="1:11" ht="19.899999999999999" customHeight="1">
      <c r="A101" s="220"/>
      <c r="B101" s="231"/>
      <c r="C101" s="228"/>
      <c r="D101" s="221"/>
      <c r="E101" s="206" t="s">
        <v>107</v>
      </c>
      <c r="F101" s="206"/>
      <c r="G101" s="10" t="s">
        <v>65</v>
      </c>
      <c r="H101" s="11" t="s">
        <v>137</v>
      </c>
      <c r="I101" s="12"/>
      <c r="J101" s="7">
        <v>99</v>
      </c>
      <c r="K101" s="7">
        <f t="shared" si="2"/>
        <v>3</v>
      </c>
    </row>
    <row r="102" spans="1:11" ht="19.899999999999999" customHeight="1">
      <c r="A102" s="220"/>
      <c r="B102" s="231"/>
      <c r="C102" s="226" t="s">
        <v>110</v>
      </c>
      <c r="D102" s="219"/>
      <c r="E102" s="210" t="s">
        <v>105</v>
      </c>
      <c r="F102" s="207"/>
      <c r="G102" s="10" t="s">
        <v>65</v>
      </c>
      <c r="H102" s="11" t="s">
        <v>137</v>
      </c>
      <c r="I102" s="12"/>
      <c r="J102" s="7">
        <v>100</v>
      </c>
      <c r="K102" s="7">
        <f t="shared" si="2"/>
        <v>3</v>
      </c>
    </row>
    <row r="103" spans="1:11" ht="19.899999999999999" customHeight="1">
      <c r="A103" s="220"/>
      <c r="B103" s="231"/>
      <c r="C103" s="227"/>
      <c r="D103" s="220"/>
      <c r="E103" s="206" t="s">
        <v>106</v>
      </c>
      <c r="F103" s="206"/>
      <c r="G103" s="10" t="s">
        <v>65</v>
      </c>
      <c r="H103" s="11" t="s">
        <v>137</v>
      </c>
      <c r="I103" s="12"/>
      <c r="J103" s="7">
        <v>101</v>
      </c>
      <c r="K103" s="7">
        <f t="shared" si="2"/>
        <v>3</v>
      </c>
    </row>
    <row r="104" spans="1:11" ht="19.899999999999999" customHeight="1">
      <c r="A104" s="220"/>
      <c r="B104" s="231"/>
      <c r="C104" s="228"/>
      <c r="D104" s="221"/>
      <c r="E104" s="206" t="s">
        <v>107</v>
      </c>
      <c r="F104" s="206"/>
      <c r="G104" s="10" t="s">
        <v>65</v>
      </c>
      <c r="H104" s="11" t="s">
        <v>137</v>
      </c>
      <c r="I104" s="12"/>
      <c r="J104" s="7">
        <v>102</v>
      </c>
      <c r="K104" s="7">
        <f t="shared" si="2"/>
        <v>3</v>
      </c>
    </row>
    <row r="105" spans="1:11" ht="19.899999999999999" customHeight="1">
      <c r="A105" s="220"/>
      <c r="B105" s="231"/>
      <c r="C105" s="226" t="s">
        <v>111</v>
      </c>
      <c r="D105" s="219"/>
      <c r="E105" s="210" t="s">
        <v>105</v>
      </c>
      <c r="F105" s="207"/>
      <c r="G105" s="10" t="s">
        <v>65</v>
      </c>
      <c r="H105" s="11" t="s">
        <v>137</v>
      </c>
      <c r="I105" s="12"/>
      <c r="J105" s="7">
        <v>103</v>
      </c>
      <c r="K105" s="7">
        <f t="shared" si="2"/>
        <v>3</v>
      </c>
    </row>
    <row r="106" spans="1:11" ht="19.899999999999999" customHeight="1">
      <c r="A106" s="220"/>
      <c r="B106" s="231"/>
      <c r="C106" s="227"/>
      <c r="D106" s="220"/>
      <c r="E106" s="206" t="s">
        <v>106</v>
      </c>
      <c r="F106" s="206"/>
      <c r="G106" s="10" t="s">
        <v>65</v>
      </c>
      <c r="H106" s="11" t="s">
        <v>137</v>
      </c>
      <c r="I106" s="12"/>
      <c r="J106" s="7">
        <v>104</v>
      </c>
      <c r="K106" s="7">
        <f t="shared" si="2"/>
        <v>3</v>
      </c>
    </row>
    <row r="107" spans="1:11" ht="19.899999999999999" customHeight="1">
      <c r="A107" s="220"/>
      <c r="B107" s="231"/>
      <c r="C107" s="228"/>
      <c r="D107" s="221"/>
      <c r="E107" s="206" t="s">
        <v>107</v>
      </c>
      <c r="F107" s="206"/>
      <c r="G107" s="10" t="s">
        <v>65</v>
      </c>
      <c r="H107" s="11" t="s">
        <v>137</v>
      </c>
      <c r="I107" s="12"/>
      <c r="J107" s="7">
        <v>105</v>
      </c>
      <c r="K107" s="7">
        <f t="shared" si="2"/>
        <v>3</v>
      </c>
    </row>
    <row r="108" spans="1:11" ht="19.899999999999999" customHeight="1">
      <c r="A108" s="220"/>
      <c r="B108" s="231"/>
      <c r="C108" s="226" t="s">
        <v>112</v>
      </c>
      <c r="D108" s="219"/>
      <c r="E108" s="210" t="s">
        <v>105</v>
      </c>
      <c r="F108" s="207"/>
      <c r="G108" s="10" t="s">
        <v>65</v>
      </c>
      <c r="H108" s="11" t="s">
        <v>137</v>
      </c>
      <c r="I108" s="12"/>
      <c r="J108" s="7">
        <v>106</v>
      </c>
      <c r="K108" s="7">
        <f t="shared" si="2"/>
        <v>4</v>
      </c>
    </row>
    <row r="109" spans="1:11" ht="19.899999999999999" customHeight="1">
      <c r="A109" s="220"/>
      <c r="B109" s="231"/>
      <c r="C109" s="227"/>
      <c r="D109" s="220"/>
      <c r="E109" s="206" t="s">
        <v>106</v>
      </c>
      <c r="F109" s="206"/>
      <c r="G109" s="10" t="s">
        <v>65</v>
      </c>
      <c r="H109" s="11" t="s">
        <v>137</v>
      </c>
      <c r="I109" s="12"/>
      <c r="J109" s="7">
        <v>107</v>
      </c>
      <c r="K109" s="7">
        <f t="shared" si="2"/>
        <v>4</v>
      </c>
    </row>
    <row r="110" spans="1:11" ht="19.899999999999999" customHeight="1">
      <c r="A110" s="220"/>
      <c r="B110" s="231"/>
      <c r="C110" s="228"/>
      <c r="D110" s="221"/>
      <c r="E110" s="206" t="s">
        <v>107</v>
      </c>
      <c r="F110" s="206"/>
      <c r="G110" s="10" t="s">
        <v>65</v>
      </c>
      <c r="H110" s="11" t="s">
        <v>137</v>
      </c>
      <c r="I110" s="12"/>
      <c r="J110" s="7">
        <v>108</v>
      </c>
      <c r="K110" s="7">
        <f t="shared" si="2"/>
        <v>4</v>
      </c>
    </row>
    <row r="111" spans="1:11" ht="19.899999999999999" customHeight="1">
      <c r="A111" s="220"/>
      <c r="B111" s="231"/>
      <c r="C111" s="226" t="s">
        <v>113</v>
      </c>
      <c r="D111" s="219"/>
      <c r="E111" s="210" t="s">
        <v>105</v>
      </c>
      <c r="F111" s="207"/>
      <c r="G111" s="10" t="s">
        <v>65</v>
      </c>
      <c r="H111" s="11" t="s">
        <v>137</v>
      </c>
      <c r="I111" s="12"/>
      <c r="J111" s="7">
        <v>109</v>
      </c>
      <c r="K111" s="7">
        <f t="shared" si="2"/>
        <v>4</v>
      </c>
    </row>
    <row r="112" spans="1:11" ht="19.899999999999999" customHeight="1">
      <c r="A112" s="220"/>
      <c r="B112" s="231"/>
      <c r="C112" s="227"/>
      <c r="D112" s="220"/>
      <c r="E112" s="206" t="s">
        <v>106</v>
      </c>
      <c r="F112" s="206"/>
      <c r="G112" s="10" t="s">
        <v>65</v>
      </c>
      <c r="H112" s="11" t="s">
        <v>137</v>
      </c>
      <c r="I112" s="12"/>
      <c r="J112" s="7">
        <v>110</v>
      </c>
      <c r="K112" s="7">
        <f t="shared" si="2"/>
        <v>4</v>
      </c>
    </row>
    <row r="113" spans="1:11" ht="19.899999999999999" customHeight="1">
      <c r="A113" s="220"/>
      <c r="B113" s="231"/>
      <c r="C113" s="228"/>
      <c r="D113" s="221"/>
      <c r="E113" s="206" t="s">
        <v>107</v>
      </c>
      <c r="F113" s="206"/>
      <c r="G113" s="10" t="s">
        <v>65</v>
      </c>
      <c r="H113" s="11" t="s">
        <v>137</v>
      </c>
      <c r="I113" s="12"/>
      <c r="J113" s="7">
        <v>111</v>
      </c>
      <c r="K113" s="7">
        <f t="shared" si="2"/>
        <v>4</v>
      </c>
    </row>
    <row r="114" spans="1:11" ht="19.899999999999999" customHeight="1">
      <c r="A114" s="220"/>
      <c r="B114" s="231"/>
      <c r="C114" s="226" t="s">
        <v>114</v>
      </c>
      <c r="D114" s="219"/>
      <c r="E114" s="210" t="s">
        <v>105</v>
      </c>
      <c r="F114" s="207"/>
      <c r="G114" s="10" t="s">
        <v>65</v>
      </c>
      <c r="H114" s="11" t="s">
        <v>137</v>
      </c>
      <c r="I114" s="12"/>
      <c r="J114" s="7">
        <v>112</v>
      </c>
      <c r="K114" s="7">
        <f t="shared" si="2"/>
        <v>4</v>
      </c>
    </row>
    <row r="115" spans="1:11" ht="19.899999999999999" customHeight="1">
      <c r="A115" s="220"/>
      <c r="B115" s="231"/>
      <c r="C115" s="227"/>
      <c r="D115" s="220"/>
      <c r="E115" s="206" t="s">
        <v>106</v>
      </c>
      <c r="F115" s="206"/>
      <c r="G115" s="10" t="s">
        <v>65</v>
      </c>
      <c r="H115" s="11" t="s">
        <v>137</v>
      </c>
      <c r="I115" s="13"/>
      <c r="J115" s="7">
        <v>113</v>
      </c>
      <c r="K115" s="7">
        <f t="shared" si="2"/>
        <v>4</v>
      </c>
    </row>
    <row r="116" spans="1:11" ht="19.899999999999999" customHeight="1">
      <c r="A116" s="220"/>
      <c r="B116" s="231"/>
      <c r="C116" s="228"/>
      <c r="D116" s="221"/>
      <c r="E116" s="206" t="s">
        <v>107</v>
      </c>
      <c r="F116" s="206"/>
      <c r="G116" s="10" t="s">
        <v>65</v>
      </c>
      <c r="H116" s="11" t="s">
        <v>137</v>
      </c>
      <c r="I116" s="12"/>
      <c r="J116" s="7">
        <v>114</v>
      </c>
      <c r="K116" s="7">
        <f t="shared" si="2"/>
        <v>4</v>
      </c>
    </row>
    <row r="117" spans="1:11" ht="19.899999999999999" customHeight="1">
      <c r="A117" s="220"/>
      <c r="B117" s="231"/>
      <c r="C117" s="226" t="s">
        <v>115</v>
      </c>
      <c r="D117" s="219"/>
      <c r="E117" s="210" t="s">
        <v>105</v>
      </c>
      <c r="F117" s="207"/>
      <c r="G117" s="10" t="s">
        <v>65</v>
      </c>
      <c r="H117" s="11" t="s">
        <v>137</v>
      </c>
      <c r="I117" s="12"/>
      <c r="J117" s="7">
        <v>115</v>
      </c>
      <c r="K117" s="7">
        <f t="shared" si="2"/>
        <v>4</v>
      </c>
    </row>
    <row r="118" spans="1:11" ht="19.899999999999999" customHeight="1">
      <c r="A118" s="220"/>
      <c r="B118" s="231"/>
      <c r="C118" s="227"/>
      <c r="D118" s="220"/>
      <c r="E118" s="206" t="s">
        <v>106</v>
      </c>
      <c r="F118" s="206"/>
      <c r="G118" s="10" t="s">
        <v>65</v>
      </c>
      <c r="H118" s="11" t="s">
        <v>137</v>
      </c>
      <c r="I118" s="12"/>
      <c r="J118" s="7">
        <v>116</v>
      </c>
      <c r="K118" s="7">
        <f t="shared" si="2"/>
        <v>4</v>
      </c>
    </row>
    <row r="119" spans="1:11" ht="19.899999999999999" customHeight="1">
      <c r="A119" s="220"/>
      <c r="B119" s="231"/>
      <c r="C119" s="228"/>
      <c r="D119" s="221"/>
      <c r="E119" s="206" t="s">
        <v>107</v>
      </c>
      <c r="F119" s="206"/>
      <c r="G119" s="10" t="s">
        <v>65</v>
      </c>
      <c r="H119" s="11" t="s">
        <v>137</v>
      </c>
      <c r="I119" s="12"/>
      <c r="J119" s="7">
        <v>117</v>
      </c>
      <c r="K119" s="7">
        <f t="shared" si="2"/>
        <v>4</v>
      </c>
    </row>
    <row r="120" spans="1:11" ht="19.899999999999999" customHeight="1">
      <c r="A120" s="220"/>
      <c r="B120" s="231"/>
      <c r="C120" s="226" t="s">
        <v>116</v>
      </c>
      <c r="D120" s="219"/>
      <c r="E120" s="210" t="s">
        <v>105</v>
      </c>
      <c r="F120" s="207"/>
      <c r="G120" s="10" t="s">
        <v>65</v>
      </c>
      <c r="H120" s="11" t="s">
        <v>137</v>
      </c>
      <c r="I120" s="12"/>
      <c r="J120" s="7">
        <v>118</v>
      </c>
      <c r="K120" s="7">
        <f t="shared" si="2"/>
        <v>4</v>
      </c>
    </row>
    <row r="121" spans="1:11" ht="19.899999999999999" customHeight="1">
      <c r="A121" s="220"/>
      <c r="B121" s="231"/>
      <c r="C121" s="227"/>
      <c r="D121" s="220"/>
      <c r="E121" s="206" t="s">
        <v>106</v>
      </c>
      <c r="F121" s="206"/>
      <c r="G121" s="10" t="s">
        <v>65</v>
      </c>
      <c r="H121" s="11" t="s">
        <v>137</v>
      </c>
      <c r="I121" s="12"/>
      <c r="J121" s="7">
        <v>119</v>
      </c>
      <c r="K121" s="7">
        <f t="shared" si="2"/>
        <v>4</v>
      </c>
    </row>
    <row r="122" spans="1:11" ht="19.899999999999999" customHeight="1">
      <c r="A122" s="220"/>
      <c r="B122" s="231"/>
      <c r="C122" s="228"/>
      <c r="D122" s="221"/>
      <c r="E122" s="206" t="s">
        <v>107</v>
      </c>
      <c r="F122" s="206"/>
      <c r="G122" s="10" t="s">
        <v>65</v>
      </c>
      <c r="H122" s="11" t="s">
        <v>137</v>
      </c>
      <c r="I122" s="12"/>
      <c r="J122" s="7">
        <v>120</v>
      </c>
      <c r="K122" s="7">
        <f t="shared" si="2"/>
        <v>4</v>
      </c>
    </row>
    <row r="123" spans="1:11" ht="19.899999999999999" customHeight="1">
      <c r="A123" s="220"/>
      <c r="B123" s="231"/>
      <c r="C123" s="226" t="s">
        <v>117</v>
      </c>
      <c r="D123" s="219"/>
      <c r="E123" s="210" t="s">
        <v>105</v>
      </c>
      <c r="F123" s="207"/>
      <c r="G123" s="10" t="s">
        <v>65</v>
      </c>
      <c r="H123" s="11" t="s">
        <v>137</v>
      </c>
      <c r="I123" s="12"/>
      <c r="J123" s="7">
        <v>121</v>
      </c>
      <c r="K123" s="7">
        <f t="shared" si="2"/>
        <v>4</v>
      </c>
    </row>
    <row r="124" spans="1:11" ht="19.899999999999999" customHeight="1">
      <c r="A124" s="220"/>
      <c r="B124" s="231"/>
      <c r="C124" s="227"/>
      <c r="D124" s="220"/>
      <c r="E124" s="206" t="s">
        <v>106</v>
      </c>
      <c r="F124" s="206"/>
      <c r="G124" s="10" t="s">
        <v>65</v>
      </c>
      <c r="H124" s="11" t="s">
        <v>137</v>
      </c>
      <c r="I124" s="12"/>
      <c r="J124" s="7">
        <v>122</v>
      </c>
      <c r="K124" s="7">
        <f t="shared" si="2"/>
        <v>4</v>
      </c>
    </row>
    <row r="125" spans="1:11" ht="19.899999999999999" customHeight="1">
      <c r="A125" s="220"/>
      <c r="B125" s="231"/>
      <c r="C125" s="228"/>
      <c r="D125" s="221"/>
      <c r="E125" s="206" t="s">
        <v>107</v>
      </c>
      <c r="F125" s="206"/>
      <c r="G125" s="10" t="s">
        <v>65</v>
      </c>
      <c r="H125" s="11" t="s">
        <v>137</v>
      </c>
      <c r="I125" s="12"/>
      <c r="J125" s="7">
        <v>123</v>
      </c>
      <c r="K125" s="7">
        <f t="shared" si="2"/>
        <v>4</v>
      </c>
    </row>
    <row r="126" spans="1:11" ht="19.899999999999999" customHeight="1">
      <c r="A126" s="220"/>
      <c r="B126" s="231"/>
      <c r="C126" s="226" t="s">
        <v>118</v>
      </c>
      <c r="D126" s="219"/>
      <c r="E126" s="210" t="s">
        <v>105</v>
      </c>
      <c r="F126" s="207"/>
      <c r="G126" s="10" t="s">
        <v>65</v>
      </c>
      <c r="H126" s="11" t="s">
        <v>137</v>
      </c>
      <c r="I126" s="12"/>
      <c r="J126" s="7">
        <v>124</v>
      </c>
      <c r="K126" s="7">
        <f t="shared" si="2"/>
        <v>4</v>
      </c>
    </row>
    <row r="127" spans="1:11" ht="19.899999999999999" customHeight="1">
      <c r="A127" s="220"/>
      <c r="B127" s="231"/>
      <c r="C127" s="227"/>
      <c r="D127" s="220"/>
      <c r="E127" s="206" t="s">
        <v>106</v>
      </c>
      <c r="F127" s="206"/>
      <c r="G127" s="10" t="s">
        <v>65</v>
      </c>
      <c r="H127" s="11" t="s">
        <v>137</v>
      </c>
      <c r="I127" s="12"/>
      <c r="J127" s="7">
        <v>125</v>
      </c>
      <c r="K127" s="7">
        <f t="shared" si="2"/>
        <v>4</v>
      </c>
    </row>
    <row r="128" spans="1:11" ht="19.899999999999999" customHeight="1">
      <c r="A128" s="220"/>
      <c r="B128" s="231"/>
      <c r="C128" s="228"/>
      <c r="D128" s="221"/>
      <c r="E128" s="206" t="s">
        <v>107</v>
      </c>
      <c r="F128" s="206"/>
      <c r="G128" s="10" t="s">
        <v>65</v>
      </c>
      <c r="H128" s="11" t="s">
        <v>137</v>
      </c>
      <c r="I128" s="12"/>
      <c r="J128" s="7">
        <v>126</v>
      </c>
      <c r="K128" s="7">
        <f t="shared" si="2"/>
        <v>4</v>
      </c>
    </row>
    <row r="129" spans="1:11" ht="19.899999999999999" customHeight="1">
      <c r="A129" s="220"/>
      <c r="B129" s="231"/>
      <c r="C129" s="226" t="s">
        <v>119</v>
      </c>
      <c r="D129" s="219"/>
      <c r="E129" s="210" t="s">
        <v>105</v>
      </c>
      <c r="F129" s="207"/>
      <c r="G129" s="10" t="s">
        <v>65</v>
      </c>
      <c r="H129" s="11" t="s">
        <v>137</v>
      </c>
      <c r="I129" s="12"/>
      <c r="J129" s="7">
        <v>127</v>
      </c>
      <c r="K129" s="7">
        <f t="shared" si="2"/>
        <v>4</v>
      </c>
    </row>
    <row r="130" spans="1:11" ht="19.899999999999999" customHeight="1">
      <c r="A130" s="220"/>
      <c r="B130" s="231"/>
      <c r="C130" s="227"/>
      <c r="D130" s="220"/>
      <c r="E130" s="206" t="s">
        <v>106</v>
      </c>
      <c r="F130" s="206"/>
      <c r="G130" s="10" t="s">
        <v>65</v>
      </c>
      <c r="H130" s="11" t="s">
        <v>137</v>
      </c>
      <c r="I130" s="12"/>
      <c r="J130" s="7">
        <v>128</v>
      </c>
      <c r="K130" s="7">
        <f t="shared" si="2"/>
        <v>4</v>
      </c>
    </row>
    <row r="131" spans="1:11" ht="19.899999999999999" customHeight="1">
      <c r="A131" s="220"/>
      <c r="B131" s="231"/>
      <c r="C131" s="228"/>
      <c r="D131" s="221"/>
      <c r="E131" s="206" t="s">
        <v>107</v>
      </c>
      <c r="F131" s="206"/>
      <c r="G131" s="10" t="s">
        <v>65</v>
      </c>
      <c r="H131" s="11" t="s">
        <v>137</v>
      </c>
      <c r="I131" s="12"/>
      <c r="J131" s="7">
        <v>129</v>
      </c>
      <c r="K131" s="7">
        <f t="shared" si="2"/>
        <v>4</v>
      </c>
    </row>
    <row r="132" spans="1:11" ht="19.899999999999999" customHeight="1">
      <c r="A132" s="220"/>
      <c r="B132" s="231"/>
      <c r="C132" s="226" t="s">
        <v>120</v>
      </c>
      <c r="D132" s="219"/>
      <c r="E132" s="210" t="s">
        <v>105</v>
      </c>
      <c r="F132" s="207"/>
      <c r="G132" s="10" t="s">
        <v>65</v>
      </c>
      <c r="H132" s="11" t="s">
        <v>137</v>
      </c>
      <c r="I132" s="12"/>
      <c r="J132" s="7">
        <v>130</v>
      </c>
      <c r="K132" s="7">
        <f t="shared" si="2"/>
        <v>4</v>
      </c>
    </row>
    <row r="133" spans="1:11" ht="19.899999999999999" customHeight="1">
      <c r="A133" s="220"/>
      <c r="B133" s="231"/>
      <c r="C133" s="227"/>
      <c r="D133" s="220"/>
      <c r="E133" s="206" t="s">
        <v>106</v>
      </c>
      <c r="F133" s="206"/>
      <c r="G133" s="10" t="s">
        <v>65</v>
      </c>
      <c r="H133" s="11" t="s">
        <v>137</v>
      </c>
      <c r="I133" s="12"/>
      <c r="J133" s="7">
        <v>131</v>
      </c>
      <c r="K133" s="7">
        <f t="shared" si="2"/>
        <v>4</v>
      </c>
    </row>
    <row r="134" spans="1:11" ht="19.899999999999999" customHeight="1">
      <c r="A134" s="220"/>
      <c r="B134" s="231"/>
      <c r="C134" s="228"/>
      <c r="D134" s="221"/>
      <c r="E134" s="206" t="s">
        <v>107</v>
      </c>
      <c r="F134" s="206"/>
      <c r="G134" s="10" t="s">
        <v>65</v>
      </c>
      <c r="H134" s="11" t="s">
        <v>137</v>
      </c>
      <c r="I134" s="12"/>
      <c r="J134" s="7">
        <v>132</v>
      </c>
      <c r="K134" s="7">
        <f t="shared" ref="K134:K197" si="3">INT((J134-1)/35)+1</f>
        <v>4</v>
      </c>
    </row>
    <row r="135" spans="1:11" ht="19.899999999999999" customHeight="1">
      <c r="A135" s="220"/>
      <c r="B135" s="231"/>
      <c r="C135" s="226" t="s">
        <v>121</v>
      </c>
      <c r="D135" s="219"/>
      <c r="E135" s="210" t="s">
        <v>105</v>
      </c>
      <c r="F135" s="207"/>
      <c r="G135" s="10" t="s">
        <v>65</v>
      </c>
      <c r="H135" s="11" t="s">
        <v>137</v>
      </c>
      <c r="I135" s="12"/>
      <c r="J135" s="7">
        <v>133</v>
      </c>
      <c r="K135" s="7">
        <f t="shared" si="3"/>
        <v>4</v>
      </c>
    </row>
    <row r="136" spans="1:11" ht="19.899999999999999" customHeight="1">
      <c r="A136" s="220"/>
      <c r="B136" s="231"/>
      <c r="C136" s="227"/>
      <c r="D136" s="220"/>
      <c r="E136" s="206" t="s">
        <v>106</v>
      </c>
      <c r="F136" s="206"/>
      <c r="G136" s="10" t="s">
        <v>65</v>
      </c>
      <c r="H136" s="11" t="s">
        <v>137</v>
      </c>
      <c r="I136" s="12"/>
      <c r="J136" s="7">
        <v>134</v>
      </c>
      <c r="K136" s="7">
        <f t="shared" si="3"/>
        <v>4</v>
      </c>
    </row>
    <row r="137" spans="1:11" ht="19.899999999999999" customHeight="1">
      <c r="A137" s="220"/>
      <c r="B137" s="231"/>
      <c r="C137" s="228"/>
      <c r="D137" s="221"/>
      <c r="E137" s="206" t="s">
        <v>107</v>
      </c>
      <c r="F137" s="206"/>
      <c r="G137" s="10" t="s">
        <v>65</v>
      </c>
      <c r="H137" s="11" t="s">
        <v>137</v>
      </c>
      <c r="I137" s="12"/>
      <c r="J137" s="7">
        <v>135</v>
      </c>
      <c r="K137" s="7">
        <f t="shared" si="3"/>
        <v>4</v>
      </c>
    </row>
    <row r="138" spans="1:11" ht="19.899999999999999" customHeight="1">
      <c r="A138" s="220"/>
      <c r="B138" s="231"/>
      <c r="C138" s="226" t="s">
        <v>122</v>
      </c>
      <c r="D138" s="219"/>
      <c r="E138" s="210" t="s">
        <v>105</v>
      </c>
      <c r="F138" s="207"/>
      <c r="G138" s="10" t="s">
        <v>65</v>
      </c>
      <c r="H138" s="11" t="s">
        <v>137</v>
      </c>
      <c r="I138" s="12"/>
      <c r="J138" s="7">
        <v>136</v>
      </c>
      <c r="K138" s="7">
        <f t="shared" si="3"/>
        <v>4</v>
      </c>
    </row>
    <row r="139" spans="1:11" ht="19.899999999999999" customHeight="1">
      <c r="A139" s="220"/>
      <c r="B139" s="231"/>
      <c r="C139" s="227"/>
      <c r="D139" s="220"/>
      <c r="E139" s="215" t="s">
        <v>106</v>
      </c>
      <c r="F139" s="215"/>
      <c r="G139" s="10" t="s">
        <v>65</v>
      </c>
      <c r="H139" s="11" t="s">
        <v>137</v>
      </c>
      <c r="I139" s="12"/>
      <c r="J139" s="7">
        <v>137</v>
      </c>
      <c r="K139" s="7">
        <f t="shared" si="3"/>
        <v>4</v>
      </c>
    </row>
    <row r="140" spans="1:11" ht="19.899999999999999" customHeight="1">
      <c r="A140" s="220"/>
      <c r="B140" s="231"/>
      <c r="C140" s="228"/>
      <c r="D140" s="221"/>
      <c r="E140" s="214" t="s">
        <v>107</v>
      </c>
      <c r="F140" s="214"/>
      <c r="G140" s="10" t="s">
        <v>65</v>
      </c>
      <c r="H140" s="11" t="s">
        <v>137</v>
      </c>
      <c r="I140" s="12"/>
      <c r="J140" s="7">
        <v>138</v>
      </c>
      <c r="K140" s="7">
        <f t="shared" si="3"/>
        <v>4</v>
      </c>
    </row>
    <row r="141" spans="1:11" ht="19.899999999999999" customHeight="1">
      <c r="A141" s="220"/>
      <c r="B141" s="231"/>
      <c r="C141" s="226" t="s">
        <v>123</v>
      </c>
      <c r="D141" s="219"/>
      <c r="E141" s="210" t="s">
        <v>105</v>
      </c>
      <c r="F141" s="207"/>
      <c r="G141" s="10" t="s">
        <v>65</v>
      </c>
      <c r="H141" s="11" t="s">
        <v>137</v>
      </c>
      <c r="I141" s="12"/>
      <c r="J141" s="7">
        <v>139</v>
      </c>
      <c r="K141" s="7">
        <f t="shared" si="3"/>
        <v>4</v>
      </c>
    </row>
    <row r="142" spans="1:11" ht="19.899999999999999" customHeight="1">
      <c r="A142" s="220"/>
      <c r="B142" s="231"/>
      <c r="C142" s="227"/>
      <c r="D142" s="220"/>
      <c r="E142" s="206" t="s">
        <v>106</v>
      </c>
      <c r="F142" s="206"/>
      <c r="G142" s="10" t="s">
        <v>65</v>
      </c>
      <c r="H142" s="11" t="s">
        <v>137</v>
      </c>
      <c r="I142" s="12"/>
      <c r="J142" s="7">
        <v>140</v>
      </c>
      <c r="K142" s="7">
        <f t="shared" si="3"/>
        <v>4</v>
      </c>
    </row>
    <row r="143" spans="1:11" ht="19.899999999999999" customHeight="1">
      <c r="A143" s="220"/>
      <c r="B143" s="231"/>
      <c r="C143" s="228"/>
      <c r="D143" s="221"/>
      <c r="E143" s="206" t="s">
        <v>107</v>
      </c>
      <c r="F143" s="206"/>
      <c r="G143" s="10" t="s">
        <v>65</v>
      </c>
      <c r="H143" s="11" t="s">
        <v>137</v>
      </c>
      <c r="I143" s="12"/>
      <c r="J143" s="7">
        <v>141</v>
      </c>
      <c r="K143" s="7">
        <f t="shared" si="3"/>
        <v>5</v>
      </c>
    </row>
    <row r="144" spans="1:11" ht="19.899999999999999" customHeight="1">
      <c r="A144" s="220"/>
      <c r="B144" s="231"/>
      <c r="C144" s="226" t="s">
        <v>124</v>
      </c>
      <c r="D144" s="219"/>
      <c r="E144" s="210" t="s">
        <v>105</v>
      </c>
      <c r="F144" s="207"/>
      <c r="G144" s="10" t="s">
        <v>65</v>
      </c>
      <c r="H144" s="11" t="s">
        <v>137</v>
      </c>
      <c r="I144" s="12"/>
      <c r="J144" s="7">
        <v>142</v>
      </c>
      <c r="K144" s="7">
        <f t="shared" si="3"/>
        <v>5</v>
      </c>
    </row>
    <row r="145" spans="1:11" ht="19.899999999999999" customHeight="1">
      <c r="A145" s="220"/>
      <c r="B145" s="231"/>
      <c r="C145" s="227"/>
      <c r="D145" s="220"/>
      <c r="E145" s="206" t="s">
        <v>106</v>
      </c>
      <c r="F145" s="206"/>
      <c r="G145" s="10" t="s">
        <v>65</v>
      </c>
      <c r="H145" s="11" t="s">
        <v>137</v>
      </c>
      <c r="I145" s="12"/>
      <c r="J145" s="7">
        <v>143</v>
      </c>
      <c r="K145" s="7">
        <f t="shared" si="3"/>
        <v>5</v>
      </c>
    </row>
    <row r="146" spans="1:11" ht="19.899999999999999" customHeight="1">
      <c r="A146" s="220"/>
      <c r="B146" s="231"/>
      <c r="C146" s="228"/>
      <c r="D146" s="221"/>
      <c r="E146" s="206" t="s">
        <v>107</v>
      </c>
      <c r="F146" s="206"/>
      <c r="G146" s="10" t="s">
        <v>65</v>
      </c>
      <c r="H146" s="11" t="s">
        <v>137</v>
      </c>
      <c r="I146" s="12"/>
      <c r="J146" s="7">
        <v>144</v>
      </c>
      <c r="K146" s="7">
        <f t="shared" si="3"/>
        <v>5</v>
      </c>
    </row>
    <row r="147" spans="1:11" ht="19.899999999999999" customHeight="1">
      <c r="A147" s="220"/>
      <c r="B147" s="231"/>
      <c r="C147" s="226" t="s">
        <v>125</v>
      </c>
      <c r="D147" s="219"/>
      <c r="E147" s="210" t="s">
        <v>105</v>
      </c>
      <c r="F147" s="207"/>
      <c r="G147" s="10" t="s">
        <v>65</v>
      </c>
      <c r="H147" s="11" t="s">
        <v>137</v>
      </c>
      <c r="I147" s="12"/>
      <c r="J147" s="7">
        <v>145</v>
      </c>
      <c r="K147" s="7">
        <f t="shared" si="3"/>
        <v>5</v>
      </c>
    </row>
    <row r="148" spans="1:11" ht="19.899999999999999" customHeight="1">
      <c r="A148" s="220"/>
      <c r="B148" s="231"/>
      <c r="C148" s="227"/>
      <c r="D148" s="220"/>
      <c r="E148" s="206" t="s">
        <v>106</v>
      </c>
      <c r="F148" s="206"/>
      <c r="G148" s="10" t="s">
        <v>65</v>
      </c>
      <c r="H148" s="11" t="s">
        <v>137</v>
      </c>
      <c r="I148" s="12"/>
      <c r="J148" s="7">
        <v>146</v>
      </c>
      <c r="K148" s="7">
        <f t="shared" si="3"/>
        <v>5</v>
      </c>
    </row>
    <row r="149" spans="1:11" ht="19.899999999999999" customHeight="1">
      <c r="A149" s="220"/>
      <c r="B149" s="231"/>
      <c r="C149" s="228"/>
      <c r="D149" s="221"/>
      <c r="E149" s="206" t="s">
        <v>107</v>
      </c>
      <c r="F149" s="206"/>
      <c r="G149" s="10" t="s">
        <v>65</v>
      </c>
      <c r="H149" s="11" t="s">
        <v>137</v>
      </c>
      <c r="I149" s="12"/>
      <c r="J149" s="7">
        <v>147</v>
      </c>
      <c r="K149" s="7">
        <f t="shared" si="3"/>
        <v>5</v>
      </c>
    </row>
    <row r="150" spans="1:11" ht="19.899999999999999" customHeight="1">
      <c r="A150" s="220"/>
      <c r="B150" s="231"/>
      <c r="C150" s="226" t="s">
        <v>126</v>
      </c>
      <c r="D150" s="219"/>
      <c r="E150" s="210" t="s">
        <v>105</v>
      </c>
      <c r="F150" s="207"/>
      <c r="G150" s="10" t="s">
        <v>65</v>
      </c>
      <c r="H150" s="11" t="s">
        <v>137</v>
      </c>
      <c r="I150" s="12"/>
      <c r="J150" s="7">
        <v>148</v>
      </c>
      <c r="K150" s="7">
        <f t="shared" si="3"/>
        <v>5</v>
      </c>
    </row>
    <row r="151" spans="1:11" ht="19.899999999999999" customHeight="1">
      <c r="A151" s="220"/>
      <c r="B151" s="231"/>
      <c r="C151" s="227"/>
      <c r="D151" s="220"/>
      <c r="E151" s="206" t="s">
        <v>106</v>
      </c>
      <c r="F151" s="206"/>
      <c r="G151" s="10" t="s">
        <v>65</v>
      </c>
      <c r="H151" s="11" t="s">
        <v>137</v>
      </c>
      <c r="I151" s="12"/>
      <c r="J151" s="7">
        <v>149</v>
      </c>
      <c r="K151" s="7">
        <f t="shared" si="3"/>
        <v>5</v>
      </c>
    </row>
    <row r="152" spans="1:11" ht="19.899999999999999" customHeight="1">
      <c r="A152" s="220"/>
      <c r="B152" s="231"/>
      <c r="C152" s="228"/>
      <c r="D152" s="221"/>
      <c r="E152" s="206" t="s">
        <v>107</v>
      </c>
      <c r="F152" s="206"/>
      <c r="G152" s="10" t="s">
        <v>65</v>
      </c>
      <c r="H152" s="11" t="s">
        <v>137</v>
      </c>
      <c r="I152" s="12"/>
      <c r="J152" s="7">
        <v>150</v>
      </c>
      <c r="K152" s="7">
        <f t="shared" si="3"/>
        <v>5</v>
      </c>
    </row>
    <row r="153" spans="1:11" ht="19.899999999999999" customHeight="1">
      <c r="A153" s="220"/>
      <c r="B153" s="231"/>
      <c r="C153" s="226" t="s">
        <v>127</v>
      </c>
      <c r="D153" s="219"/>
      <c r="E153" s="210" t="s">
        <v>105</v>
      </c>
      <c r="F153" s="207"/>
      <c r="G153" s="10" t="s">
        <v>65</v>
      </c>
      <c r="H153" s="11" t="s">
        <v>137</v>
      </c>
      <c r="I153" s="12"/>
      <c r="J153" s="7">
        <v>151</v>
      </c>
      <c r="K153" s="7">
        <f t="shared" si="3"/>
        <v>5</v>
      </c>
    </row>
    <row r="154" spans="1:11" ht="19.899999999999999" customHeight="1">
      <c r="A154" s="220"/>
      <c r="B154" s="231"/>
      <c r="C154" s="227"/>
      <c r="D154" s="220"/>
      <c r="E154" s="206" t="s">
        <v>106</v>
      </c>
      <c r="F154" s="206"/>
      <c r="G154" s="10" t="s">
        <v>65</v>
      </c>
      <c r="H154" s="11" t="s">
        <v>137</v>
      </c>
      <c r="I154" s="12"/>
      <c r="J154" s="7">
        <v>152</v>
      </c>
      <c r="K154" s="7">
        <f t="shared" si="3"/>
        <v>5</v>
      </c>
    </row>
    <row r="155" spans="1:11" ht="19.899999999999999" customHeight="1">
      <c r="A155" s="220"/>
      <c r="B155" s="231"/>
      <c r="C155" s="228"/>
      <c r="D155" s="221"/>
      <c r="E155" s="206" t="s">
        <v>107</v>
      </c>
      <c r="F155" s="206"/>
      <c r="G155" s="10" t="s">
        <v>65</v>
      </c>
      <c r="H155" s="11" t="s">
        <v>137</v>
      </c>
      <c r="I155" s="12"/>
      <c r="J155" s="7">
        <v>153</v>
      </c>
      <c r="K155" s="7">
        <f t="shared" si="3"/>
        <v>5</v>
      </c>
    </row>
    <row r="156" spans="1:11" ht="19.899999999999999" customHeight="1">
      <c r="A156" s="220"/>
      <c r="B156" s="231"/>
      <c r="C156" s="226" t="s">
        <v>128</v>
      </c>
      <c r="D156" s="219"/>
      <c r="E156" s="210" t="s">
        <v>105</v>
      </c>
      <c r="F156" s="207"/>
      <c r="G156" s="10" t="s">
        <v>65</v>
      </c>
      <c r="H156" s="11" t="s">
        <v>137</v>
      </c>
      <c r="I156" s="12"/>
      <c r="J156" s="7">
        <v>154</v>
      </c>
      <c r="K156" s="7">
        <f t="shared" si="3"/>
        <v>5</v>
      </c>
    </row>
    <row r="157" spans="1:11" ht="19.899999999999999" customHeight="1">
      <c r="A157" s="220"/>
      <c r="B157" s="231"/>
      <c r="C157" s="227"/>
      <c r="D157" s="220"/>
      <c r="E157" s="206" t="s">
        <v>106</v>
      </c>
      <c r="F157" s="206"/>
      <c r="G157" s="10" t="s">
        <v>65</v>
      </c>
      <c r="H157" s="11" t="s">
        <v>137</v>
      </c>
      <c r="I157" s="12"/>
      <c r="J157" s="7">
        <v>155</v>
      </c>
      <c r="K157" s="7">
        <f t="shared" si="3"/>
        <v>5</v>
      </c>
    </row>
    <row r="158" spans="1:11" ht="19.899999999999999" customHeight="1">
      <c r="A158" s="220"/>
      <c r="B158" s="231"/>
      <c r="C158" s="228"/>
      <c r="D158" s="221"/>
      <c r="E158" s="206" t="s">
        <v>107</v>
      </c>
      <c r="F158" s="206"/>
      <c r="G158" s="10" t="s">
        <v>65</v>
      </c>
      <c r="H158" s="11" t="s">
        <v>137</v>
      </c>
      <c r="I158" s="12"/>
      <c r="J158" s="7">
        <v>156</v>
      </c>
      <c r="K158" s="7">
        <f t="shared" si="3"/>
        <v>5</v>
      </c>
    </row>
    <row r="159" spans="1:11" ht="19.899999999999999" customHeight="1">
      <c r="A159" s="220"/>
      <c r="B159" s="231"/>
      <c r="C159" s="226" t="s">
        <v>129</v>
      </c>
      <c r="D159" s="219"/>
      <c r="E159" s="210" t="s">
        <v>105</v>
      </c>
      <c r="F159" s="207"/>
      <c r="G159" s="10" t="s">
        <v>65</v>
      </c>
      <c r="H159" s="11" t="s">
        <v>137</v>
      </c>
      <c r="I159" s="12"/>
      <c r="J159" s="7">
        <v>157</v>
      </c>
      <c r="K159" s="7">
        <f t="shared" si="3"/>
        <v>5</v>
      </c>
    </row>
    <row r="160" spans="1:11" ht="19.899999999999999" customHeight="1">
      <c r="A160" s="220"/>
      <c r="B160" s="231"/>
      <c r="C160" s="227"/>
      <c r="D160" s="220"/>
      <c r="E160" s="206" t="s">
        <v>106</v>
      </c>
      <c r="F160" s="206"/>
      <c r="G160" s="10" t="s">
        <v>65</v>
      </c>
      <c r="H160" s="11" t="s">
        <v>137</v>
      </c>
      <c r="I160" s="12"/>
      <c r="J160" s="7">
        <v>158</v>
      </c>
      <c r="K160" s="7">
        <f t="shared" si="3"/>
        <v>5</v>
      </c>
    </row>
    <row r="161" spans="1:11" ht="19.899999999999999" customHeight="1">
      <c r="A161" s="220"/>
      <c r="B161" s="231"/>
      <c r="C161" s="228"/>
      <c r="D161" s="221"/>
      <c r="E161" s="206" t="s">
        <v>107</v>
      </c>
      <c r="F161" s="206"/>
      <c r="G161" s="10" t="s">
        <v>65</v>
      </c>
      <c r="H161" s="11" t="s">
        <v>137</v>
      </c>
      <c r="I161" s="12"/>
      <c r="J161" s="7">
        <v>159</v>
      </c>
      <c r="K161" s="7">
        <f t="shared" si="3"/>
        <v>5</v>
      </c>
    </row>
    <row r="162" spans="1:11" ht="19.899999999999999" customHeight="1">
      <c r="A162" s="220"/>
      <c r="B162" s="231"/>
      <c r="C162" s="226" t="s">
        <v>130</v>
      </c>
      <c r="D162" s="219"/>
      <c r="E162" s="210" t="s">
        <v>105</v>
      </c>
      <c r="F162" s="207"/>
      <c r="G162" s="10" t="s">
        <v>65</v>
      </c>
      <c r="H162" s="11" t="s">
        <v>137</v>
      </c>
      <c r="I162" s="12"/>
      <c r="J162" s="7">
        <v>160</v>
      </c>
      <c r="K162" s="7">
        <f t="shared" si="3"/>
        <v>5</v>
      </c>
    </row>
    <row r="163" spans="1:11" ht="19.899999999999999" customHeight="1">
      <c r="A163" s="220"/>
      <c r="B163" s="231"/>
      <c r="C163" s="227"/>
      <c r="D163" s="220"/>
      <c r="E163" s="206" t="s">
        <v>106</v>
      </c>
      <c r="F163" s="206"/>
      <c r="G163" s="10" t="s">
        <v>65</v>
      </c>
      <c r="H163" s="11" t="s">
        <v>137</v>
      </c>
      <c r="I163" s="12"/>
      <c r="J163" s="7">
        <v>161</v>
      </c>
      <c r="K163" s="7">
        <f t="shared" si="3"/>
        <v>5</v>
      </c>
    </row>
    <row r="164" spans="1:11" ht="19.899999999999999" customHeight="1">
      <c r="A164" s="220"/>
      <c r="B164" s="231"/>
      <c r="C164" s="228"/>
      <c r="D164" s="221"/>
      <c r="E164" s="206" t="s">
        <v>107</v>
      </c>
      <c r="F164" s="206"/>
      <c r="G164" s="10" t="s">
        <v>65</v>
      </c>
      <c r="H164" s="11" t="s">
        <v>137</v>
      </c>
      <c r="I164" s="12"/>
      <c r="J164" s="7">
        <v>162</v>
      </c>
      <c r="K164" s="7">
        <f t="shared" si="3"/>
        <v>5</v>
      </c>
    </row>
    <row r="165" spans="1:11" ht="19.899999999999999" customHeight="1">
      <c r="A165" s="220"/>
      <c r="B165" s="231"/>
      <c r="C165" s="226" t="s">
        <v>131</v>
      </c>
      <c r="D165" s="219"/>
      <c r="E165" s="210" t="s">
        <v>105</v>
      </c>
      <c r="F165" s="207"/>
      <c r="G165" s="10" t="s">
        <v>65</v>
      </c>
      <c r="H165" s="11" t="s">
        <v>137</v>
      </c>
      <c r="I165" s="12"/>
      <c r="J165" s="7">
        <v>163</v>
      </c>
      <c r="K165" s="7">
        <f t="shared" si="3"/>
        <v>5</v>
      </c>
    </row>
    <row r="166" spans="1:11" ht="19.899999999999999" customHeight="1">
      <c r="A166" s="220"/>
      <c r="B166" s="231"/>
      <c r="C166" s="227"/>
      <c r="D166" s="220"/>
      <c r="E166" s="206" t="s">
        <v>106</v>
      </c>
      <c r="F166" s="206"/>
      <c r="G166" s="10" t="s">
        <v>65</v>
      </c>
      <c r="H166" s="11" t="s">
        <v>137</v>
      </c>
      <c r="I166" s="12"/>
      <c r="J166" s="7">
        <v>164</v>
      </c>
      <c r="K166" s="7">
        <f t="shared" si="3"/>
        <v>5</v>
      </c>
    </row>
    <row r="167" spans="1:11" ht="19.899999999999999" customHeight="1">
      <c r="A167" s="220"/>
      <c r="B167" s="231"/>
      <c r="C167" s="228"/>
      <c r="D167" s="221"/>
      <c r="E167" s="206" t="s">
        <v>107</v>
      </c>
      <c r="F167" s="206"/>
      <c r="G167" s="10" t="s">
        <v>65</v>
      </c>
      <c r="H167" s="11" t="s">
        <v>137</v>
      </c>
      <c r="I167" s="12"/>
      <c r="J167" s="7">
        <v>165</v>
      </c>
      <c r="K167" s="7">
        <f t="shared" si="3"/>
        <v>5</v>
      </c>
    </row>
    <row r="168" spans="1:11" ht="19.899999999999999" customHeight="1">
      <c r="A168" s="220"/>
      <c r="B168" s="231"/>
      <c r="C168" s="226" t="s">
        <v>132</v>
      </c>
      <c r="D168" s="219"/>
      <c r="E168" s="210" t="s">
        <v>105</v>
      </c>
      <c r="F168" s="207"/>
      <c r="G168" s="10" t="s">
        <v>65</v>
      </c>
      <c r="H168" s="11" t="s">
        <v>137</v>
      </c>
      <c r="I168" s="12"/>
      <c r="J168" s="7">
        <v>166</v>
      </c>
      <c r="K168" s="7">
        <f t="shared" si="3"/>
        <v>5</v>
      </c>
    </row>
    <row r="169" spans="1:11" ht="19.899999999999999" customHeight="1">
      <c r="A169" s="220"/>
      <c r="B169" s="231"/>
      <c r="C169" s="227"/>
      <c r="D169" s="220"/>
      <c r="E169" s="206" t="s">
        <v>106</v>
      </c>
      <c r="F169" s="206"/>
      <c r="G169" s="10" t="s">
        <v>65</v>
      </c>
      <c r="H169" s="11" t="s">
        <v>137</v>
      </c>
      <c r="I169" s="12"/>
      <c r="J169" s="7">
        <v>167</v>
      </c>
      <c r="K169" s="7">
        <f t="shared" si="3"/>
        <v>5</v>
      </c>
    </row>
    <row r="170" spans="1:11" ht="19.899999999999999" customHeight="1">
      <c r="A170" s="220"/>
      <c r="B170" s="231"/>
      <c r="C170" s="228"/>
      <c r="D170" s="221"/>
      <c r="E170" s="206" t="s">
        <v>107</v>
      </c>
      <c r="F170" s="206"/>
      <c r="G170" s="10" t="s">
        <v>65</v>
      </c>
      <c r="H170" s="11" t="s">
        <v>137</v>
      </c>
      <c r="I170" s="12"/>
      <c r="J170" s="7">
        <v>168</v>
      </c>
      <c r="K170" s="7">
        <f t="shared" si="3"/>
        <v>5</v>
      </c>
    </row>
    <row r="171" spans="1:11" ht="19.899999999999999" customHeight="1">
      <c r="A171" s="220"/>
      <c r="B171" s="231"/>
      <c r="C171" s="226" t="s">
        <v>133</v>
      </c>
      <c r="D171" s="219"/>
      <c r="E171" s="210" t="s">
        <v>105</v>
      </c>
      <c r="F171" s="207"/>
      <c r="G171" s="10" t="s">
        <v>65</v>
      </c>
      <c r="H171" s="11" t="s">
        <v>137</v>
      </c>
      <c r="I171" s="12"/>
      <c r="J171" s="7">
        <v>169</v>
      </c>
      <c r="K171" s="7">
        <f t="shared" si="3"/>
        <v>5</v>
      </c>
    </row>
    <row r="172" spans="1:11" ht="19.899999999999999" customHeight="1">
      <c r="A172" s="220"/>
      <c r="B172" s="231"/>
      <c r="C172" s="227"/>
      <c r="D172" s="220"/>
      <c r="E172" s="206" t="s">
        <v>106</v>
      </c>
      <c r="F172" s="206"/>
      <c r="G172" s="10" t="s">
        <v>65</v>
      </c>
      <c r="H172" s="11" t="s">
        <v>137</v>
      </c>
      <c r="I172" s="12"/>
      <c r="J172" s="7">
        <v>170</v>
      </c>
      <c r="K172" s="7">
        <f t="shared" si="3"/>
        <v>5</v>
      </c>
    </row>
    <row r="173" spans="1:11" ht="19.899999999999999" customHeight="1">
      <c r="A173" s="220"/>
      <c r="B173" s="231"/>
      <c r="C173" s="228"/>
      <c r="D173" s="221"/>
      <c r="E173" s="206" t="s">
        <v>107</v>
      </c>
      <c r="F173" s="206"/>
      <c r="G173" s="10" t="s">
        <v>65</v>
      </c>
      <c r="H173" s="11" t="s">
        <v>137</v>
      </c>
      <c r="I173" s="12"/>
      <c r="J173" s="7">
        <v>171</v>
      </c>
      <c r="K173" s="7">
        <f t="shared" si="3"/>
        <v>5</v>
      </c>
    </row>
    <row r="174" spans="1:11" ht="19.899999999999999" customHeight="1">
      <c r="A174" s="220"/>
      <c r="B174" s="231"/>
      <c r="C174" s="226" t="s">
        <v>134</v>
      </c>
      <c r="D174" s="219"/>
      <c r="E174" s="210" t="s">
        <v>105</v>
      </c>
      <c r="F174" s="207"/>
      <c r="G174" s="10" t="s">
        <v>65</v>
      </c>
      <c r="H174" s="11" t="s">
        <v>137</v>
      </c>
      <c r="I174" s="12"/>
      <c r="J174" s="7">
        <v>172</v>
      </c>
      <c r="K174" s="7">
        <f t="shared" si="3"/>
        <v>5</v>
      </c>
    </row>
    <row r="175" spans="1:11" ht="19.899999999999999" customHeight="1">
      <c r="A175" s="220"/>
      <c r="B175" s="231"/>
      <c r="C175" s="227"/>
      <c r="D175" s="220"/>
      <c r="E175" s="206" t="s">
        <v>106</v>
      </c>
      <c r="F175" s="206"/>
      <c r="G175" s="10" t="s">
        <v>65</v>
      </c>
      <c r="H175" s="11" t="s">
        <v>137</v>
      </c>
      <c r="I175" s="12"/>
      <c r="J175" s="7">
        <v>173</v>
      </c>
      <c r="K175" s="7">
        <f t="shared" si="3"/>
        <v>5</v>
      </c>
    </row>
    <row r="176" spans="1:11" ht="19.899999999999999" customHeight="1">
      <c r="A176" s="220"/>
      <c r="B176" s="231"/>
      <c r="C176" s="228"/>
      <c r="D176" s="221"/>
      <c r="E176" s="206" t="s">
        <v>107</v>
      </c>
      <c r="F176" s="206"/>
      <c r="G176" s="10" t="s">
        <v>65</v>
      </c>
      <c r="H176" s="11" t="s">
        <v>137</v>
      </c>
      <c r="I176" s="12"/>
      <c r="J176" s="7">
        <v>174</v>
      </c>
      <c r="K176" s="7">
        <f t="shared" si="3"/>
        <v>5</v>
      </c>
    </row>
    <row r="177" spans="1:11" ht="19.899999999999999" customHeight="1">
      <c r="A177" s="220"/>
      <c r="B177" s="231"/>
      <c r="C177" s="206" t="s">
        <v>135</v>
      </c>
      <c r="D177" s="206"/>
      <c r="E177" s="206" t="s">
        <v>105</v>
      </c>
      <c r="F177" s="206"/>
      <c r="G177" s="10" t="s">
        <v>65</v>
      </c>
      <c r="H177" s="11" t="s">
        <v>137</v>
      </c>
      <c r="I177" s="12"/>
      <c r="J177" s="7">
        <v>175</v>
      </c>
      <c r="K177" s="7">
        <f t="shared" si="3"/>
        <v>5</v>
      </c>
    </row>
    <row r="178" spans="1:11" ht="19.899999999999999" customHeight="1">
      <c r="A178" s="220"/>
      <c r="B178" s="231"/>
      <c r="C178" s="206"/>
      <c r="D178" s="206"/>
      <c r="E178" s="206" t="s">
        <v>106</v>
      </c>
      <c r="F178" s="206"/>
      <c r="G178" s="10" t="s">
        <v>65</v>
      </c>
      <c r="H178" s="11" t="s">
        <v>137</v>
      </c>
      <c r="I178" s="12"/>
      <c r="J178" s="7">
        <v>176</v>
      </c>
      <c r="K178" s="7">
        <f t="shared" si="3"/>
        <v>6</v>
      </c>
    </row>
    <row r="179" spans="1:11" ht="19.899999999999999" customHeight="1">
      <c r="A179" s="221"/>
      <c r="B179" s="215"/>
      <c r="C179" s="206"/>
      <c r="D179" s="206"/>
      <c r="E179" s="206" t="s">
        <v>107</v>
      </c>
      <c r="F179" s="206"/>
      <c r="G179" s="10" t="s">
        <v>65</v>
      </c>
      <c r="H179" s="11" t="s">
        <v>137</v>
      </c>
      <c r="I179" s="12"/>
      <c r="J179" s="7">
        <v>177</v>
      </c>
      <c r="K179" s="7">
        <f t="shared" si="3"/>
        <v>6</v>
      </c>
    </row>
    <row r="180" spans="1:11" ht="19.899999999999999" customHeight="1">
      <c r="A180" s="219" t="s">
        <v>50</v>
      </c>
      <c r="B180" s="271" t="s">
        <v>51</v>
      </c>
      <c r="C180" s="226" t="s">
        <v>52</v>
      </c>
      <c r="D180" s="219"/>
      <c r="E180" s="210" t="s">
        <v>48</v>
      </c>
      <c r="F180" s="207"/>
      <c r="G180" s="10" t="s">
        <v>48</v>
      </c>
      <c r="H180" s="11" t="s">
        <v>47</v>
      </c>
      <c r="I180" s="12"/>
      <c r="J180" s="7">
        <v>178</v>
      </c>
      <c r="K180" s="7">
        <f t="shared" si="3"/>
        <v>6</v>
      </c>
    </row>
    <row r="181" spans="1:11" ht="19.899999999999999" customHeight="1">
      <c r="A181" s="220"/>
      <c r="B181" s="272"/>
      <c r="C181" s="228"/>
      <c r="D181" s="221"/>
      <c r="E181" s="222" t="s">
        <v>53</v>
      </c>
      <c r="F181" s="224"/>
      <c r="G181" s="10" t="s">
        <v>49</v>
      </c>
      <c r="H181" s="11" t="s">
        <v>47</v>
      </c>
      <c r="I181" s="12"/>
      <c r="J181" s="7">
        <v>179</v>
      </c>
      <c r="K181" s="7">
        <f t="shared" si="3"/>
        <v>6</v>
      </c>
    </row>
    <row r="182" spans="1:11" ht="19.899999999999999" customHeight="1">
      <c r="A182" s="220"/>
      <c r="B182" s="272"/>
      <c r="C182" s="226" t="s">
        <v>54</v>
      </c>
      <c r="D182" s="219"/>
      <c r="E182" s="222" t="s">
        <v>56</v>
      </c>
      <c r="F182" s="224"/>
      <c r="G182" s="10" t="s">
        <v>56</v>
      </c>
      <c r="H182" s="11" t="s">
        <v>47</v>
      </c>
      <c r="I182" s="12"/>
      <c r="J182" s="7">
        <v>180</v>
      </c>
      <c r="K182" s="7">
        <f t="shared" si="3"/>
        <v>6</v>
      </c>
    </row>
    <row r="183" spans="1:11" ht="19.899999999999999" customHeight="1">
      <c r="A183" s="220"/>
      <c r="B183" s="272"/>
      <c r="C183" s="228"/>
      <c r="D183" s="221"/>
      <c r="E183" s="222" t="s">
        <v>53</v>
      </c>
      <c r="F183" s="224"/>
      <c r="G183" s="10" t="s">
        <v>49</v>
      </c>
      <c r="H183" s="11" t="s">
        <v>47</v>
      </c>
      <c r="I183" s="12"/>
      <c r="J183" s="7">
        <v>181</v>
      </c>
      <c r="K183" s="7">
        <f t="shared" si="3"/>
        <v>6</v>
      </c>
    </row>
    <row r="184" spans="1:11" ht="19.899999999999999" customHeight="1">
      <c r="A184" s="220"/>
      <c r="B184" s="272"/>
      <c r="C184" s="226" t="s">
        <v>57</v>
      </c>
      <c r="D184" s="219"/>
      <c r="E184" s="222" t="s">
        <v>48</v>
      </c>
      <c r="F184" s="224"/>
      <c r="G184" s="10" t="s">
        <v>48</v>
      </c>
      <c r="H184" s="11" t="s">
        <v>47</v>
      </c>
      <c r="I184" s="12"/>
      <c r="J184" s="7">
        <v>182</v>
      </c>
      <c r="K184" s="7">
        <f t="shared" si="3"/>
        <v>6</v>
      </c>
    </row>
    <row r="185" spans="1:11" ht="19.899999999999999" customHeight="1">
      <c r="A185" s="220"/>
      <c r="B185" s="273"/>
      <c r="C185" s="228"/>
      <c r="D185" s="221"/>
      <c r="E185" s="222" t="s">
        <v>53</v>
      </c>
      <c r="F185" s="224"/>
      <c r="G185" s="10" t="s">
        <v>49</v>
      </c>
      <c r="H185" s="11" t="s">
        <v>47</v>
      </c>
      <c r="I185" s="12"/>
      <c r="J185" s="7">
        <v>183</v>
      </c>
      <c r="K185" s="7">
        <f t="shared" si="3"/>
        <v>6</v>
      </c>
    </row>
    <row r="186" spans="1:11" ht="19.899999999999999" customHeight="1">
      <c r="A186" s="220"/>
      <c r="B186" s="226" t="s">
        <v>58</v>
      </c>
      <c r="C186" s="232"/>
      <c r="D186" s="219"/>
      <c r="E186" s="222" t="s">
        <v>48</v>
      </c>
      <c r="F186" s="224"/>
      <c r="G186" s="10" t="s">
        <v>48</v>
      </c>
      <c r="H186" s="11" t="s">
        <v>47</v>
      </c>
      <c r="I186" s="12"/>
      <c r="J186" s="7">
        <v>184</v>
      </c>
      <c r="K186" s="7">
        <f t="shared" si="3"/>
        <v>6</v>
      </c>
    </row>
    <row r="187" spans="1:11" ht="19.899999999999999" customHeight="1">
      <c r="A187" s="220"/>
      <c r="B187" s="228"/>
      <c r="C187" s="234"/>
      <c r="D187" s="221"/>
      <c r="E187" s="222" t="s">
        <v>53</v>
      </c>
      <c r="F187" s="224"/>
      <c r="G187" s="10" t="s">
        <v>49</v>
      </c>
      <c r="H187" s="11" t="s">
        <v>47</v>
      </c>
      <c r="I187" s="12"/>
      <c r="J187" s="7">
        <v>185</v>
      </c>
      <c r="K187" s="7">
        <f t="shared" si="3"/>
        <v>6</v>
      </c>
    </row>
    <row r="188" spans="1:11" ht="19.899999999999999" customHeight="1">
      <c r="A188" s="220"/>
      <c r="B188" s="267" t="s">
        <v>59</v>
      </c>
      <c r="C188" s="288"/>
      <c r="D188" s="268"/>
      <c r="E188" s="222" t="s">
        <v>48</v>
      </c>
      <c r="F188" s="224"/>
      <c r="G188" s="10" t="s">
        <v>48</v>
      </c>
      <c r="H188" s="11" t="s">
        <v>47</v>
      </c>
      <c r="I188" s="12"/>
      <c r="J188" s="7">
        <v>186</v>
      </c>
      <c r="K188" s="7">
        <f t="shared" si="3"/>
        <v>6</v>
      </c>
    </row>
    <row r="189" spans="1:11" ht="19.899999999999999" customHeight="1">
      <c r="A189" s="220"/>
      <c r="B189" s="269"/>
      <c r="C189" s="289"/>
      <c r="D189" s="270"/>
      <c r="E189" s="222" t="s">
        <v>53</v>
      </c>
      <c r="F189" s="224"/>
      <c r="G189" s="10" t="s">
        <v>49</v>
      </c>
      <c r="H189" s="11" t="s">
        <v>47</v>
      </c>
      <c r="I189" s="12"/>
      <c r="J189" s="7">
        <v>187</v>
      </c>
      <c r="K189" s="7">
        <f t="shared" si="3"/>
        <v>6</v>
      </c>
    </row>
    <row r="190" spans="1:11" ht="19.899999999999999" customHeight="1">
      <c r="A190" s="220"/>
      <c r="B190" s="226" t="s">
        <v>60</v>
      </c>
      <c r="C190" s="232"/>
      <c r="D190" s="219"/>
      <c r="E190" s="222" t="s">
        <v>48</v>
      </c>
      <c r="F190" s="224"/>
      <c r="G190" s="10" t="s">
        <v>48</v>
      </c>
      <c r="H190" s="11" t="s">
        <v>47</v>
      </c>
      <c r="I190" s="12"/>
      <c r="J190" s="7">
        <v>188</v>
      </c>
      <c r="K190" s="7">
        <f t="shared" si="3"/>
        <v>6</v>
      </c>
    </row>
    <row r="191" spans="1:11" ht="19.899999999999999" customHeight="1">
      <c r="A191" s="220"/>
      <c r="B191" s="228"/>
      <c r="C191" s="234"/>
      <c r="D191" s="221"/>
      <c r="E191" s="222" t="s">
        <v>53</v>
      </c>
      <c r="F191" s="224"/>
      <c r="G191" s="10" t="s">
        <v>49</v>
      </c>
      <c r="H191" s="11" t="s">
        <v>47</v>
      </c>
      <c r="I191" s="12"/>
      <c r="J191" s="7">
        <v>189</v>
      </c>
      <c r="K191" s="7">
        <f t="shared" si="3"/>
        <v>6</v>
      </c>
    </row>
    <row r="192" spans="1:11" ht="19.899999999999999" customHeight="1">
      <c r="A192" s="220"/>
      <c r="B192" s="226" t="s">
        <v>61</v>
      </c>
      <c r="C192" s="232"/>
      <c r="D192" s="219"/>
      <c r="E192" s="222" t="s">
        <v>48</v>
      </c>
      <c r="F192" s="224"/>
      <c r="G192" s="10" t="s">
        <v>48</v>
      </c>
      <c r="H192" s="11" t="s">
        <v>47</v>
      </c>
      <c r="I192" s="12"/>
      <c r="J192" s="7">
        <v>190</v>
      </c>
      <c r="K192" s="7">
        <f t="shared" si="3"/>
        <v>6</v>
      </c>
    </row>
    <row r="193" spans="1:11" ht="19.899999999999999" customHeight="1">
      <c r="A193" s="220"/>
      <c r="B193" s="228"/>
      <c r="C193" s="234"/>
      <c r="D193" s="221"/>
      <c r="E193" s="222" t="s">
        <v>53</v>
      </c>
      <c r="F193" s="224"/>
      <c r="G193" s="10" t="s">
        <v>49</v>
      </c>
      <c r="H193" s="11" t="s">
        <v>47</v>
      </c>
      <c r="I193" s="12"/>
      <c r="J193" s="7">
        <v>191</v>
      </c>
      <c r="K193" s="7">
        <f t="shared" si="3"/>
        <v>6</v>
      </c>
    </row>
    <row r="194" spans="1:11" ht="19.899999999999999" customHeight="1">
      <c r="A194" s="220"/>
      <c r="B194" s="226" t="s">
        <v>62</v>
      </c>
      <c r="C194" s="232"/>
      <c r="D194" s="219"/>
      <c r="E194" s="222" t="s">
        <v>64</v>
      </c>
      <c r="F194" s="224"/>
      <c r="G194" s="10" t="s">
        <v>65</v>
      </c>
      <c r="H194" s="11" t="s">
        <v>47</v>
      </c>
      <c r="I194" s="12"/>
      <c r="J194" s="7">
        <v>192</v>
      </c>
      <c r="K194" s="7">
        <f t="shared" si="3"/>
        <v>6</v>
      </c>
    </row>
    <row r="195" spans="1:11" ht="19.899999999999999" customHeight="1">
      <c r="A195" s="220"/>
      <c r="B195" s="228"/>
      <c r="C195" s="234"/>
      <c r="D195" s="221"/>
      <c r="E195" s="222" t="s">
        <v>53</v>
      </c>
      <c r="F195" s="224"/>
      <c r="G195" s="10" t="s">
        <v>49</v>
      </c>
      <c r="H195" s="11" t="s">
        <v>47</v>
      </c>
      <c r="I195" s="12"/>
      <c r="J195" s="7">
        <v>193</v>
      </c>
      <c r="K195" s="7">
        <f t="shared" si="3"/>
        <v>6</v>
      </c>
    </row>
    <row r="196" spans="1:11" ht="19.899999999999999" customHeight="1">
      <c r="A196" s="220"/>
      <c r="B196" s="226" t="s">
        <v>63</v>
      </c>
      <c r="C196" s="232"/>
      <c r="D196" s="219"/>
      <c r="E196" s="222" t="s">
        <v>48</v>
      </c>
      <c r="F196" s="224"/>
      <c r="G196" s="10" t="s">
        <v>48</v>
      </c>
      <c r="H196" s="11" t="s">
        <v>47</v>
      </c>
      <c r="I196" s="12"/>
      <c r="J196" s="7">
        <v>194</v>
      </c>
      <c r="K196" s="7">
        <f t="shared" si="3"/>
        <v>6</v>
      </c>
    </row>
    <row r="197" spans="1:11" ht="19.899999999999999" customHeight="1">
      <c r="A197" s="220"/>
      <c r="B197" s="228"/>
      <c r="C197" s="234"/>
      <c r="D197" s="221"/>
      <c r="E197" s="222" t="s">
        <v>53</v>
      </c>
      <c r="F197" s="224"/>
      <c r="G197" s="10" t="s">
        <v>49</v>
      </c>
      <c r="H197" s="11" t="s">
        <v>47</v>
      </c>
      <c r="I197" s="12"/>
      <c r="J197" s="7">
        <v>195</v>
      </c>
      <c r="K197" s="7">
        <f t="shared" si="3"/>
        <v>6</v>
      </c>
    </row>
    <row r="198" spans="1:11" ht="19.899999999999999" customHeight="1">
      <c r="A198" s="220"/>
      <c r="B198" s="226" t="s">
        <v>139</v>
      </c>
      <c r="C198" s="206" t="s">
        <v>67</v>
      </c>
      <c r="D198" s="206"/>
      <c r="E198" s="206"/>
      <c r="F198" s="206"/>
      <c r="G198" s="10" t="s">
        <v>48</v>
      </c>
      <c r="H198" s="11" t="s">
        <v>47</v>
      </c>
      <c r="I198" s="12"/>
      <c r="J198" s="7">
        <v>196</v>
      </c>
      <c r="K198" s="7">
        <f t="shared" ref="K198:K261" si="4">INT((J198-1)/35)+1</f>
        <v>6</v>
      </c>
    </row>
    <row r="199" spans="1:11" ht="19.899999999999999" customHeight="1">
      <c r="A199" s="220"/>
      <c r="B199" s="227"/>
      <c r="C199" s="206" t="s">
        <v>101</v>
      </c>
      <c r="D199" s="206"/>
      <c r="E199" s="206"/>
      <c r="F199" s="206"/>
      <c r="G199" s="10" t="s">
        <v>48</v>
      </c>
      <c r="H199" s="11" t="s">
        <v>47</v>
      </c>
      <c r="I199" s="12"/>
      <c r="J199" s="7">
        <v>197</v>
      </c>
      <c r="K199" s="7">
        <f t="shared" si="4"/>
        <v>6</v>
      </c>
    </row>
    <row r="200" spans="1:11" ht="19.899999999999999" customHeight="1">
      <c r="A200" s="220"/>
      <c r="B200" s="228"/>
      <c r="C200" s="206" t="s">
        <v>102</v>
      </c>
      <c r="D200" s="206"/>
      <c r="E200" s="206"/>
      <c r="F200" s="206"/>
      <c r="G200" s="10" t="s">
        <v>48</v>
      </c>
      <c r="H200" s="11" t="s">
        <v>47</v>
      </c>
      <c r="I200" s="12"/>
      <c r="J200" s="7">
        <v>198</v>
      </c>
      <c r="K200" s="7">
        <f t="shared" si="4"/>
        <v>6</v>
      </c>
    </row>
    <row r="201" spans="1:11" ht="19.899999999999999" customHeight="1">
      <c r="A201" s="220"/>
      <c r="B201" s="214" t="s">
        <v>140</v>
      </c>
      <c r="C201" s="214" t="s">
        <v>48</v>
      </c>
      <c r="D201" s="210" t="s">
        <v>67</v>
      </c>
      <c r="E201" s="211"/>
      <c r="F201" s="207"/>
      <c r="G201" s="10" t="s">
        <v>48</v>
      </c>
      <c r="H201" s="11" t="s">
        <v>47</v>
      </c>
      <c r="I201" s="12"/>
      <c r="J201" s="7">
        <v>199</v>
      </c>
      <c r="K201" s="7">
        <f t="shared" si="4"/>
        <v>6</v>
      </c>
    </row>
    <row r="202" spans="1:11" ht="19.899999999999999" customHeight="1">
      <c r="A202" s="220"/>
      <c r="B202" s="231"/>
      <c r="C202" s="231"/>
      <c r="D202" s="222" t="s">
        <v>101</v>
      </c>
      <c r="E202" s="223"/>
      <c r="F202" s="224"/>
      <c r="G202" s="10" t="s">
        <v>48</v>
      </c>
      <c r="H202" s="11" t="s">
        <v>47</v>
      </c>
      <c r="I202" s="12"/>
      <c r="J202" s="7">
        <v>200</v>
      </c>
      <c r="K202" s="7">
        <f t="shared" si="4"/>
        <v>6</v>
      </c>
    </row>
    <row r="203" spans="1:11" ht="19.899999999999999" customHeight="1">
      <c r="A203" s="220"/>
      <c r="B203" s="231"/>
      <c r="C203" s="215"/>
      <c r="D203" s="222" t="s">
        <v>102</v>
      </c>
      <c r="E203" s="223"/>
      <c r="F203" s="224"/>
      <c r="G203" s="10" t="s">
        <v>48</v>
      </c>
      <c r="H203" s="11" t="s">
        <v>47</v>
      </c>
      <c r="I203" s="12"/>
      <c r="J203" s="7">
        <v>201</v>
      </c>
      <c r="K203" s="7">
        <f t="shared" si="4"/>
        <v>6</v>
      </c>
    </row>
    <row r="204" spans="1:11" ht="19.899999999999999" customHeight="1">
      <c r="A204" s="220"/>
      <c r="B204" s="215"/>
      <c r="C204" s="206" t="s">
        <v>53</v>
      </c>
      <c r="D204" s="206"/>
      <c r="E204" s="206"/>
      <c r="F204" s="206"/>
      <c r="G204" s="10" t="s">
        <v>49</v>
      </c>
      <c r="H204" s="11" t="s">
        <v>47</v>
      </c>
      <c r="I204" s="12"/>
      <c r="J204" s="7">
        <v>202</v>
      </c>
      <c r="K204" s="7">
        <f t="shared" si="4"/>
        <v>6</v>
      </c>
    </row>
    <row r="205" spans="1:11" ht="19.899999999999999" customHeight="1">
      <c r="A205" s="220"/>
      <c r="B205" s="219" t="s">
        <v>1413</v>
      </c>
      <c r="C205" s="210" t="s">
        <v>143</v>
      </c>
      <c r="D205" s="211"/>
      <c r="E205" s="211"/>
      <c r="F205" s="207"/>
      <c r="G205" s="10" t="s">
        <v>49</v>
      </c>
      <c r="H205" s="11" t="s">
        <v>47</v>
      </c>
      <c r="I205" s="12"/>
      <c r="J205" s="7">
        <v>203</v>
      </c>
      <c r="K205" s="7">
        <f t="shared" si="4"/>
        <v>6</v>
      </c>
    </row>
    <row r="206" spans="1:11" ht="19.899999999999999" customHeight="1">
      <c r="A206" s="221"/>
      <c r="B206" s="221"/>
      <c r="C206" s="210" t="s">
        <v>144</v>
      </c>
      <c r="D206" s="211"/>
      <c r="E206" s="211"/>
      <c r="F206" s="207"/>
      <c r="G206" s="10" t="s">
        <v>56</v>
      </c>
      <c r="H206" s="11" t="s">
        <v>47</v>
      </c>
      <c r="I206" s="12"/>
      <c r="J206" s="7">
        <v>204</v>
      </c>
      <c r="K206" s="7">
        <f t="shared" si="4"/>
        <v>6</v>
      </c>
    </row>
    <row r="207" spans="1:11" ht="19.899999999999999" customHeight="1">
      <c r="A207" s="219" t="s">
        <v>141</v>
      </c>
      <c r="B207" s="210" t="s">
        <v>67</v>
      </c>
      <c r="C207" s="211"/>
      <c r="D207" s="211"/>
      <c r="E207" s="211"/>
      <c r="F207" s="207"/>
      <c r="G207" s="10" t="s">
        <v>138</v>
      </c>
      <c r="H207" s="11" t="s">
        <v>137</v>
      </c>
      <c r="I207" s="12"/>
      <c r="J207" s="7">
        <v>205</v>
      </c>
      <c r="K207" s="7">
        <f t="shared" si="4"/>
        <v>6</v>
      </c>
    </row>
    <row r="208" spans="1:11" ht="19.899999999999999" customHeight="1">
      <c r="A208" s="220"/>
      <c r="B208" s="274" t="s">
        <v>68</v>
      </c>
      <c r="C208" s="275"/>
      <c r="D208" s="275"/>
      <c r="E208" s="275"/>
      <c r="F208" s="276"/>
      <c r="G208" s="10" t="s">
        <v>138</v>
      </c>
      <c r="H208" s="11" t="s">
        <v>137</v>
      </c>
      <c r="I208" s="12"/>
      <c r="J208" s="7">
        <v>206</v>
      </c>
      <c r="K208" s="7">
        <f t="shared" si="4"/>
        <v>6</v>
      </c>
    </row>
    <row r="209" spans="1:11" ht="19.899999999999999" customHeight="1">
      <c r="A209" s="220"/>
      <c r="B209" s="274" t="s">
        <v>69</v>
      </c>
      <c r="C209" s="275"/>
      <c r="D209" s="275"/>
      <c r="E209" s="275"/>
      <c r="F209" s="276"/>
      <c r="G209" s="10" t="s">
        <v>138</v>
      </c>
      <c r="H209" s="11" t="s">
        <v>137</v>
      </c>
      <c r="I209" s="12"/>
      <c r="J209" s="7">
        <v>207</v>
      </c>
      <c r="K209" s="7">
        <f t="shared" si="4"/>
        <v>6</v>
      </c>
    </row>
    <row r="210" spans="1:11" ht="19.899999999999999" customHeight="1">
      <c r="A210" s="220"/>
      <c r="B210" s="274" t="s">
        <v>70</v>
      </c>
      <c r="C210" s="275"/>
      <c r="D210" s="275"/>
      <c r="E210" s="275"/>
      <c r="F210" s="276"/>
      <c r="G210" s="10" t="s">
        <v>138</v>
      </c>
      <c r="H210" s="11" t="s">
        <v>137</v>
      </c>
      <c r="I210" s="12"/>
      <c r="J210" s="7">
        <v>208</v>
      </c>
      <c r="K210" s="7">
        <f t="shared" si="4"/>
        <v>6</v>
      </c>
    </row>
    <row r="211" spans="1:11" ht="19.899999999999999" customHeight="1">
      <c r="A211" s="220"/>
      <c r="B211" s="274" t="s">
        <v>71</v>
      </c>
      <c r="C211" s="275"/>
      <c r="D211" s="275"/>
      <c r="E211" s="275"/>
      <c r="F211" s="276"/>
      <c r="G211" s="10" t="s">
        <v>138</v>
      </c>
      <c r="H211" s="11" t="s">
        <v>137</v>
      </c>
      <c r="I211" s="12"/>
      <c r="J211" s="7">
        <v>209</v>
      </c>
      <c r="K211" s="7">
        <f t="shared" si="4"/>
        <v>6</v>
      </c>
    </row>
    <row r="212" spans="1:11" ht="19.899999999999999" customHeight="1">
      <c r="A212" s="220"/>
      <c r="B212" s="274" t="s">
        <v>72</v>
      </c>
      <c r="C212" s="275"/>
      <c r="D212" s="275"/>
      <c r="E212" s="275"/>
      <c r="F212" s="276"/>
      <c r="G212" s="10" t="s">
        <v>138</v>
      </c>
      <c r="H212" s="11" t="s">
        <v>137</v>
      </c>
      <c r="I212" s="12"/>
      <c r="J212" s="7">
        <v>210</v>
      </c>
      <c r="K212" s="7">
        <f t="shared" si="4"/>
        <v>6</v>
      </c>
    </row>
    <row r="213" spans="1:11" ht="19.899999999999999" customHeight="1">
      <c r="A213" s="220"/>
      <c r="B213" s="274" t="s">
        <v>73</v>
      </c>
      <c r="C213" s="275"/>
      <c r="D213" s="275"/>
      <c r="E213" s="275"/>
      <c r="F213" s="276"/>
      <c r="G213" s="10" t="s">
        <v>138</v>
      </c>
      <c r="H213" s="11" t="s">
        <v>137</v>
      </c>
      <c r="I213" s="12"/>
      <c r="J213" s="7">
        <v>211</v>
      </c>
      <c r="K213" s="7">
        <f t="shared" si="4"/>
        <v>7</v>
      </c>
    </row>
    <row r="214" spans="1:11" ht="19.899999999999999" customHeight="1">
      <c r="A214" s="220"/>
      <c r="B214" s="274" t="s">
        <v>74</v>
      </c>
      <c r="C214" s="275"/>
      <c r="D214" s="275"/>
      <c r="E214" s="275"/>
      <c r="F214" s="276"/>
      <c r="G214" s="10" t="s">
        <v>138</v>
      </c>
      <c r="H214" s="11" t="s">
        <v>137</v>
      </c>
      <c r="I214" s="12"/>
      <c r="J214" s="7">
        <v>212</v>
      </c>
      <c r="K214" s="7">
        <f t="shared" si="4"/>
        <v>7</v>
      </c>
    </row>
    <row r="215" spans="1:11" ht="19.899999999999999" customHeight="1">
      <c r="A215" s="220"/>
      <c r="B215" s="274" t="s">
        <v>75</v>
      </c>
      <c r="C215" s="275"/>
      <c r="D215" s="275"/>
      <c r="E215" s="275"/>
      <c r="F215" s="276"/>
      <c r="G215" s="10" t="s">
        <v>138</v>
      </c>
      <c r="H215" s="11" t="s">
        <v>137</v>
      </c>
      <c r="I215" s="12"/>
      <c r="J215" s="7">
        <v>213</v>
      </c>
      <c r="K215" s="7">
        <f t="shared" si="4"/>
        <v>7</v>
      </c>
    </row>
    <row r="216" spans="1:11" ht="19.899999999999999" customHeight="1">
      <c r="A216" s="220"/>
      <c r="B216" s="274" t="s">
        <v>76</v>
      </c>
      <c r="C216" s="275"/>
      <c r="D216" s="275"/>
      <c r="E216" s="275"/>
      <c r="F216" s="276"/>
      <c r="G216" s="10" t="s">
        <v>138</v>
      </c>
      <c r="H216" s="11" t="s">
        <v>137</v>
      </c>
      <c r="I216" s="12"/>
      <c r="J216" s="7">
        <v>214</v>
      </c>
      <c r="K216" s="7">
        <f t="shared" si="4"/>
        <v>7</v>
      </c>
    </row>
    <row r="217" spans="1:11" ht="19.899999999999999" customHeight="1">
      <c r="A217" s="220"/>
      <c r="B217" s="274" t="s">
        <v>77</v>
      </c>
      <c r="C217" s="275"/>
      <c r="D217" s="275"/>
      <c r="E217" s="275"/>
      <c r="F217" s="276"/>
      <c r="G217" s="10" t="s">
        <v>138</v>
      </c>
      <c r="H217" s="11" t="s">
        <v>137</v>
      </c>
      <c r="I217" s="12"/>
      <c r="J217" s="7">
        <v>215</v>
      </c>
      <c r="K217" s="7">
        <f t="shared" si="4"/>
        <v>7</v>
      </c>
    </row>
    <row r="218" spans="1:11" ht="19.899999999999999" customHeight="1">
      <c r="A218" s="220"/>
      <c r="B218" s="274" t="s">
        <v>78</v>
      </c>
      <c r="C218" s="275"/>
      <c r="D218" s="275"/>
      <c r="E218" s="275"/>
      <c r="F218" s="276"/>
      <c r="G218" s="10" t="s">
        <v>138</v>
      </c>
      <c r="H218" s="11" t="s">
        <v>137</v>
      </c>
      <c r="I218" s="12"/>
      <c r="J218" s="7">
        <v>216</v>
      </c>
      <c r="K218" s="7">
        <f t="shared" si="4"/>
        <v>7</v>
      </c>
    </row>
    <row r="219" spans="1:11" ht="19.899999999999999" customHeight="1">
      <c r="A219" s="220"/>
      <c r="B219" s="274" t="s">
        <v>79</v>
      </c>
      <c r="C219" s="275"/>
      <c r="D219" s="275"/>
      <c r="E219" s="275"/>
      <c r="F219" s="276"/>
      <c r="G219" s="10" t="s">
        <v>138</v>
      </c>
      <c r="H219" s="11" t="s">
        <v>137</v>
      </c>
      <c r="I219" s="12"/>
      <c r="J219" s="7">
        <v>217</v>
      </c>
      <c r="K219" s="7">
        <f t="shared" si="4"/>
        <v>7</v>
      </c>
    </row>
    <row r="220" spans="1:11" ht="19.899999999999999" customHeight="1">
      <c r="A220" s="220"/>
      <c r="B220" s="274" t="s">
        <v>80</v>
      </c>
      <c r="C220" s="275"/>
      <c r="D220" s="275"/>
      <c r="E220" s="275"/>
      <c r="F220" s="276"/>
      <c r="G220" s="10" t="s">
        <v>138</v>
      </c>
      <c r="H220" s="11" t="s">
        <v>137</v>
      </c>
      <c r="I220" s="12"/>
      <c r="J220" s="7">
        <v>218</v>
      </c>
      <c r="K220" s="7">
        <f t="shared" si="4"/>
        <v>7</v>
      </c>
    </row>
    <row r="221" spans="1:11" ht="19.899999999999999" customHeight="1">
      <c r="A221" s="220"/>
      <c r="B221" s="274" t="s">
        <v>81</v>
      </c>
      <c r="C221" s="275"/>
      <c r="D221" s="275"/>
      <c r="E221" s="275"/>
      <c r="F221" s="276"/>
      <c r="G221" s="10" t="s">
        <v>138</v>
      </c>
      <c r="H221" s="11" t="s">
        <v>137</v>
      </c>
      <c r="I221" s="12"/>
      <c r="J221" s="7">
        <v>219</v>
      </c>
      <c r="K221" s="7">
        <f t="shared" si="4"/>
        <v>7</v>
      </c>
    </row>
    <row r="222" spans="1:11" ht="19.899999999999999" customHeight="1">
      <c r="A222" s="220"/>
      <c r="B222" s="274" t="s">
        <v>82</v>
      </c>
      <c r="C222" s="275"/>
      <c r="D222" s="275"/>
      <c r="E222" s="275"/>
      <c r="F222" s="276"/>
      <c r="G222" s="10" t="s">
        <v>138</v>
      </c>
      <c r="H222" s="11" t="s">
        <v>137</v>
      </c>
      <c r="I222" s="12"/>
      <c r="J222" s="7">
        <v>220</v>
      </c>
      <c r="K222" s="7">
        <f t="shared" si="4"/>
        <v>7</v>
      </c>
    </row>
    <row r="223" spans="1:11" ht="19.899999999999999" customHeight="1">
      <c r="A223" s="220"/>
      <c r="B223" s="274" t="s">
        <v>83</v>
      </c>
      <c r="C223" s="275"/>
      <c r="D223" s="275"/>
      <c r="E223" s="275"/>
      <c r="F223" s="276"/>
      <c r="G223" s="10" t="s">
        <v>138</v>
      </c>
      <c r="H223" s="11" t="s">
        <v>137</v>
      </c>
      <c r="I223" s="12"/>
      <c r="J223" s="7">
        <v>221</v>
      </c>
      <c r="K223" s="7">
        <f t="shared" si="4"/>
        <v>7</v>
      </c>
    </row>
    <row r="224" spans="1:11" ht="19.899999999999999" customHeight="1">
      <c r="A224" s="220"/>
      <c r="B224" s="274" t="s">
        <v>84</v>
      </c>
      <c r="C224" s="275"/>
      <c r="D224" s="275"/>
      <c r="E224" s="275"/>
      <c r="F224" s="276"/>
      <c r="G224" s="10" t="s">
        <v>138</v>
      </c>
      <c r="H224" s="11" t="s">
        <v>137</v>
      </c>
      <c r="I224" s="12"/>
      <c r="J224" s="7">
        <v>222</v>
      </c>
      <c r="K224" s="7">
        <f t="shared" si="4"/>
        <v>7</v>
      </c>
    </row>
    <row r="225" spans="1:11" ht="19.899999999999999" customHeight="1">
      <c r="A225" s="220"/>
      <c r="B225" s="274" t="s">
        <v>85</v>
      </c>
      <c r="C225" s="275"/>
      <c r="D225" s="275"/>
      <c r="E225" s="275"/>
      <c r="F225" s="276"/>
      <c r="G225" s="10" t="s">
        <v>138</v>
      </c>
      <c r="H225" s="11" t="s">
        <v>137</v>
      </c>
      <c r="I225" s="12"/>
      <c r="J225" s="7">
        <v>223</v>
      </c>
      <c r="K225" s="7">
        <f t="shared" si="4"/>
        <v>7</v>
      </c>
    </row>
    <row r="226" spans="1:11" ht="19.899999999999999" customHeight="1">
      <c r="A226" s="220"/>
      <c r="B226" s="274" t="s">
        <v>86</v>
      </c>
      <c r="C226" s="275"/>
      <c r="D226" s="275"/>
      <c r="E226" s="275"/>
      <c r="F226" s="276"/>
      <c r="G226" s="10" t="s">
        <v>138</v>
      </c>
      <c r="H226" s="11" t="s">
        <v>137</v>
      </c>
      <c r="I226" s="12"/>
      <c r="J226" s="7">
        <v>224</v>
      </c>
      <c r="K226" s="7">
        <f t="shared" si="4"/>
        <v>7</v>
      </c>
    </row>
    <row r="227" spans="1:11" ht="19.899999999999999" customHeight="1">
      <c r="A227" s="220"/>
      <c r="B227" s="274" t="s">
        <v>87</v>
      </c>
      <c r="C227" s="275"/>
      <c r="D227" s="275"/>
      <c r="E227" s="275"/>
      <c r="F227" s="276"/>
      <c r="G227" s="10" t="s">
        <v>138</v>
      </c>
      <c r="H227" s="11" t="s">
        <v>137</v>
      </c>
      <c r="I227" s="12"/>
      <c r="J227" s="7">
        <v>225</v>
      </c>
      <c r="K227" s="7">
        <f t="shared" si="4"/>
        <v>7</v>
      </c>
    </row>
    <row r="228" spans="1:11" ht="19.899999999999999" customHeight="1">
      <c r="A228" s="220"/>
      <c r="B228" s="274" t="s">
        <v>88</v>
      </c>
      <c r="C228" s="275"/>
      <c r="D228" s="275"/>
      <c r="E228" s="275"/>
      <c r="F228" s="276"/>
      <c r="G228" s="10" t="s">
        <v>138</v>
      </c>
      <c r="H228" s="11" t="s">
        <v>137</v>
      </c>
      <c r="I228" s="12"/>
      <c r="J228" s="7">
        <v>226</v>
      </c>
      <c r="K228" s="7">
        <f t="shared" si="4"/>
        <v>7</v>
      </c>
    </row>
    <row r="229" spans="1:11" ht="19.899999999999999" customHeight="1">
      <c r="A229" s="220"/>
      <c r="B229" s="274" t="s">
        <v>89</v>
      </c>
      <c r="C229" s="275"/>
      <c r="D229" s="275"/>
      <c r="E229" s="275"/>
      <c r="F229" s="276"/>
      <c r="G229" s="10" t="s">
        <v>138</v>
      </c>
      <c r="H229" s="11" t="s">
        <v>137</v>
      </c>
      <c r="I229" s="12"/>
      <c r="J229" s="7">
        <v>227</v>
      </c>
      <c r="K229" s="7">
        <f t="shared" si="4"/>
        <v>7</v>
      </c>
    </row>
    <row r="230" spans="1:11" ht="19.899999999999999" customHeight="1">
      <c r="A230" s="220"/>
      <c r="B230" s="274" t="s">
        <v>90</v>
      </c>
      <c r="C230" s="275"/>
      <c r="D230" s="275"/>
      <c r="E230" s="275"/>
      <c r="F230" s="276"/>
      <c r="G230" s="10" t="s">
        <v>138</v>
      </c>
      <c r="H230" s="11" t="s">
        <v>137</v>
      </c>
      <c r="I230" s="12"/>
      <c r="J230" s="7">
        <v>228</v>
      </c>
      <c r="K230" s="7">
        <f t="shared" si="4"/>
        <v>7</v>
      </c>
    </row>
    <row r="231" spans="1:11" ht="19.899999999999999" customHeight="1">
      <c r="A231" s="220"/>
      <c r="B231" s="274" t="s">
        <v>91</v>
      </c>
      <c r="C231" s="275"/>
      <c r="D231" s="275"/>
      <c r="E231" s="275"/>
      <c r="F231" s="276"/>
      <c r="G231" s="10" t="s">
        <v>138</v>
      </c>
      <c r="H231" s="11" t="s">
        <v>137</v>
      </c>
      <c r="I231" s="12"/>
      <c r="J231" s="7">
        <v>229</v>
      </c>
      <c r="K231" s="7">
        <f t="shared" si="4"/>
        <v>7</v>
      </c>
    </row>
    <row r="232" spans="1:11" ht="19.899999999999999" customHeight="1">
      <c r="A232" s="220"/>
      <c r="B232" s="274" t="s">
        <v>92</v>
      </c>
      <c r="C232" s="275"/>
      <c r="D232" s="275"/>
      <c r="E232" s="275"/>
      <c r="F232" s="276"/>
      <c r="G232" s="10" t="s">
        <v>138</v>
      </c>
      <c r="H232" s="11" t="s">
        <v>137</v>
      </c>
      <c r="I232" s="12"/>
      <c r="J232" s="7">
        <v>230</v>
      </c>
      <c r="K232" s="7">
        <f t="shared" si="4"/>
        <v>7</v>
      </c>
    </row>
    <row r="233" spans="1:11" ht="19.899999999999999" customHeight="1">
      <c r="A233" s="220"/>
      <c r="B233" s="274" t="s">
        <v>93</v>
      </c>
      <c r="C233" s="275"/>
      <c r="D233" s="275"/>
      <c r="E233" s="275"/>
      <c r="F233" s="276"/>
      <c r="G233" s="10" t="s">
        <v>138</v>
      </c>
      <c r="H233" s="11" t="s">
        <v>137</v>
      </c>
      <c r="I233" s="12"/>
      <c r="J233" s="7">
        <v>231</v>
      </c>
      <c r="K233" s="7">
        <f t="shared" si="4"/>
        <v>7</v>
      </c>
    </row>
    <row r="234" spans="1:11" ht="19.899999999999999" customHeight="1">
      <c r="A234" s="220"/>
      <c r="B234" s="274" t="s">
        <v>94</v>
      </c>
      <c r="C234" s="275"/>
      <c r="D234" s="275"/>
      <c r="E234" s="275"/>
      <c r="F234" s="276"/>
      <c r="G234" s="10" t="s">
        <v>138</v>
      </c>
      <c r="H234" s="11" t="s">
        <v>137</v>
      </c>
      <c r="I234" s="12"/>
      <c r="J234" s="7">
        <v>232</v>
      </c>
      <c r="K234" s="7">
        <f t="shared" si="4"/>
        <v>7</v>
      </c>
    </row>
    <row r="235" spans="1:11" ht="19.899999999999999" customHeight="1">
      <c r="A235" s="220"/>
      <c r="B235" s="274" t="s">
        <v>95</v>
      </c>
      <c r="C235" s="275"/>
      <c r="D235" s="275"/>
      <c r="E235" s="275"/>
      <c r="F235" s="276"/>
      <c r="G235" s="10" t="s">
        <v>138</v>
      </c>
      <c r="H235" s="11" t="s">
        <v>137</v>
      </c>
      <c r="I235" s="12"/>
      <c r="J235" s="7">
        <v>233</v>
      </c>
      <c r="K235" s="7">
        <f t="shared" si="4"/>
        <v>7</v>
      </c>
    </row>
    <row r="236" spans="1:11" ht="19.899999999999999" customHeight="1">
      <c r="A236" s="221"/>
      <c r="B236" s="274" t="s">
        <v>96</v>
      </c>
      <c r="C236" s="275"/>
      <c r="D236" s="275"/>
      <c r="E236" s="275"/>
      <c r="F236" s="276"/>
      <c r="G236" s="10" t="s">
        <v>138</v>
      </c>
      <c r="H236" s="11" t="s">
        <v>137</v>
      </c>
      <c r="I236" s="12"/>
      <c r="J236" s="7">
        <v>234</v>
      </c>
      <c r="K236" s="7">
        <f t="shared" si="4"/>
        <v>7</v>
      </c>
    </row>
    <row r="237" spans="1:11" ht="19.899999999999999" customHeight="1">
      <c r="A237" s="219" t="s">
        <v>142</v>
      </c>
      <c r="B237" s="210" t="s">
        <v>99</v>
      </c>
      <c r="C237" s="211"/>
      <c r="D237" s="211"/>
      <c r="E237" s="211"/>
      <c r="F237" s="207"/>
      <c r="G237" s="10" t="s">
        <v>65</v>
      </c>
      <c r="H237" s="11" t="s">
        <v>137</v>
      </c>
      <c r="I237" s="12"/>
      <c r="J237" s="7">
        <v>235</v>
      </c>
      <c r="K237" s="7">
        <f t="shared" si="4"/>
        <v>7</v>
      </c>
    </row>
    <row r="238" spans="1:11" ht="19.899999999999999" customHeight="1">
      <c r="A238" s="220"/>
      <c r="B238" s="214" t="s">
        <v>100</v>
      </c>
      <c r="C238" s="210" t="s">
        <v>101</v>
      </c>
      <c r="D238" s="211"/>
      <c r="E238" s="211"/>
      <c r="F238" s="207"/>
      <c r="G238" s="10" t="s">
        <v>65</v>
      </c>
      <c r="H238" s="11" t="s">
        <v>137</v>
      </c>
      <c r="I238" s="12"/>
      <c r="J238" s="7">
        <v>236</v>
      </c>
      <c r="K238" s="7">
        <f t="shared" si="4"/>
        <v>7</v>
      </c>
    </row>
    <row r="239" spans="1:11" ht="19.899999999999999" customHeight="1" thickBot="1">
      <c r="A239" s="220"/>
      <c r="B239" s="245"/>
      <c r="C239" s="238" t="s">
        <v>102</v>
      </c>
      <c r="D239" s="239"/>
      <c r="E239" s="239"/>
      <c r="F239" s="240"/>
      <c r="G239" s="10" t="s">
        <v>65</v>
      </c>
      <c r="H239" s="11" t="s">
        <v>137</v>
      </c>
      <c r="I239" s="12"/>
      <c r="J239" s="7">
        <v>237</v>
      </c>
      <c r="K239" s="7">
        <f t="shared" si="4"/>
        <v>7</v>
      </c>
    </row>
    <row r="240" spans="1:11" ht="19.899999999999999" customHeight="1" thickTop="1">
      <c r="A240" s="220"/>
      <c r="B240" s="231" t="s">
        <v>103</v>
      </c>
      <c r="C240" s="227" t="s">
        <v>104</v>
      </c>
      <c r="D240" s="220"/>
      <c r="E240" s="228" t="s">
        <v>105</v>
      </c>
      <c r="F240" s="221"/>
      <c r="G240" s="10" t="s">
        <v>65</v>
      </c>
      <c r="H240" s="11" t="s">
        <v>137</v>
      </c>
      <c r="I240" s="12"/>
      <c r="J240" s="7">
        <v>238</v>
      </c>
      <c r="K240" s="7">
        <f t="shared" si="4"/>
        <v>7</v>
      </c>
    </row>
    <row r="241" spans="1:11" ht="19.899999999999999" customHeight="1">
      <c r="A241" s="220"/>
      <c r="B241" s="231"/>
      <c r="C241" s="227"/>
      <c r="D241" s="220"/>
      <c r="E241" s="215" t="s">
        <v>106</v>
      </c>
      <c r="F241" s="215"/>
      <c r="G241" s="10" t="s">
        <v>65</v>
      </c>
      <c r="H241" s="11" t="s">
        <v>137</v>
      </c>
      <c r="I241" s="12"/>
      <c r="J241" s="7">
        <v>239</v>
      </c>
      <c r="K241" s="7">
        <f t="shared" si="4"/>
        <v>7</v>
      </c>
    </row>
    <row r="242" spans="1:11" ht="19.899999999999999" customHeight="1">
      <c r="A242" s="220"/>
      <c r="B242" s="231"/>
      <c r="C242" s="228"/>
      <c r="D242" s="221"/>
      <c r="E242" s="214" t="s">
        <v>107</v>
      </c>
      <c r="F242" s="214"/>
      <c r="G242" s="10" t="s">
        <v>65</v>
      </c>
      <c r="H242" s="11" t="s">
        <v>137</v>
      </c>
      <c r="I242" s="12"/>
      <c r="J242" s="7">
        <v>240</v>
      </c>
      <c r="K242" s="7">
        <f t="shared" si="4"/>
        <v>7</v>
      </c>
    </row>
    <row r="243" spans="1:11" ht="19.899999999999999" customHeight="1">
      <c r="A243" s="220"/>
      <c r="B243" s="231"/>
      <c r="C243" s="226" t="s">
        <v>108</v>
      </c>
      <c r="D243" s="219"/>
      <c r="E243" s="210" t="s">
        <v>105</v>
      </c>
      <c r="F243" s="207"/>
      <c r="G243" s="10" t="s">
        <v>65</v>
      </c>
      <c r="H243" s="11" t="s">
        <v>137</v>
      </c>
      <c r="I243" s="12"/>
      <c r="J243" s="7">
        <v>241</v>
      </c>
      <c r="K243" s="7">
        <f t="shared" si="4"/>
        <v>7</v>
      </c>
    </row>
    <row r="244" spans="1:11" ht="19.899999999999999" customHeight="1">
      <c r="A244" s="220"/>
      <c r="B244" s="231"/>
      <c r="C244" s="227"/>
      <c r="D244" s="220"/>
      <c r="E244" s="206" t="s">
        <v>106</v>
      </c>
      <c r="F244" s="206"/>
      <c r="G244" s="10" t="s">
        <v>65</v>
      </c>
      <c r="H244" s="11" t="s">
        <v>137</v>
      </c>
      <c r="I244" s="12"/>
      <c r="J244" s="7">
        <v>242</v>
      </c>
      <c r="K244" s="7">
        <f t="shared" si="4"/>
        <v>7</v>
      </c>
    </row>
    <row r="245" spans="1:11" ht="19.899999999999999" customHeight="1">
      <c r="A245" s="220"/>
      <c r="B245" s="231"/>
      <c r="C245" s="228"/>
      <c r="D245" s="221"/>
      <c r="E245" s="206" t="s">
        <v>107</v>
      </c>
      <c r="F245" s="206"/>
      <c r="G245" s="10" t="s">
        <v>65</v>
      </c>
      <c r="H245" s="11" t="s">
        <v>137</v>
      </c>
      <c r="I245" s="12"/>
      <c r="J245" s="7">
        <v>243</v>
      </c>
      <c r="K245" s="7">
        <f t="shared" si="4"/>
        <v>7</v>
      </c>
    </row>
    <row r="246" spans="1:11" ht="19.899999999999999" customHeight="1">
      <c r="A246" s="220"/>
      <c r="B246" s="231"/>
      <c r="C246" s="226" t="s">
        <v>109</v>
      </c>
      <c r="D246" s="219"/>
      <c r="E246" s="210" t="s">
        <v>105</v>
      </c>
      <c r="F246" s="207"/>
      <c r="G246" s="10" t="s">
        <v>65</v>
      </c>
      <c r="H246" s="11" t="s">
        <v>137</v>
      </c>
      <c r="I246" s="12"/>
      <c r="J246" s="7">
        <v>244</v>
      </c>
      <c r="K246" s="7">
        <f t="shared" si="4"/>
        <v>7</v>
      </c>
    </row>
    <row r="247" spans="1:11" ht="19.899999999999999" customHeight="1">
      <c r="A247" s="220"/>
      <c r="B247" s="231"/>
      <c r="C247" s="227"/>
      <c r="D247" s="220"/>
      <c r="E247" s="206" t="s">
        <v>106</v>
      </c>
      <c r="F247" s="206"/>
      <c r="G247" s="10" t="s">
        <v>65</v>
      </c>
      <c r="H247" s="11" t="s">
        <v>137</v>
      </c>
      <c r="I247" s="12"/>
      <c r="J247" s="7">
        <v>245</v>
      </c>
      <c r="K247" s="7">
        <f t="shared" si="4"/>
        <v>7</v>
      </c>
    </row>
    <row r="248" spans="1:11" ht="19.899999999999999" customHeight="1">
      <c r="A248" s="220"/>
      <c r="B248" s="231"/>
      <c r="C248" s="228"/>
      <c r="D248" s="221"/>
      <c r="E248" s="206" t="s">
        <v>107</v>
      </c>
      <c r="F248" s="206"/>
      <c r="G248" s="10" t="s">
        <v>65</v>
      </c>
      <c r="H248" s="11" t="s">
        <v>137</v>
      </c>
      <c r="I248" s="12"/>
      <c r="J248" s="7">
        <v>246</v>
      </c>
      <c r="K248" s="7">
        <f t="shared" si="4"/>
        <v>8</v>
      </c>
    </row>
    <row r="249" spans="1:11" ht="19.899999999999999" customHeight="1">
      <c r="A249" s="220"/>
      <c r="B249" s="231"/>
      <c r="C249" s="226" t="s">
        <v>110</v>
      </c>
      <c r="D249" s="219"/>
      <c r="E249" s="210" t="s">
        <v>105</v>
      </c>
      <c r="F249" s="207"/>
      <c r="G249" s="10" t="s">
        <v>65</v>
      </c>
      <c r="H249" s="11" t="s">
        <v>137</v>
      </c>
      <c r="I249" s="12"/>
      <c r="J249" s="7">
        <v>247</v>
      </c>
      <c r="K249" s="7">
        <f t="shared" si="4"/>
        <v>8</v>
      </c>
    </row>
    <row r="250" spans="1:11" ht="19.899999999999999" customHeight="1">
      <c r="A250" s="220"/>
      <c r="B250" s="231"/>
      <c r="C250" s="227"/>
      <c r="D250" s="220"/>
      <c r="E250" s="206" t="s">
        <v>106</v>
      </c>
      <c r="F250" s="206"/>
      <c r="G250" s="10" t="s">
        <v>65</v>
      </c>
      <c r="H250" s="11" t="s">
        <v>137</v>
      </c>
      <c r="I250" s="12"/>
      <c r="J250" s="7">
        <v>248</v>
      </c>
      <c r="K250" s="7">
        <f t="shared" si="4"/>
        <v>8</v>
      </c>
    </row>
    <row r="251" spans="1:11" ht="19.899999999999999" customHeight="1">
      <c r="A251" s="220"/>
      <c r="B251" s="231"/>
      <c r="C251" s="228"/>
      <c r="D251" s="221"/>
      <c r="E251" s="206" t="s">
        <v>107</v>
      </c>
      <c r="F251" s="206"/>
      <c r="G251" s="10" t="s">
        <v>65</v>
      </c>
      <c r="H251" s="11" t="s">
        <v>137</v>
      </c>
      <c r="I251" s="12"/>
      <c r="J251" s="7">
        <v>249</v>
      </c>
      <c r="K251" s="7">
        <f t="shared" si="4"/>
        <v>8</v>
      </c>
    </row>
    <row r="252" spans="1:11" ht="19.899999999999999" customHeight="1">
      <c r="A252" s="220"/>
      <c r="B252" s="231"/>
      <c r="C252" s="226" t="s">
        <v>111</v>
      </c>
      <c r="D252" s="219"/>
      <c r="E252" s="210" t="s">
        <v>105</v>
      </c>
      <c r="F252" s="207"/>
      <c r="G252" s="10" t="s">
        <v>65</v>
      </c>
      <c r="H252" s="11" t="s">
        <v>137</v>
      </c>
      <c r="I252" s="12"/>
      <c r="J252" s="7">
        <v>250</v>
      </c>
      <c r="K252" s="7">
        <f t="shared" si="4"/>
        <v>8</v>
      </c>
    </row>
    <row r="253" spans="1:11" ht="19.899999999999999" customHeight="1">
      <c r="A253" s="220"/>
      <c r="B253" s="231"/>
      <c r="C253" s="227"/>
      <c r="D253" s="220"/>
      <c r="E253" s="206" t="s">
        <v>106</v>
      </c>
      <c r="F253" s="206"/>
      <c r="G253" s="10" t="s">
        <v>65</v>
      </c>
      <c r="H253" s="11" t="s">
        <v>137</v>
      </c>
      <c r="I253" s="12"/>
      <c r="J253" s="7">
        <v>251</v>
      </c>
      <c r="K253" s="7">
        <f t="shared" si="4"/>
        <v>8</v>
      </c>
    </row>
    <row r="254" spans="1:11" ht="19.899999999999999" customHeight="1">
      <c r="A254" s="220"/>
      <c r="B254" s="231"/>
      <c r="C254" s="228"/>
      <c r="D254" s="221"/>
      <c r="E254" s="206" t="s">
        <v>107</v>
      </c>
      <c r="F254" s="206"/>
      <c r="G254" s="10" t="s">
        <v>65</v>
      </c>
      <c r="H254" s="11" t="s">
        <v>137</v>
      </c>
      <c r="I254" s="12"/>
      <c r="J254" s="7">
        <v>252</v>
      </c>
      <c r="K254" s="7">
        <f t="shared" si="4"/>
        <v>8</v>
      </c>
    </row>
    <row r="255" spans="1:11" ht="19.899999999999999" customHeight="1">
      <c r="A255" s="220"/>
      <c r="B255" s="231"/>
      <c r="C255" s="226" t="s">
        <v>112</v>
      </c>
      <c r="D255" s="219"/>
      <c r="E255" s="210" t="s">
        <v>105</v>
      </c>
      <c r="F255" s="207"/>
      <c r="G255" s="10" t="s">
        <v>65</v>
      </c>
      <c r="H255" s="11" t="s">
        <v>137</v>
      </c>
      <c r="I255" s="12"/>
      <c r="J255" s="7">
        <v>253</v>
      </c>
      <c r="K255" s="7">
        <f t="shared" si="4"/>
        <v>8</v>
      </c>
    </row>
    <row r="256" spans="1:11" ht="19.899999999999999" customHeight="1">
      <c r="A256" s="220"/>
      <c r="B256" s="231"/>
      <c r="C256" s="227"/>
      <c r="D256" s="220"/>
      <c r="E256" s="206" t="s">
        <v>106</v>
      </c>
      <c r="F256" s="206"/>
      <c r="G256" s="10" t="s">
        <v>65</v>
      </c>
      <c r="H256" s="11" t="s">
        <v>137</v>
      </c>
      <c r="I256" s="12"/>
      <c r="J256" s="7">
        <v>254</v>
      </c>
      <c r="K256" s="7">
        <f t="shared" si="4"/>
        <v>8</v>
      </c>
    </row>
    <row r="257" spans="1:11" ht="19.899999999999999" customHeight="1">
      <c r="A257" s="220"/>
      <c r="B257" s="231"/>
      <c r="C257" s="228"/>
      <c r="D257" s="221"/>
      <c r="E257" s="206" t="s">
        <v>107</v>
      </c>
      <c r="F257" s="206"/>
      <c r="G257" s="10" t="s">
        <v>65</v>
      </c>
      <c r="H257" s="11" t="s">
        <v>137</v>
      </c>
      <c r="I257" s="12"/>
      <c r="J257" s="7">
        <v>255</v>
      </c>
      <c r="K257" s="7">
        <f t="shared" si="4"/>
        <v>8</v>
      </c>
    </row>
    <row r="258" spans="1:11" ht="19.899999999999999" customHeight="1">
      <c r="A258" s="220"/>
      <c r="B258" s="231"/>
      <c r="C258" s="226" t="s">
        <v>113</v>
      </c>
      <c r="D258" s="219"/>
      <c r="E258" s="210" t="s">
        <v>105</v>
      </c>
      <c r="F258" s="207"/>
      <c r="G258" s="10" t="s">
        <v>65</v>
      </c>
      <c r="H258" s="11" t="s">
        <v>137</v>
      </c>
      <c r="I258" s="12"/>
      <c r="J258" s="7">
        <v>256</v>
      </c>
      <c r="K258" s="7">
        <f t="shared" si="4"/>
        <v>8</v>
      </c>
    </row>
    <row r="259" spans="1:11" ht="19.899999999999999" customHeight="1">
      <c r="A259" s="220"/>
      <c r="B259" s="231"/>
      <c r="C259" s="227"/>
      <c r="D259" s="220"/>
      <c r="E259" s="206" t="s">
        <v>106</v>
      </c>
      <c r="F259" s="206"/>
      <c r="G259" s="10" t="s">
        <v>65</v>
      </c>
      <c r="H259" s="11" t="s">
        <v>137</v>
      </c>
      <c r="I259" s="12"/>
      <c r="J259" s="7">
        <v>257</v>
      </c>
      <c r="K259" s="7">
        <f t="shared" si="4"/>
        <v>8</v>
      </c>
    </row>
    <row r="260" spans="1:11" ht="19.899999999999999" customHeight="1">
      <c r="A260" s="220"/>
      <c r="B260" s="231"/>
      <c r="C260" s="228"/>
      <c r="D260" s="221"/>
      <c r="E260" s="206" t="s">
        <v>107</v>
      </c>
      <c r="F260" s="206"/>
      <c r="G260" s="10" t="s">
        <v>65</v>
      </c>
      <c r="H260" s="11" t="s">
        <v>137</v>
      </c>
      <c r="I260" s="12"/>
      <c r="J260" s="7">
        <v>258</v>
      </c>
      <c r="K260" s="7">
        <f t="shared" si="4"/>
        <v>8</v>
      </c>
    </row>
    <row r="261" spans="1:11" ht="19.899999999999999" customHeight="1">
      <c r="A261" s="220"/>
      <c r="B261" s="231"/>
      <c r="C261" s="226" t="s">
        <v>114</v>
      </c>
      <c r="D261" s="219"/>
      <c r="E261" s="210" t="s">
        <v>105</v>
      </c>
      <c r="F261" s="207"/>
      <c r="G261" s="10" t="s">
        <v>65</v>
      </c>
      <c r="H261" s="11" t="s">
        <v>137</v>
      </c>
      <c r="I261" s="12"/>
      <c r="J261" s="7">
        <v>259</v>
      </c>
      <c r="K261" s="7">
        <f t="shared" si="4"/>
        <v>8</v>
      </c>
    </row>
    <row r="262" spans="1:11" ht="19.899999999999999" customHeight="1">
      <c r="A262" s="220"/>
      <c r="B262" s="231"/>
      <c r="C262" s="227"/>
      <c r="D262" s="220"/>
      <c r="E262" s="206" t="s">
        <v>106</v>
      </c>
      <c r="F262" s="206"/>
      <c r="G262" s="10" t="s">
        <v>65</v>
      </c>
      <c r="H262" s="11" t="s">
        <v>137</v>
      </c>
      <c r="I262" s="12"/>
      <c r="J262" s="7">
        <v>260</v>
      </c>
      <c r="K262" s="7">
        <f t="shared" ref="K262:K325" si="5">INT((J262-1)/35)+1</f>
        <v>8</v>
      </c>
    </row>
    <row r="263" spans="1:11" ht="19.899999999999999" customHeight="1">
      <c r="A263" s="220"/>
      <c r="B263" s="231"/>
      <c r="C263" s="228"/>
      <c r="D263" s="221"/>
      <c r="E263" s="206" t="s">
        <v>107</v>
      </c>
      <c r="F263" s="206"/>
      <c r="G263" s="10" t="s">
        <v>65</v>
      </c>
      <c r="H263" s="11" t="s">
        <v>137</v>
      </c>
      <c r="I263" s="12"/>
      <c r="J263" s="7">
        <v>261</v>
      </c>
      <c r="K263" s="7">
        <f t="shared" si="5"/>
        <v>8</v>
      </c>
    </row>
    <row r="264" spans="1:11" ht="19.899999999999999" customHeight="1">
      <c r="A264" s="220"/>
      <c r="B264" s="231"/>
      <c r="C264" s="226" t="s">
        <v>115</v>
      </c>
      <c r="D264" s="219"/>
      <c r="E264" s="210" t="s">
        <v>105</v>
      </c>
      <c r="F264" s="207"/>
      <c r="G264" s="10" t="s">
        <v>65</v>
      </c>
      <c r="H264" s="11" t="s">
        <v>137</v>
      </c>
      <c r="I264" s="12"/>
      <c r="J264" s="7">
        <v>262</v>
      </c>
      <c r="K264" s="7">
        <f t="shared" si="5"/>
        <v>8</v>
      </c>
    </row>
    <row r="265" spans="1:11" ht="19.899999999999999" customHeight="1">
      <c r="A265" s="220"/>
      <c r="B265" s="231"/>
      <c r="C265" s="227"/>
      <c r="D265" s="220"/>
      <c r="E265" s="206" t="s">
        <v>106</v>
      </c>
      <c r="F265" s="206"/>
      <c r="G265" s="10" t="s">
        <v>65</v>
      </c>
      <c r="H265" s="11" t="s">
        <v>137</v>
      </c>
      <c r="I265" s="12"/>
      <c r="J265" s="7">
        <v>263</v>
      </c>
      <c r="K265" s="7">
        <f t="shared" si="5"/>
        <v>8</v>
      </c>
    </row>
    <row r="266" spans="1:11" ht="19.899999999999999" customHeight="1">
      <c r="A266" s="220"/>
      <c r="B266" s="231"/>
      <c r="C266" s="228"/>
      <c r="D266" s="221"/>
      <c r="E266" s="206" t="s">
        <v>107</v>
      </c>
      <c r="F266" s="206"/>
      <c r="G266" s="10" t="s">
        <v>65</v>
      </c>
      <c r="H266" s="11" t="s">
        <v>137</v>
      </c>
      <c r="I266" s="12"/>
      <c r="J266" s="7">
        <v>264</v>
      </c>
      <c r="K266" s="7">
        <f t="shared" si="5"/>
        <v>8</v>
      </c>
    </row>
    <row r="267" spans="1:11" ht="19.899999999999999" customHeight="1">
      <c r="A267" s="220"/>
      <c r="B267" s="231"/>
      <c r="C267" s="226" t="s">
        <v>116</v>
      </c>
      <c r="D267" s="219"/>
      <c r="E267" s="210" t="s">
        <v>105</v>
      </c>
      <c r="F267" s="207"/>
      <c r="G267" s="10" t="s">
        <v>65</v>
      </c>
      <c r="H267" s="11" t="s">
        <v>137</v>
      </c>
      <c r="I267" s="12"/>
      <c r="J267" s="7">
        <v>265</v>
      </c>
      <c r="K267" s="7">
        <f t="shared" si="5"/>
        <v>8</v>
      </c>
    </row>
    <row r="268" spans="1:11" ht="19.899999999999999" customHeight="1">
      <c r="A268" s="220"/>
      <c r="B268" s="231"/>
      <c r="C268" s="227"/>
      <c r="D268" s="220"/>
      <c r="E268" s="206" t="s">
        <v>106</v>
      </c>
      <c r="F268" s="206"/>
      <c r="G268" s="10" t="s">
        <v>65</v>
      </c>
      <c r="H268" s="11" t="s">
        <v>137</v>
      </c>
      <c r="I268" s="12"/>
      <c r="J268" s="7">
        <v>266</v>
      </c>
      <c r="K268" s="7">
        <f t="shared" si="5"/>
        <v>8</v>
      </c>
    </row>
    <row r="269" spans="1:11" ht="19.899999999999999" customHeight="1">
      <c r="A269" s="220"/>
      <c r="B269" s="231"/>
      <c r="C269" s="228"/>
      <c r="D269" s="221"/>
      <c r="E269" s="206" t="s">
        <v>107</v>
      </c>
      <c r="F269" s="206"/>
      <c r="G269" s="10" t="s">
        <v>65</v>
      </c>
      <c r="H269" s="11" t="s">
        <v>137</v>
      </c>
      <c r="I269" s="12"/>
      <c r="J269" s="7">
        <v>267</v>
      </c>
      <c r="K269" s="7">
        <f t="shared" si="5"/>
        <v>8</v>
      </c>
    </row>
    <row r="270" spans="1:11" ht="19.899999999999999" customHeight="1">
      <c r="A270" s="220"/>
      <c r="B270" s="231"/>
      <c r="C270" s="226" t="s">
        <v>117</v>
      </c>
      <c r="D270" s="219"/>
      <c r="E270" s="210" t="s">
        <v>105</v>
      </c>
      <c r="F270" s="207"/>
      <c r="G270" s="10" t="s">
        <v>65</v>
      </c>
      <c r="H270" s="11" t="s">
        <v>137</v>
      </c>
      <c r="I270" s="12"/>
      <c r="J270" s="7">
        <v>268</v>
      </c>
      <c r="K270" s="7">
        <f t="shared" si="5"/>
        <v>8</v>
      </c>
    </row>
    <row r="271" spans="1:11" ht="19.899999999999999" customHeight="1">
      <c r="A271" s="220"/>
      <c r="B271" s="231"/>
      <c r="C271" s="227"/>
      <c r="D271" s="220"/>
      <c r="E271" s="206" t="s">
        <v>106</v>
      </c>
      <c r="F271" s="206"/>
      <c r="G271" s="10" t="s">
        <v>65</v>
      </c>
      <c r="H271" s="11" t="s">
        <v>137</v>
      </c>
      <c r="I271" s="12"/>
      <c r="J271" s="7">
        <v>269</v>
      </c>
      <c r="K271" s="7">
        <f t="shared" si="5"/>
        <v>8</v>
      </c>
    </row>
    <row r="272" spans="1:11" ht="19.899999999999999" customHeight="1">
      <c r="A272" s="220"/>
      <c r="B272" s="231"/>
      <c r="C272" s="228"/>
      <c r="D272" s="221"/>
      <c r="E272" s="206" t="s">
        <v>107</v>
      </c>
      <c r="F272" s="206"/>
      <c r="G272" s="10" t="s">
        <v>65</v>
      </c>
      <c r="H272" s="11" t="s">
        <v>137</v>
      </c>
      <c r="I272" s="12"/>
      <c r="J272" s="7">
        <v>270</v>
      </c>
      <c r="K272" s="7">
        <f t="shared" si="5"/>
        <v>8</v>
      </c>
    </row>
    <row r="273" spans="1:11" ht="19.899999999999999" customHeight="1">
      <c r="A273" s="220"/>
      <c r="B273" s="231"/>
      <c r="C273" s="226" t="s">
        <v>118</v>
      </c>
      <c r="D273" s="219"/>
      <c r="E273" s="210" t="s">
        <v>105</v>
      </c>
      <c r="F273" s="207"/>
      <c r="G273" s="10" t="s">
        <v>65</v>
      </c>
      <c r="H273" s="11" t="s">
        <v>137</v>
      </c>
      <c r="I273" s="12"/>
      <c r="J273" s="7">
        <v>271</v>
      </c>
      <c r="K273" s="7">
        <f t="shared" si="5"/>
        <v>8</v>
      </c>
    </row>
    <row r="274" spans="1:11" ht="19.899999999999999" customHeight="1">
      <c r="A274" s="220"/>
      <c r="B274" s="231"/>
      <c r="C274" s="227"/>
      <c r="D274" s="220"/>
      <c r="E274" s="206" t="s">
        <v>106</v>
      </c>
      <c r="F274" s="206"/>
      <c r="G274" s="10" t="s">
        <v>65</v>
      </c>
      <c r="H274" s="11" t="s">
        <v>137</v>
      </c>
      <c r="I274" s="12"/>
      <c r="J274" s="7">
        <v>272</v>
      </c>
      <c r="K274" s="7">
        <f t="shared" si="5"/>
        <v>8</v>
      </c>
    </row>
    <row r="275" spans="1:11" ht="19.899999999999999" customHeight="1">
      <c r="A275" s="220"/>
      <c r="B275" s="231"/>
      <c r="C275" s="228"/>
      <c r="D275" s="221"/>
      <c r="E275" s="206" t="s">
        <v>107</v>
      </c>
      <c r="F275" s="206"/>
      <c r="G275" s="10" t="s">
        <v>65</v>
      </c>
      <c r="H275" s="11" t="s">
        <v>137</v>
      </c>
      <c r="I275" s="12"/>
      <c r="J275" s="7">
        <v>273</v>
      </c>
      <c r="K275" s="7">
        <f t="shared" si="5"/>
        <v>8</v>
      </c>
    </row>
    <row r="276" spans="1:11" ht="19.899999999999999" customHeight="1">
      <c r="A276" s="220"/>
      <c r="B276" s="231"/>
      <c r="C276" s="226" t="s">
        <v>119</v>
      </c>
      <c r="D276" s="219"/>
      <c r="E276" s="210" t="s">
        <v>105</v>
      </c>
      <c r="F276" s="207"/>
      <c r="G276" s="10" t="s">
        <v>65</v>
      </c>
      <c r="H276" s="11" t="s">
        <v>137</v>
      </c>
      <c r="I276" s="12"/>
      <c r="J276" s="7">
        <v>274</v>
      </c>
      <c r="K276" s="7">
        <f t="shared" si="5"/>
        <v>8</v>
      </c>
    </row>
    <row r="277" spans="1:11" ht="19.899999999999999" customHeight="1">
      <c r="A277" s="220"/>
      <c r="B277" s="231"/>
      <c r="C277" s="227"/>
      <c r="D277" s="220"/>
      <c r="E277" s="206" t="s">
        <v>106</v>
      </c>
      <c r="F277" s="206"/>
      <c r="G277" s="10" t="s">
        <v>65</v>
      </c>
      <c r="H277" s="11" t="s">
        <v>137</v>
      </c>
      <c r="I277" s="12"/>
      <c r="J277" s="7">
        <v>275</v>
      </c>
      <c r="K277" s="7">
        <f t="shared" si="5"/>
        <v>8</v>
      </c>
    </row>
    <row r="278" spans="1:11" ht="19.899999999999999" customHeight="1">
      <c r="A278" s="220"/>
      <c r="B278" s="231"/>
      <c r="C278" s="228"/>
      <c r="D278" s="221"/>
      <c r="E278" s="206" t="s">
        <v>107</v>
      </c>
      <c r="F278" s="206"/>
      <c r="G278" s="10" t="s">
        <v>65</v>
      </c>
      <c r="H278" s="11" t="s">
        <v>137</v>
      </c>
      <c r="I278" s="12"/>
      <c r="J278" s="7">
        <v>276</v>
      </c>
      <c r="K278" s="7">
        <f t="shared" si="5"/>
        <v>8</v>
      </c>
    </row>
    <row r="279" spans="1:11" ht="19.899999999999999" customHeight="1">
      <c r="A279" s="220"/>
      <c r="B279" s="231"/>
      <c r="C279" s="226" t="s">
        <v>120</v>
      </c>
      <c r="D279" s="219"/>
      <c r="E279" s="210" t="s">
        <v>105</v>
      </c>
      <c r="F279" s="207"/>
      <c r="G279" s="10" t="s">
        <v>65</v>
      </c>
      <c r="H279" s="11" t="s">
        <v>137</v>
      </c>
      <c r="I279" s="12"/>
      <c r="J279" s="7">
        <v>277</v>
      </c>
      <c r="K279" s="7">
        <f t="shared" si="5"/>
        <v>8</v>
      </c>
    </row>
    <row r="280" spans="1:11" ht="19.899999999999999" customHeight="1">
      <c r="A280" s="220"/>
      <c r="B280" s="231"/>
      <c r="C280" s="227"/>
      <c r="D280" s="220"/>
      <c r="E280" s="206" t="s">
        <v>106</v>
      </c>
      <c r="F280" s="206"/>
      <c r="G280" s="10" t="s">
        <v>65</v>
      </c>
      <c r="H280" s="11" t="s">
        <v>137</v>
      </c>
      <c r="I280" s="12"/>
      <c r="J280" s="7">
        <v>278</v>
      </c>
      <c r="K280" s="7">
        <f t="shared" si="5"/>
        <v>8</v>
      </c>
    </row>
    <row r="281" spans="1:11" ht="19.899999999999999" customHeight="1">
      <c r="A281" s="220"/>
      <c r="B281" s="231"/>
      <c r="C281" s="228"/>
      <c r="D281" s="221"/>
      <c r="E281" s="206" t="s">
        <v>107</v>
      </c>
      <c r="F281" s="206"/>
      <c r="G281" s="10" t="s">
        <v>65</v>
      </c>
      <c r="H281" s="11" t="s">
        <v>137</v>
      </c>
      <c r="I281" s="12"/>
      <c r="J281" s="7">
        <v>279</v>
      </c>
      <c r="K281" s="7">
        <f t="shared" si="5"/>
        <v>8</v>
      </c>
    </row>
    <row r="282" spans="1:11" ht="19.899999999999999" customHeight="1">
      <c r="A282" s="220"/>
      <c r="B282" s="231"/>
      <c r="C282" s="226" t="s">
        <v>121</v>
      </c>
      <c r="D282" s="219"/>
      <c r="E282" s="210" t="s">
        <v>105</v>
      </c>
      <c r="F282" s="207"/>
      <c r="G282" s="10" t="s">
        <v>65</v>
      </c>
      <c r="H282" s="11" t="s">
        <v>137</v>
      </c>
      <c r="I282" s="12"/>
      <c r="J282" s="7">
        <v>280</v>
      </c>
      <c r="K282" s="7">
        <f t="shared" si="5"/>
        <v>8</v>
      </c>
    </row>
    <row r="283" spans="1:11" ht="19.899999999999999" customHeight="1">
      <c r="A283" s="220"/>
      <c r="B283" s="231"/>
      <c r="C283" s="227"/>
      <c r="D283" s="220"/>
      <c r="E283" s="206" t="s">
        <v>106</v>
      </c>
      <c r="F283" s="206"/>
      <c r="G283" s="10" t="s">
        <v>65</v>
      </c>
      <c r="H283" s="11" t="s">
        <v>137</v>
      </c>
      <c r="I283" s="12"/>
      <c r="J283" s="7">
        <v>281</v>
      </c>
      <c r="K283" s="7">
        <f t="shared" si="5"/>
        <v>9</v>
      </c>
    </row>
    <row r="284" spans="1:11" ht="19.899999999999999" customHeight="1">
      <c r="A284" s="220"/>
      <c r="B284" s="231"/>
      <c r="C284" s="228"/>
      <c r="D284" s="221"/>
      <c r="E284" s="206" t="s">
        <v>107</v>
      </c>
      <c r="F284" s="206"/>
      <c r="G284" s="10" t="s">
        <v>65</v>
      </c>
      <c r="H284" s="11" t="s">
        <v>137</v>
      </c>
      <c r="I284" s="12"/>
      <c r="J284" s="7">
        <v>282</v>
      </c>
      <c r="K284" s="7">
        <f t="shared" si="5"/>
        <v>9</v>
      </c>
    </row>
    <row r="285" spans="1:11" ht="19.899999999999999" customHeight="1">
      <c r="A285" s="220"/>
      <c r="B285" s="231"/>
      <c r="C285" s="226" t="s">
        <v>122</v>
      </c>
      <c r="D285" s="219"/>
      <c r="E285" s="210" t="s">
        <v>105</v>
      </c>
      <c r="F285" s="207"/>
      <c r="G285" s="10" t="s">
        <v>65</v>
      </c>
      <c r="H285" s="11" t="s">
        <v>137</v>
      </c>
      <c r="I285" s="12"/>
      <c r="J285" s="7">
        <v>283</v>
      </c>
      <c r="K285" s="7">
        <f t="shared" si="5"/>
        <v>9</v>
      </c>
    </row>
    <row r="286" spans="1:11" ht="19.899999999999999" customHeight="1">
      <c r="A286" s="220"/>
      <c r="B286" s="231"/>
      <c r="C286" s="227"/>
      <c r="D286" s="220"/>
      <c r="E286" s="215" t="s">
        <v>106</v>
      </c>
      <c r="F286" s="215"/>
      <c r="G286" s="10" t="s">
        <v>65</v>
      </c>
      <c r="H286" s="11" t="s">
        <v>137</v>
      </c>
      <c r="I286" s="12"/>
      <c r="J286" s="7">
        <v>284</v>
      </c>
      <c r="K286" s="7">
        <f t="shared" si="5"/>
        <v>9</v>
      </c>
    </row>
    <row r="287" spans="1:11" ht="19.899999999999999" customHeight="1">
      <c r="A287" s="220"/>
      <c r="B287" s="231"/>
      <c r="C287" s="228"/>
      <c r="D287" s="221"/>
      <c r="E287" s="214" t="s">
        <v>107</v>
      </c>
      <c r="F287" s="214"/>
      <c r="G287" s="10" t="s">
        <v>65</v>
      </c>
      <c r="H287" s="11" t="s">
        <v>137</v>
      </c>
      <c r="I287" s="12"/>
      <c r="J287" s="7">
        <v>285</v>
      </c>
      <c r="K287" s="7">
        <f t="shared" si="5"/>
        <v>9</v>
      </c>
    </row>
    <row r="288" spans="1:11" ht="19.899999999999999" customHeight="1">
      <c r="A288" s="220"/>
      <c r="B288" s="231"/>
      <c r="C288" s="226" t="s">
        <v>123</v>
      </c>
      <c r="D288" s="219"/>
      <c r="E288" s="210" t="s">
        <v>105</v>
      </c>
      <c r="F288" s="207"/>
      <c r="G288" s="10" t="s">
        <v>65</v>
      </c>
      <c r="H288" s="11" t="s">
        <v>137</v>
      </c>
      <c r="I288" s="12"/>
      <c r="J288" s="7">
        <v>286</v>
      </c>
      <c r="K288" s="7">
        <f t="shared" si="5"/>
        <v>9</v>
      </c>
    </row>
    <row r="289" spans="1:11" ht="19.899999999999999" customHeight="1">
      <c r="A289" s="220"/>
      <c r="B289" s="231"/>
      <c r="C289" s="227"/>
      <c r="D289" s="220"/>
      <c r="E289" s="206" t="s">
        <v>106</v>
      </c>
      <c r="F289" s="206"/>
      <c r="G289" s="10" t="s">
        <v>65</v>
      </c>
      <c r="H289" s="11" t="s">
        <v>137</v>
      </c>
      <c r="I289" s="12"/>
      <c r="J289" s="7">
        <v>287</v>
      </c>
      <c r="K289" s="7">
        <f t="shared" si="5"/>
        <v>9</v>
      </c>
    </row>
    <row r="290" spans="1:11" ht="19.899999999999999" customHeight="1">
      <c r="A290" s="220"/>
      <c r="B290" s="231"/>
      <c r="C290" s="228"/>
      <c r="D290" s="221"/>
      <c r="E290" s="206" t="s">
        <v>107</v>
      </c>
      <c r="F290" s="206"/>
      <c r="G290" s="10" t="s">
        <v>65</v>
      </c>
      <c r="H290" s="11" t="s">
        <v>137</v>
      </c>
      <c r="I290" s="12"/>
      <c r="J290" s="7">
        <v>288</v>
      </c>
      <c r="K290" s="7">
        <f t="shared" si="5"/>
        <v>9</v>
      </c>
    </row>
    <row r="291" spans="1:11" ht="19.899999999999999" customHeight="1">
      <c r="A291" s="220"/>
      <c r="B291" s="231"/>
      <c r="C291" s="226" t="s">
        <v>124</v>
      </c>
      <c r="D291" s="219"/>
      <c r="E291" s="210" t="s">
        <v>105</v>
      </c>
      <c r="F291" s="207"/>
      <c r="G291" s="10" t="s">
        <v>65</v>
      </c>
      <c r="H291" s="11" t="s">
        <v>137</v>
      </c>
      <c r="I291" s="12"/>
      <c r="J291" s="7">
        <v>289</v>
      </c>
      <c r="K291" s="7">
        <f t="shared" si="5"/>
        <v>9</v>
      </c>
    </row>
    <row r="292" spans="1:11" ht="19.899999999999999" customHeight="1">
      <c r="A292" s="220"/>
      <c r="B292" s="231"/>
      <c r="C292" s="227"/>
      <c r="D292" s="220"/>
      <c r="E292" s="206" t="s">
        <v>106</v>
      </c>
      <c r="F292" s="206"/>
      <c r="G292" s="10" t="s">
        <v>65</v>
      </c>
      <c r="H292" s="11" t="s">
        <v>137</v>
      </c>
      <c r="I292" s="12"/>
      <c r="J292" s="7">
        <v>290</v>
      </c>
      <c r="K292" s="7">
        <f t="shared" si="5"/>
        <v>9</v>
      </c>
    </row>
    <row r="293" spans="1:11" ht="19.899999999999999" customHeight="1">
      <c r="A293" s="220"/>
      <c r="B293" s="231"/>
      <c r="C293" s="228"/>
      <c r="D293" s="221"/>
      <c r="E293" s="206" t="s">
        <v>107</v>
      </c>
      <c r="F293" s="206"/>
      <c r="G293" s="10" t="s">
        <v>65</v>
      </c>
      <c r="H293" s="11" t="s">
        <v>137</v>
      </c>
      <c r="I293" s="12"/>
      <c r="J293" s="7">
        <v>291</v>
      </c>
      <c r="K293" s="7">
        <f t="shared" si="5"/>
        <v>9</v>
      </c>
    </row>
    <row r="294" spans="1:11" ht="19.899999999999999" customHeight="1">
      <c r="A294" s="220"/>
      <c r="B294" s="231"/>
      <c r="C294" s="226" t="s">
        <v>125</v>
      </c>
      <c r="D294" s="219"/>
      <c r="E294" s="210" t="s">
        <v>105</v>
      </c>
      <c r="F294" s="207"/>
      <c r="G294" s="10" t="s">
        <v>65</v>
      </c>
      <c r="H294" s="11" t="s">
        <v>137</v>
      </c>
      <c r="I294" s="12"/>
      <c r="J294" s="7">
        <v>292</v>
      </c>
      <c r="K294" s="7">
        <f t="shared" si="5"/>
        <v>9</v>
      </c>
    </row>
    <row r="295" spans="1:11" ht="19.899999999999999" customHeight="1">
      <c r="A295" s="220"/>
      <c r="B295" s="231"/>
      <c r="C295" s="227"/>
      <c r="D295" s="220"/>
      <c r="E295" s="206" t="s">
        <v>106</v>
      </c>
      <c r="F295" s="206"/>
      <c r="G295" s="10" t="s">
        <v>65</v>
      </c>
      <c r="H295" s="11" t="s">
        <v>137</v>
      </c>
      <c r="I295" s="12"/>
      <c r="J295" s="7">
        <v>293</v>
      </c>
      <c r="K295" s="7">
        <f t="shared" si="5"/>
        <v>9</v>
      </c>
    </row>
    <row r="296" spans="1:11" ht="19.899999999999999" customHeight="1">
      <c r="A296" s="220"/>
      <c r="B296" s="231"/>
      <c r="C296" s="228"/>
      <c r="D296" s="221"/>
      <c r="E296" s="206" t="s">
        <v>107</v>
      </c>
      <c r="F296" s="206"/>
      <c r="G296" s="10" t="s">
        <v>65</v>
      </c>
      <c r="H296" s="11" t="s">
        <v>137</v>
      </c>
      <c r="I296" s="12"/>
      <c r="J296" s="7">
        <v>294</v>
      </c>
      <c r="K296" s="7">
        <f t="shared" si="5"/>
        <v>9</v>
      </c>
    </row>
    <row r="297" spans="1:11" ht="19.899999999999999" customHeight="1">
      <c r="A297" s="220"/>
      <c r="B297" s="231"/>
      <c r="C297" s="226" t="s">
        <v>126</v>
      </c>
      <c r="D297" s="219"/>
      <c r="E297" s="210" t="s">
        <v>105</v>
      </c>
      <c r="F297" s="207"/>
      <c r="G297" s="10" t="s">
        <v>65</v>
      </c>
      <c r="H297" s="11" t="s">
        <v>137</v>
      </c>
      <c r="I297" s="12"/>
      <c r="J297" s="7">
        <v>295</v>
      </c>
      <c r="K297" s="7">
        <f t="shared" si="5"/>
        <v>9</v>
      </c>
    </row>
    <row r="298" spans="1:11" ht="19.899999999999999" customHeight="1">
      <c r="A298" s="220"/>
      <c r="B298" s="231"/>
      <c r="C298" s="227"/>
      <c r="D298" s="220"/>
      <c r="E298" s="206" t="s">
        <v>106</v>
      </c>
      <c r="F298" s="206"/>
      <c r="G298" s="10" t="s">
        <v>65</v>
      </c>
      <c r="H298" s="11" t="s">
        <v>137</v>
      </c>
      <c r="I298" s="12"/>
      <c r="J298" s="7">
        <v>296</v>
      </c>
      <c r="K298" s="7">
        <f t="shared" si="5"/>
        <v>9</v>
      </c>
    </row>
    <row r="299" spans="1:11" ht="19.899999999999999" customHeight="1">
      <c r="A299" s="220"/>
      <c r="B299" s="231"/>
      <c r="C299" s="228"/>
      <c r="D299" s="221"/>
      <c r="E299" s="206" t="s">
        <v>107</v>
      </c>
      <c r="F299" s="206"/>
      <c r="G299" s="10" t="s">
        <v>65</v>
      </c>
      <c r="H299" s="11" t="s">
        <v>137</v>
      </c>
      <c r="I299" s="12"/>
      <c r="J299" s="7">
        <v>297</v>
      </c>
      <c r="K299" s="7">
        <f t="shared" si="5"/>
        <v>9</v>
      </c>
    </row>
    <row r="300" spans="1:11" ht="19.899999999999999" customHeight="1">
      <c r="A300" s="220"/>
      <c r="B300" s="231"/>
      <c r="C300" s="226" t="s">
        <v>127</v>
      </c>
      <c r="D300" s="219"/>
      <c r="E300" s="210" t="s">
        <v>105</v>
      </c>
      <c r="F300" s="207"/>
      <c r="G300" s="10" t="s">
        <v>65</v>
      </c>
      <c r="H300" s="11" t="s">
        <v>137</v>
      </c>
      <c r="I300" s="12"/>
      <c r="J300" s="7">
        <v>298</v>
      </c>
      <c r="K300" s="7">
        <f t="shared" si="5"/>
        <v>9</v>
      </c>
    </row>
    <row r="301" spans="1:11" ht="19.899999999999999" customHeight="1">
      <c r="A301" s="220"/>
      <c r="B301" s="231"/>
      <c r="C301" s="227"/>
      <c r="D301" s="220"/>
      <c r="E301" s="206" t="s">
        <v>106</v>
      </c>
      <c r="F301" s="206"/>
      <c r="G301" s="10" t="s">
        <v>65</v>
      </c>
      <c r="H301" s="11" t="s">
        <v>137</v>
      </c>
      <c r="I301" s="12"/>
      <c r="J301" s="7">
        <v>299</v>
      </c>
      <c r="K301" s="7">
        <f t="shared" si="5"/>
        <v>9</v>
      </c>
    </row>
    <row r="302" spans="1:11" ht="19.899999999999999" customHeight="1">
      <c r="A302" s="220"/>
      <c r="B302" s="231"/>
      <c r="C302" s="228"/>
      <c r="D302" s="221"/>
      <c r="E302" s="206" t="s">
        <v>107</v>
      </c>
      <c r="F302" s="206"/>
      <c r="G302" s="10" t="s">
        <v>65</v>
      </c>
      <c r="H302" s="11" t="s">
        <v>137</v>
      </c>
      <c r="I302" s="12"/>
      <c r="J302" s="7">
        <v>300</v>
      </c>
      <c r="K302" s="7">
        <f t="shared" si="5"/>
        <v>9</v>
      </c>
    </row>
    <row r="303" spans="1:11" ht="19.899999999999999" customHeight="1">
      <c r="A303" s="220"/>
      <c r="B303" s="231"/>
      <c r="C303" s="226" t="s">
        <v>128</v>
      </c>
      <c r="D303" s="219"/>
      <c r="E303" s="210" t="s">
        <v>105</v>
      </c>
      <c r="F303" s="207"/>
      <c r="G303" s="10" t="s">
        <v>65</v>
      </c>
      <c r="H303" s="11" t="s">
        <v>137</v>
      </c>
      <c r="I303" s="12"/>
      <c r="J303" s="7">
        <v>301</v>
      </c>
      <c r="K303" s="7">
        <f t="shared" si="5"/>
        <v>9</v>
      </c>
    </row>
    <row r="304" spans="1:11" ht="19.899999999999999" customHeight="1">
      <c r="A304" s="220"/>
      <c r="B304" s="231"/>
      <c r="C304" s="227"/>
      <c r="D304" s="220"/>
      <c r="E304" s="206" t="s">
        <v>106</v>
      </c>
      <c r="F304" s="206"/>
      <c r="G304" s="10" t="s">
        <v>65</v>
      </c>
      <c r="H304" s="11" t="s">
        <v>137</v>
      </c>
      <c r="I304" s="12"/>
      <c r="J304" s="7">
        <v>302</v>
      </c>
      <c r="K304" s="7">
        <f t="shared" si="5"/>
        <v>9</v>
      </c>
    </row>
    <row r="305" spans="1:11" ht="19.899999999999999" customHeight="1">
      <c r="A305" s="220"/>
      <c r="B305" s="231"/>
      <c r="C305" s="228"/>
      <c r="D305" s="221"/>
      <c r="E305" s="206" t="s">
        <v>107</v>
      </c>
      <c r="F305" s="206"/>
      <c r="G305" s="10" t="s">
        <v>65</v>
      </c>
      <c r="H305" s="11" t="s">
        <v>137</v>
      </c>
      <c r="I305" s="12"/>
      <c r="J305" s="7">
        <v>303</v>
      </c>
      <c r="K305" s="7">
        <f t="shared" si="5"/>
        <v>9</v>
      </c>
    </row>
    <row r="306" spans="1:11" ht="19.899999999999999" customHeight="1">
      <c r="A306" s="220"/>
      <c r="B306" s="231"/>
      <c r="C306" s="226" t="s">
        <v>129</v>
      </c>
      <c r="D306" s="219"/>
      <c r="E306" s="210" t="s">
        <v>105</v>
      </c>
      <c r="F306" s="207"/>
      <c r="G306" s="10" t="s">
        <v>65</v>
      </c>
      <c r="H306" s="11" t="s">
        <v>137</v>
      </c>
      <c r="I306" s="12"/>
      <c r="J306" s="7">
        <v>304</v>
      </c>
      <c r="K306" s="7">
        <f t="shared" si="5"/>
        <v>9</v>
      </c>
    </row>
    <row r="307" spans="1:11" ht="19.899999999999999" customHeight="1">
      <c r="A307" s="220"/>
      <c r="B307" s="231"/>
      <c r="C307" s="227"/>
      <c r="D307" s="220"/>
      <c r="E307" s="206" t="s">
        <v>106</v>
      </c>
      <c r="F307" s="206"/>
      <c r="G307" s="10" t="s">
        <v>65</v>
      </c>
      <c r="H307" s="11" t="s">
        <v>137</v>
      </c>
      <c r="I307" s="12"/>
      <c r="J307" s="7">
        <v>305</v>
      </c>
      <c r="K307" s="7">
        <f t="shared" si="5"/>
        <v>9</v>
      </c>
    </row>
    <row r="308" spans="1:11" ht="19.899999999999999" customHeight="1">
      <c r="A308" s="220"/>
      <c r="B308" s="231"/>
      <c r="C308" s="228"/>
      <c r="D308" s="221"/>
      <c r="E308" s="206" t="s">
        <v>107</v>
      </c>
      <c r="F308" s="206"/>
      <c r="G308" s="10" t="s">
        <v>65</v>
      </c>
      <c r="H308" s="11" t="s">
        <v>137</v>
      </c>
      <c r="I308" s="12"/>
      <c r="J308" s="7">
        <v>306</v>
      </c>
      <c r="K308" s="7">
        <f t="shared" si="5"/>
        <v>9</v>
      </c>
    </row>
    <row r="309" spans="1:11" ht="19.899999999999999" customHeight="1">
      <c r="A309" s="220"/>
      <c r="B309" s="231"/>
      <c r="C309" s="226" t="s">
        <v>130</v>
      </c>
      <c r="D309" s="219"/>
      <c r="E309" s="210" t="s">
        <v>105</v>
      </c>
      <c r="F309" s="207"/>
      <c r="G309" s="10" t="s">
        <v>65</v>
      </c>
      <c r="H309" s="11" t="s">
        <v>137</v>
      </c>
      <c r="I309" s="12"/>
      <c r="J309" s="7">
        <v>307</v>
      </c>
      <c r="K309" s="7">
        <f t="shared" si="5"/>
        <v>9</v>
      </c>
    </row>
    <row r="310" spans="1:11" ht="19.899999999999999" customHeight="1">
      <c r="A310" s="220"/>
      <c r="B310" s="231"/>
      <c r="C310" s="227"/>
      <c r="D310" s="220"/>
      <c r="E310" s="206" t="s">
        <v>106</v>
      </c>
      <c r="F310" s="206"/>
      <c r="G310" s="10" t="s">
        <v>65</v>
      </c>
      <c r="H310" s="11" t="s">
        <v>137</v>
      </c>
      <c r="I310" s="12"/>
      <c r="J310" s="7">
        <v>308</v>
      </c>
      <c r="K310" s="7">
        <f t="shared" si="5"/>
        <v>9</v>
      </c>
    </row>
    <row r="311" spans="1:11" ht="19.899999999999999" customHeight="1">
      <c r="A311" s="220"/>
      <c r="B311" s="231"/>
      <c r="C311" s="228"/>
      <c r="D311" s="221"/>
      <c r="E311" s="206" t="s">
        <v>107</v>
      </c>
      <c r="F311" s="206"/>
      <c r="G311" s="10" t="s">
        <v>65</v>
      </c>
      <c r="H311" s="11" t="s">
        <v>137</v>
      </c>
      <c r="I311" s="12"/>
      <c r="J311" s="7">
        <v>309</v>
      </c>
      <c r="K311" s="7">
        <f t="shared" si="5"/>
        <v>9</v>
      </c>
    </row>
    <row r="312" spans="1:11" ht="19.899999999999999" customHeight="1">
      <c r="A312" s="220"/>
      <c r="B312" s="231"/>
      <c r="C312" s="226" t="s">
        <v>131</v>
      </c>
      <c r="D312" s="219"/>
      <c r="E312" s="210" t="s">
        <v>105</v>
      </c>
      <c r="F312" s="207"/>
      <c r="G312" s="10" t="s">
        <v>65</v>
      </c>
      <c r="H312" s="11" t="s">
        <v>137</v>
      </c>
      <c r="I312" s="12"/>
      <c r="J312" s="7">
        <v>310</v>
      </c>
      <c r="K312" s="7">
        <f t="shared" si="5"/>
        <v>9</v>
      </c>
    </row>
    <row r="313" spans="1:11" ht="19.899999999999999" customHeight="1">
      <c r="A313" s="220"/>
      <c r="B313" s="231"/>
      <c r="C313" s="227"/>
      <c r="D313" s="220"/>
      <c r="E313" s="206" t="s">
        <v>106</v>
      </c>
      <c r="F313" s="206"/>
      <c r="G313" s="10" t="s">
        <v>65</v>
      </c>
      <c r="H313" s="11" t="s">
        <v>137</v>
      </c>
      <c r="I313" s="12"/>
      <c r="J313" s="7">
        <v>311</v>
      </c>
      <c r="K313" s="7">
        <f t="shared" si="5"/>
        <v>9</v>
      </c>
    </row>
    <row r="314" spans="1:11" ht="19.899999999999999" customHeight="1">
      <c r="A314" s="220"/>
      <c r="B314" s="231"/>
      <c r="C314" s="228"/>
      <c r="D314" s="221"/>
      <c r="E314" s="206" t="s">
        <v>107</v>
      </c>
      <c r="F314" s="206"/>
      <c r="G314" s="10" t="s">
        <v>65</v>
      </c>
      <c r="H314" s="11" t="s">
        <v>137</v>
      </c>
      <c r="I314" s="12"/>
      <c r="J314" s="7">
        <v>312</v>
      </c>
      <c r="K314" s="7">
        <f t="shared" si="5"/>
        <v>9</v>
      </c>
    </row>
    <row r="315" spans="1:11" ht="19.899999999999999" customHeight="1">
      <c r="A315" s="220"/>
      <c r="B315" s="231"/>
      <c r="C315" s="226" t="s">
        <v>132</v>
      </c>
      <c r="D315" s="219"/>
      <c r="E315" s="210" t="s">
        <v>105</v>
      </c>
      <c r="F315" s="207"/>
      <c r="G315" s="10" t="s">
        <v>65</v>
      </c>
      <c r="H315" s="11" t="s">
        <v>137</v>
      </c>
      <c r="I315" s="12"/>
      <c r="J315" s="7">
        <v>313</v>
      </c>
      <c r="K315" s="7">
        <f t="shared" si="5"/>
        <v>9</v>
      </c>
    </row>
    <row r="316" spans="1:11" ht="19.899999999999999" customHeight="1">
      <c r="A316" s="220"/>
      <c r="B316" s="231"/>
      <c r="C316" s="227"/>
      <c r="D316" s="220"/>
      <c r="E316" s="206" t="s">
        <v>106</v>
      </c>
      <c r="F316" s="206"/>
      <c r="G316" s="10" t="s">
        <v>65</v>
      </c>
      <c r="H316" s="11" t="s">
        <v>137</v>
      </c>
      <c r="I316" s="12"/>
      <c r="J316" s="7">
        <v>314</v>
      </c>
      <c r="K316" s="7">
        <f t="shared" si="5"/>
        <v>9</v>
      </c>
    </row>
    <row r="317" spans="1:11" ht="19.899999999999999" customHeight="1">
      <c r="A317" s="220"/>
      <c r="B317" s="231"/>
      <c r="C317" s="228"/>
      <c r="D317" s="221"/>
      <c r="E317" s="206" t="s">
        <v>107</v>
      </c>
      <c r="F317" s="206"/>
      <c r="G317" s="10" t="s">
        <v>65</v>
      </c>
      <c r="H317" s="11" t="s">
        <v>137</v>
      </c>
      <c r="I317" s="12"/>
      <c r="J317" s="7">
        <v>315</v>
      </c>
      <c r="K317" s="7">
        <f t="shared" si="5"/>
        <v>9</v>
      </c>
    </row>
    <row r="318" spans="1:11" ht="19.899999999999999" customHeight="1">
      <c r="A318" s="220"/>
      <c r="B318" s="231"/>
      <c r="C318" s="226" t="s">
        <v>133</v>
      </c>
      <c r="D318" s="219"/>
      <c r="E318" s="210" t="s">
        <v>105</v>
      </c>
      <c r="F318" s="207"/>
      <c r="G318" s="10" t="s">
        <v>65</v>
      </c>
      <c r="H318" s="11" t="s">
        <v>137</v>
      </c>
      <c r="I318" s="12"/>
      <c r="J318" s="7">
        <v>316</v>
      </c>
      <c r="K318" s="7">
        <f t="shared" si="5"/>
        <v>10</v>
      </c>
    </row>
    <row r="319" spans="1:11" ht="19.899999999999999" customHeight="1">
      <c r="A319" s="220"/>
      <c r="B319" s="231"/>
      <c r="C319" s="227"/>
      <c r="D319" s="220"/>
      <c r="E319" s="206" t="s">
        <v>106</v>
      </c>
      <c r="F319" s="206"/>
      <c r="G319" s="10" t="s">
        <v>65</v>
      </c>
      <c r="H319" s="11" t="s">
        <v>137</v>
      </c>
      <c r="I319" s="12"/>
      <c r="J319" s="7">
        <v>317</v>
      </c>
      <c r="K319" s="7">
        <f t="shared" si="5"/>
        <v>10</v>
      </c>
    </row>
    <row r="320" spans="1:11" ht="19.899999999999999" customHeight="1">
      <c r="A320" s="220"/>
      <c r="B320" s="231"/>
      <c r="C320" s="228"/>
      <c r="D320" s="221"/>
      <c r="E320" s="206" t="s">
        <v>107</v>
      </c>
      <c r="F320" s="206"/>
      <c r="G320" s="10" t="s">
        <v>65</v>
      </c>
      <c r="H320" s="11" t="s">
        <v>137</v>
      </c>
      <c r="I320" s="12"/>
      <c r="J320" s="7">
        <v>318</v>
      </c>
      <c r="K320" s="7">
        <f t="shared" si="5"/>
        <v>10</v>
      </c>
    </row>
    <row r="321" spans="1:11" ht="19.899999999999999" customHeight="1">
      <c r="A321" s="220"/>
      <c r="B321" s="231"/>
      <c r="C321" s="226" t="s">
        <v>134</v>
      </c>
      <c r="D321" s="219"/>
      <c r="E321" s="210" t="s">
        <v>105</v>
      </c>
      <c r="F321" s="207"/>
      <c r="G321" s="10" t="s">
        <v>65</v>
      </c>
      <c r="H321" s="11" t="s">
        <v>137</v>
      </c>
      <c r="I321" s="12"/>
      <c r="J321" s="7">
        <v>319</v>
      </c>
      <c r="K321" s="7">
        <f t="shared" si="5"/>
        <v>10</v>
      </c>
    </row>
    <row r="322" spans="1:11" ht="19.899999999999999" customHeight="1">
      <c r="A322" s="220"/>
      <c r="B322" s="231"/>
      <c r="C322" s="227"/>
      <c r="D322" s="220"/>
      <c r="E322" s="206" t="s">
        <v>106</v>
      </c>
      <c r="F322" s="206"/>
      <c r="G322" s="10" t="s">
        <v>65</v>
      </c>
      <c r="H322" s="11" t="s">
        <v>137</v>
      </c>
      <c r="I322" s="12"/>
      <c r="J322" s="7">
        <v>320</v>
      </c>
      <c r="K322" s="7">
        <f t="shared" si="5"/>
        <v>10</v>
      </c>
    </row>
    <row r="323" spans="1:11" ht="19.899999999999999" customHeight="1">
      <c r="A323" s="220"/>
      <c r="B323" s="231"/>
      <c r="C323" s="228"/>
      <c r="D323" s="221"/>
      <c r="E323" s="206" t="s">
        <v>107</v>
      </c>
      <c r="F323" s="206"/>
      <c r="G323" s="10" t="s">
        <v>65</v>
      </c>
      <c r="H323" s="11" t="s">
        <v>137</v>
      </c>
      <c r="I323" s="12"/>
      <c r="J323" s="7">
        <v>321</v>
      </c>
      <c r="K323" s="7">
        <f t="shared" si="5"/>
        <v>10</v>
      </c>
    </row>
    <row r="324" spans="1:11" ht="19.899999999999999" customHeight="1">
      <c r="A324" s="220"/>
      <c r="B324" s="231"/>
      <c r="C324" s="206" t="s">
        <v>135</v>
      </c>
      <c r="D324" s="206"/>
      <c r="E324" s="206" t="s">
        <v>105</v>
      </c>
      <c r="F324" s="206"/>
      <c r="G324" s="10" t="s">
        <v>65</v>
      </c>
      <c r="H324" s="11" t="s">
        <v>137</v>
      </c>
      <c r="I324" s="12"/>
      <c r="J324" s="7">
        <v>322</v>
      </c>
      <c r="K324" s="7">
        <f t="shared" si="5"/>
        <v>10</v>
      </c>
    </row>
    <row r="325" spans="1:11" ht="19.899999999999999" customHeight="1">
      <c r="A325" s="220"/>
      <c r="B325" s="231"/>
      <c r="C325" s="206"/>
      <c r="D325" s="206"/>
      <c r="E325" s="206" t="s">
        <v>106</v>
      </c>
      <c r="F325" s="206"/>
      <c r="G325" s="10" t="s">
        <v>65</v>
      </c>
      <c r="H325" s="11" t="s">
        <v>137</v>
      </c>
      <c r="I325" s="12"/>
      <c r="J325" s="7">
        <v>323</v>
      </c>
      <c r="K325" s="7">
        <f t="shared" si="5"/>
        <v>10</v>
      </c>
    </row>
    <row r="326" spans="1:11" ht="19.899999999999999" customHeight="1">
      <c r="A326" s="221"/>
      <c r="B326" s="215"/>
      <c r="C326" s="206"/>
      <c r="D326" s="206"/>
      <c r="E326" s="206" t="s">
        <v>107</v>
      </c>
      <c r="F326" s="206"/>
      <c r="G326" s="10" t="s">
        <v>65</v>
      </c>
      <c r="H326" s="11" t="s">
        <v>145</v>
      </c>
      <c r="I326" s="12"/>
      <c r="J326" s="7">
        <v>324</v>
      </c>
      <c r="K326" s="7">
        <f t="shared" ref="K326:K389" si="6">INT((J326-1)/35)+1</f>
        <v>10</v>
      </c>
    </row>
    <row r="327" spans="1:11" ht="19.899999999999999" customHeight="1">
      <c r="A327" s="219" t="s">
        <v>136</v>
      </c>
      <c r="B327" s="277" t="s">
        <v>62</v>
      </c>
      <c r="C327" s="210" t="s">
        <v>64</v>
      </c>
      <c r="D327" s="211"/>
      <c r="E327" s="211"/>
      <c r="F327" s="207"/>
      <c r="G327" s="10" t="s">
        <v>65</v>
      </c>
      <c r="H327" s="11" t="s">
        <v>47</v>
      </c>
      <c r="I327" s="12"/>
      <c r="J327" s="7">
        <v>325</v>
      </c>
      <c r="K327" s="7">
        <f t="shared" si="6"/>
        <v>10</v>
      </c>
    </row>
    <row r="328" spans="1:11" ht="19.899999999999999" customHeight="1">
      <c r="A328" s="220"/>
      <c r="B328" s="279"/>
      <c r="C328" s="222" t="s">
        <v>53</v>
      </c>
      <c r="D328" s="223"/>
      <c r="E328" s="223"/>
      <c r="F328" s="224"/>
      <c r="G328" s="10" t="s">
        <v>49</v>
      </c>
      <c r="H328" s="11" t="s">
        <v>47</v>
      </c>
      <c r="I328" s="12"/>
      <c r="J328" s="7">
        <v>326</v>
      </c>
      <c r="K328" s="7">
        <f t="shared" si="6"/>
        <v>10</v>
      </c>
    </row>
    <row r="329" spans="1:11" ht="19.899999999999999" customHeight="1">
      <c r="A329" s="220"/>
      <c r="B329" s="264" t="s">
        <v>139</v>
      </c>
      <c r="C329" s="206" t="s">
        <v>67</v>
      </c>
      <c r="D329" s="206"/>
      <c r="E329" s="206"/>
      <c r="F329" s="206"/>
      <c r="G329" s="10" t="s">
        <v>48</v>
      </c>
      <c r="H329" s="11" t="s">
        <v>47</v>
      </c>
      <c r="I329" s="12"/>
      <c r="J329" s="7">
        <v>327</v>
      </c>
      <c r="K329" s="7">
        <f t="shared" si="6"/>
        <v>10</v>
      </c>
    </row>
    <row r="330" spans="1:11" ht="19.899999999999999" customHeight="1">
      <c r="A330" s="220"/>
      <c r="B330" s="280"/>
      <c r="C330" s="206" t="s">
        <v>101</v>
      </c>
      <c r="D330" s="206"/>
      <c r="E330" s="206"/>
      <c r="F330" s="206"/>
      <c r="G330" s="10" t="s">
        <v>48</v>
      </c>
      <c r="H330" s="11" t="s">
        <v>47</v>
      </c>
      <c r="I330" s="12"/>
      <c r="J330" s="7">
        <v>328</v>
      </c>
      <c r="K330" s="7">
        <f t="shared" si="6"/>
        <v>10</v>
      </c>
    </row>
    <row r="331" spans="1:11" ht="19.899999999999999" customHeight="1">
      <c r="A331" s="220"/>
      <c r="B331" s="281"/>
      <c r="C331" s="206" t="s">
        <v>102</v>
      </c>
      <c r="D331" s="206"/>
      <c r="E331" s="206"/>
      <c r="F331" s="206"/>
      <c r="G331" s="10" t="s">
        <v>48</v>
      </c>
      <c r="H331" s="11" t="s">
        <v>47</v>
      </c>
      <c r="I331" s="12"/>
      <c r="J331" s="7">
        <v>329</v>
      </c>
      <c r="K331" s="7">
        <f t="shared" si="6"/>
        <v>10</v>
      </c>
    </row>
    <row r="332" spans="1:11" ht="19.899999999999999" customHeight="1">
      <c r="A332" s="220"/>
      <c r="B332" s="277" t="s">
        <v>140</v>
      </c>
      <c r="C332" s="214" t="s">
        <v>48</v>
      </c>
      <c r="D332" s="210" t="s">
        <v>67</v>
      </c>
      <c r="E332" s="211"/>
      <c r="F332" s="207"/>
      <c r="G332" s="10" t="s">
        <v>48</v>
      </c>
      <c r="H332" s="11" t="s">
        <v>47</v>
      </c>
      <c r="I332" s="12"/>
      <c r="J332" s="7">
        <v>330</v>
      </c>
      <c r="K332" s="7">
        <f t="shared" si="6"/>
        <v>10</v>
      </c>
    </row>
    <row r="333" spans="1:11" ht="19.899999999999999" customHeight="1">
      <c r="A333" s="220"/>
      <c r="B333" s="278"/>
      <c r="C333" s="231"/>
      <c r="D333" s="222" t="s">
        <v>101</v>
      </c>
      <c r="E333" s="223"/>
      <c r="F333" s="224"/>
      <c r="G333" s="10" t="s">
        <v>48</v>
      </c>
      <c r="H333" s="11" t="s">
        <v>47</v>
      </c>
      <c r="I333" s="12"/>
      <c r="J333" s="7">
        <v>331</v>
      </c>
      <c r="K333" s="7">
        <f t="shared" si="6"/>
        <v>10</v>
      </c>
    </row>
    <row r="334" spans="1:11" ht="19.899999999999999" customHeight="1">
      <c r="A334" s="220"/>
      <c r="B334" s="278"/>
      <c r="C334" s="215"/>
      <c r="D334" s="222" t="s">
        <v>102</v>
      </c>
      <c r="E334" s="223"/>
      <c r="F334" s="224"/>
      <c r="G334" s="10" t="s">
        <v>48</v>
      </c>
      <c r="H334" s="11" t="s">
        <v>47</v>
      </c>
      <c r="I334" s="12"/>
      <c r="J334" s="7">
        <v>332</v>
      </c>
      <c r="K334" s="7">
        <f t="shared" si="6"/>
        <v>10</v>
      </c>
    </row>
    <row r="335" spans="1:11" ht="19.899999999999999" customHeight="1">
      <c r="A335" s="221"/>
      <c r="B335" s="279"/>
      <c r="C335" s="206" t="s">
        <v>53</v>
      </c>
      <c r="D335" s="206"/>
      <c r="E335" s="206"/>
      <c r="F335" s="206"/>
      <c r="G335" s="10" t="s">
        <v>49</v>
      </c>
      <c r="H335" s="11" t="s">
        <v>47</v>
      </c>
      <c r="I335" s="12"/>
      <c r="J335" s="7">
        <v>333</v>
      </c>
      <c r="K335" s="7">
        <f t="shared" si="6"/>
        <v>10</v>
      </c>
    </row>
    <row r="336" spans="1:11" ht="19.899999999999999" customHeight="1">
      <c r="A336" s="219" t="s">
        <v>146</v>
      </c>
      <c r="B336" s="214" t="s">
        <v>147</v>
      </c>
      <c r="C336" s="271" t="s">
        <v>148</v>
      </c>
      <c r="D336" s="210" t="s">
        <v>67</v>
      </c>
      <c r="E336" s="211"/>
      <c r="F336" s="207"/>
      <c r="G336" s="10" t="s">
        <v>48</v>
      </c>
      <c r="H336" s="11" t="s">
        <v>47</v>
      </c>
      <c r="I336" s="12"/>
      <c r="J336" s="7">
        <v>334</v>
      </c>
      <c r="K336" s="7">
        <f t="shared" si="6"/>
        <v>10</v>
      </c>
    </row>
    <row r="337" spans="1:11" ht="19.899999999999999" customHeight="1">
      <c r="A337" s="220"/>
      <c r="B337" s="231"/>
      <c r="C337" s="272"/>
      <c r="D337" s="222" t="s">
        <v>149</v>
      </c>
      <c r="E337" s="223"/>
      <c r="F337" s="224"/>
      <c r="G337" s="10" t="s">
        <v>48</v>
      </c>
      <c r="H337" s="11" t="s">
        <v>47</v>
      </c>
      <c r="I337" s="12"/>
      <c r="J337" s="7">
        <v>335</v>
      </c>
      <c r="K337" s="7">
        <f t="shared" si="6"/>
        <v>10</v>
      </c>
    </row>
    <row r="338" spans="1:11" ht="19.899999999999999" customHeight="1">
      <c r="A338" s="220"/>
      <c r="B338" s="231"/>
      <c r="C338" s="272"/>
      <c r="D338" s="222" t="s">
        <v>150</v>
      </c>
      <c r="E338" s="223"/>
      <c r="F338" s="224"/>
      <c r="G338" s="10" t="s">
        <v>48</v>
      </c>
      <c r="H338" s="11" t="s">
        <v>47</v>
      </c>
      <c r="I338" s="12"/>
      <c r="J338" s="7">
        <v>336</v>
      </c>
      <c r="K338" s="7">
        <f t="shared" si="6"/>
        <v>10</v>
      </c>
    </row>
    <row r="339" spans="1:11" ht="19.899999999999999" customHeight="1">
      <c r="A339" s="220"/>
      <c r="B339" s="231"/>
      <c r="C339" s="273"/>
      <c r="D339" s="222" t="s">
        <v>151</v>
      </c>
      <c r="E339" s="223"/>
      <c r="F339" s="224"/>
      <c r="G339" s="10" t="s">
        <v>48</v>
      </c>
      <c r="H339" s="11" t="s">
        <v>47</v>
      </c>
      <c r="I339" s="12"/>
      <c r="J339" s="7">
        <v>337</v>
      </c>
      <c r="K339" s="7">
        <f t="shared" si="6"/>
        <v>10</v>
      </c>
    </row>
    <row r="340" spans="1:11" ht="19.899999999999999" customHeight="1">
      <c r="A340" s="220"/>
      <c r="B340" s="231"/>
      <c r="C340" s="271" t="s">
        <v>152</v>
      </c>
      <c r="D340" s="210" t="s">
        <v>67</v>
      </c>
      <c r="E340" s="211"/>
      <c r="F340" s="207"/>
      <c r="G340" s="10" t="s">
        <v>159</v>
      </c>
      <c r="H340" s="11" t="s">
        <v>47</v>
      </c>
      <c r="I340" s="12"/>
      <c r="J340" s="7">
        <v>338</v>
      </c>
      <c r="K340" s="7">
        <f t="shared" si="6"/>
        <v>10</v>
      </c>
    </row>
    <row r="341" spans="1:11" ht="19.899999999999999" customHeight="1">
      <c r="A341" s="220"/>
      <c r="B341" s="231"/>
      <c r="C341" s="272"/>
      <c r="D341" s="222" t="s">
        <v>149</v>
      </c>
      <c r="E341" s="223"/>
      <c r="F341" s="224"/>
      <c r="G341" s="10" t="s">
        <v>159</v>
      </c>
      <c r="H341" s="11" t="s">
        <v>47</v>
      </c>
      <c r="I341" s="12"/>
      <c r="J341" s="7">
        <v>339</v>
      </c>
      <c r="K341" s="7">
        <f t="shared" si="6"/>
        <v>10</v>
      </c>
    </row>
    <row r="342" spans="1:11" ht="19.899999999999999" customHeight="1">
      <c r="A342" s="220"/>
      <c r="B342" s="231"/>
      <c r="C342" s="272"/>
      <c r="D342" s="222" t="s">
        <v>150</v>
      </c>
      <c r="E342" s="223"/>
      <c r="F342" s="224"/>
      <c r="G342" s="10" t="s">
        <v>159</v>
      </c>
      <c r="H342" s="11" t="s">
        <v>47</v>
      </c>
      <c r="I342" s="12"/>
      <c r="J342" s="7">
        <v>340</v>
      </c>
      <c r="K342" s="7">
        <f t="shared" si="6"/>
        <v>10</v>
      </c>
    </row>
    <row r="343" spans="1:11" ht="19.899999999999999" customHeight="1">
      <c r="A343" s="220"/>
      <c r="B343" s="231"/>
      <c r="C343" s="273"/>
      <c r="D343" s="222" t="s">
        <v>151</v>
      </c>
      <c r="E343" s="223"/>
      <c r="F343" s="224"/>
      <c r="G343" s="10" t="s">
        <v>159</v>
      </c>
      <c r="H343" s="11" t="s">
        <v>47</v>
      </c>
      <c r="I343" s="12"/>
      <c r="J343" s="7">
        <v>341</v>
      </c>
      <c r="K343" s="7">
        <f t="shared" si="6"/>
        <v>10</v>
      </c>
    </row>
    <row r="344" spans="1:11" ht="19.899999999999999" customHeight="1">
      <c r="A344" s="220"/>
      <c r="B344" s="231"/>
      <c r="C344" s="271" t="s">
        <v>153</v>
      </c>
      <c r="D344" s="210" t="s">
        <v>67</v>
      </c>
      <c r="E344" s="211"/>
      <c r="F344" s="207"/>
      <c r="G344" s="10" t="s">
        <v>49</v>
      </c>
      <c r="H344" s="11" t="s">
        <v>47</v>
      </c>
      <c r="I344" s="12"/>
      <c r="J344" s="7">
        <v>342</v>
      </c>
      <c r="K344" s="7">
        <f t="shared" si="6"/>
        <v>10</v>
      </c>
    </row>
    <row r="345" spans="1:11" ht="19.899999999999999" customHeight="1">
      <c r="A345" s="220"/>
      <c r="B345" s="231"/>
      <c r="C345" s="272"/>
      <c r="D345" s="222" t="s">
        <v>149</v>
      </c>
      <c r="E345" s="223"/>
      <c r="F345" s="224"/>
      <c r="G345" s="10" t="s">
        <v>49</v>
      </c>
      <c r="H345" s="11" t="s">
        <v>47</v>
      </c>
      <c r="I345" s="12"/>
      <c r="J345" s="7">
        <v>343</v>
      </c>
      <c r="K345" s="7">
        <f t="shared" si="6"/>
        <v>10</v>
      </c>
    </row>
    <row r="346" spans="1:11" ht="19.899999999999999" customHeight="1">
      <c r="A346" s="220"/>
      <c r="B346" s="231"/>
      <c r="C346" s="272"/>
      <c r="D346" s="222" t="s">
        <v>150</v>
      </c>
      <c r="E346" s="223"/>
      <c r="F346" s="224"/>
      <c r="G346" s="10" t="s">
        <v>49</v>
      </c>
      <c r="H346" s="11" t="s">
        <v>47</v>
      </c>
      <c r="I346" s="12"/>
      <c r="J346" s="7">
        <v>344</v>
      </c>
      <c r="K346" s="7">
        <f t="shared" si="6"/>
        <v>10</v>
      </c>
    </row>
    <row r="347" spans="1:11" ht="19.899999999999999" customHeight="1">
      <c r="A347" s="220"/>
      <c r="B347" s="215"/>
      <c r="C347" s="273"/>
      <c r="D347" s="222" t="s">
        <v>151</v>
      </c>
      <c r="E347" s="223"/>
      <c r="F347" s="224"/>
      <c r="G347" s="10" t="s">
        <v>49</v>
      </c>
      <c r="H347" s="11" t="s">
        <v>47</v>
      </c>
      <c r="I347" s="12"/>
      <c r="J347" s="7">
        <v>345</v>
      </c>
      <c r="K347" s="7">
        <f t="shared" si="6"/>
        <v>10</v>
      </c>
    </row>
    <row r="348" spans="1:11" ht="19.899999999999999" customHeight="1">
      <c r="A348" s="220"/>
      <c r="B348" s="226" t="s">
        <v>154</v>
      </c>
      <c r="C348" s="232"/>
      <c r="D348" s="219"/>
      <c r="E348" s="210" t="s">
        <v>155</v>
      </c>
      <c r="F348" s="207"/>
      <c r="G348" s="10" t="s">
        <v>48</v>
      </c>
      <c r="H348" s="11" t="s">
        <v>47</v>
      </c>
      <c r="I348" s="12"/>
      <c r="J348" s="7">
        <v>346</v>
      </c>
      <c r="K348" s="7">
        <f t="shared" si="6"/>
        <v>10</v>
      </c>
    </row>
    <row r="349" spans="1:11" ht="19.899999999999999" customHeight="1">
      <c r="A349" s="220"/>
      <c r="B349" s="228"/>
      <c r="C349" s="234"/>
      <c r="D349" s="221"/>
      <c r="E349" s="210" t="s">
        <v>153</v>
      </c>
      <c r="F349" s="207"/>
      <c r="G349" s="10" t="s">
        <v>49</v>
      </c>
      <c r="H349" s="11" t="s">
        <v>47</v>
      </c>
      <c r="I349" s="12"/>
      <c r="J349" s="7">
        <v>347</v>
      </c>
      <c r="K349" s="7">
        <f t="shared" si="6"/>
        <v>10</v>
      </c>
    </row>
    <row r="350" spans="1:11" ht="19.899999999999999" customHeight="1">
      <c r="A350" s="220"/>
      <c r="B350" s="226" t="s">
        <v>156</v>
      </c>
      <c r="C350" s="232"/>
      <c r="D350" s="219"/>
      <c r="E350" s="210" t="s">
        <v>155</v>
      </c>
      <c r="F350" s="207"/>
      <c r="G350" s="10" t="s">
        <v>48</v>
      </c>
      <c r="H350" s="11" t="s">
        <v>47</v>
      </c>
      <c r="I350" s="12"/>
      <c r="J350" s="7">
        <v>348</v>
      </c>
      <c r="K350" s="7">
        <f t="shared" si="6"/>
        <v>10</v>
      </c>
    </row>
    <row r="351" spans="1:11" ht="19.899999999999999" customHeight="1">
      <c r="A351" s="220"/>
      <c r="B351" s="228"/>
      <c r="C351" s="234"/>
      <c r="D351" s="221"/>
      <c r="E351" s="210" t="s">
        <v>153</v>
      </c>
      <c r="F351" s="207"/>
      <c r="G351" s="10" t="s">
        <v>49</v>
      </c>
      <c r="H351" s="11" t="s">
        <v>47</v>
      </c>
      <c r="I351" s="12"/>
      <c r="J351" s="7">
        <v>349</v>
      </c>
      <c r="K351" s="7">
        <f t="shared" si="6"/>
        <v>10</v>
      </c>
    </row>
    <row r="352" spans="1:11" ht="19.899999999999999" customHeight="1">
      <c r="A352" s="220"/>
      <c r="B352" s="214" t="s">
        <v>157</v>
      </c>
      <c r="C352" s="271" t="s">
        <v>148</v>
      </c>
      <c r="D352" s="210" t="s">
        <v>67</v>
      </c>
      <c r="E352" s="211"/>
      <c r="F352" s="207"/>
      <c r="G352" s="10" t="s">
        <v>48</v>
      </c>
      <c r="H352" s="11" t="s">
        <v>47</v>
      </c>
      <c r="I352" s="12"/>
      <c r="J352" s="7">
        <v>350</v>
      </c>
      <c r="K352" s="7">
        <f t="shared" si="6"/>
        <v>10</v>
      </c>
    </row>
    <row r="353" spans="1:11" ht="19.899999999999999" customHeight="1">
      <c r="A353" s="220"/>
      <c r="B353" s="231"/>
      <c r="C353" s="272"/>
      <c r="D353" s="222" t="s">
        <v>149</v>
      </c>
      <c r="E353" s="223"/>
      <c r="F353" s="224"/>
      <c r="G353" s="10" t="s">
        <v>48</v>
      </c>
      <c r="H353" s="11" t="s">
        <v>47</v>
      </c>
      <c r="I353" s="12"/>
      <c r="J353" s="7">
        <v>351</v>
      </c>
      <c r="K353" s="7">
        <f t="shared" si="6"/>
        <v>11</v>
      </c>
    </row>
    <row r="354" spans="1:11" ht="19.899999999999999" customHeight="1">
      <c r="A354" s="220"/>
      <c r="B354" s="231"/>
      <c r="C354" s="272"/>
      <c r="D354" s="222" t="s">
        <v>150</v>
      </c>
      <c r="E354" s="223"/>
      <c r="F354" s="224"/>
      <c r="G354" s="10" t="s">
        <v>48</v>
      </c>
      <c r="H354" s="11" t="s">
        <v>47</v>
      </c>
      <c r="I354" s="12"/>
      <c r="J354" s="7">
        <v>352</v>
      </c>
      <c r="K354" s="7">
        <f t="shared" si="6"/>
        <v>11</v>
      </c>
    </row>
    <row r="355" spans="1:11" ht="19.899999999999999" customHeight="1">
      <c r="A355" s="220"/>
      <c r="B355" s="231"/>
      <c r="C355" s="273"/>
      <c r="D355" s="222" t="s">
        <v>151</v>
      </c>
      <c r="E355" s="223"/>
      <c r="F355" s="224"/>
      <c r="G355" s="10" t="s">
        <v>48</v>
      </c>
      <c r="H355" s="11" t="s">
        <v>47</v>
      </c>
      <c r="I355" s="12"/>
      <c r="J355" s="7">
        <v>353</v>
      </c>
      <c r="K355" s="7">
        <f t="shared" si="6"/>
        <v>11</v>
      </c>
    </row>
    <row r="356" spans="1:11" ht="19.899999999999999" customHeight="1">
      <c r="A356" s="220"/>
      <c r="B356" s="231"/>
      <c r="C356" s="271" t="s">
        <v>152</v>
      </c>
      <c r="D356" s="210" t="s">
        <v>67</v>
      </c>
      <c r="E356" s="211"/>
      <c r="F356" s="207"/>
      <c r="G356" s="10" t="s">
        <v>160</v>
      </c>
      <c r="H356" s="11" t="s">
        <v>47</v>
      </c>
      <c r="I356" s="12"/>
      <c r="J356" s="7">
        <v>354</v>
      </c>
      <c r="K356" s="7">
        <f t="shared" si="6"/>
        <v>11</v>
      </c>
    </row>
    <row r="357" spans="1:11" ht="19.899999999999999" customHeight="1">
      <c r="A357" s="220"/>
      <c r="B357" s="231"/>
      <c r="C357" s="272"/>
      <c r="D357" s="222" t="s">
        <v>149</v>
      </c>
      <c r="E357" s="223"/>
      <c r="F357" s="224"/>
      <c r="G357" s="10" t="s">
        <v>159</v>
      </c>
      <c r="H357" s="11" t="s">
        <v>47</v>
      </c>
      <c r="I357" s="12"/>
      <c r="J357" s="7">
        <v>355</v>
      </c>
      <c r="K357" s="7">
        <f t="shared" si="6"/>
        <v>11</v>
      </c>
    </row>
    <row r="358" spans="1:11" ht="19.899999999999999" customHeight="1">
      <c r="A358" s="220"/>
      <c r="B358" s="231"/>
      <c r="C358" s="272"/>
      <c r="D358" s="222" t="s">
        <v>150</v>
      </c>
      <c r="E358" s="223"/>
      <c r="F358" s="224"/>
      <c r="G358" s="10" t="s">
        <v>159</v>
      </c>
      <c r="H358" s="11" t="s">
        <v>47</v>
      </c>
      <c r="I358" s="12"/>
      <c r="J358" s="7">
        <v>356</v>
      </c>
      <c r="K358" s="7">
        <f t="shared" si="6"/>
        <v>11</v>
      </c>
    </row>
    <row r="359" spans="1:11" ht="19.899999999999999" customHeight="1">
      <c r="A359" s="220"/>
      <c r="B359" s="231"/>
      <c r="C359" s="273"/>
      <c r="D359" s="222" t="s">
        <v>151</v>
      </c>
      <c r="E359" s="223"/>
      <c r="F359" s="224"/>
      <c r="G359" s="10" t="s">
        <v>159</v>
      </c>
      <c r="H359" s="11" t="s">
        <v>47</v>
      </c>
      <c r="I359" s="12"/>
      <c r="J359" s="7">
        <v>357</v>
      </c>
      <c r="K359" s="7">
        <f t="shared" si="6"/>
        <v>11</v>
      </c>
    </row>
    <row r="360" spans="1:11" ht="19.899999999999999" customHeight="1">
      <c r="A360" s="220"/>
      <c r="B360" s="231"/>
      <c r="C360" s="271" t="s">
        <v>158</v>
      </c>
      <c r="D360" s="210" t="s">
        <v>67</v>
      </c>
      <c r="E360" s="211"/>
      <c r="F360" s="207"/>
      <c r="G360" s="10" t="s">
        <v>49</v>
      </c>
      <c r="H360" s="11" t="s">
        <v>47</v>
      </c>
      <c r="I360" s="12"/>
      <c r="J360" s="7">
        <v>358</v>
      </c>
      <c r="K360" s="7">
        <f t="shared" si="6"/>
        <v>11</v>
      </c>
    </row>
    <row r="361" spans="1:11" ht="19.899999999999999" customHeight="1">
      <c r="A361" s="220"/>
      <c r="B361" s="231"/>
      <c r="C361" s="272"/>
      <c r="D361" s="222" t="s">
        <v>149</v>
      </c>
      <c r="E361" s="223"/>
      <c r="F361" s="224"/>
      <c r="G361" s="10" t="s">
        <v>49</v>
      </c>
      <c r="H361" s="11" t="s">
        <v>47</v>
      </c>
      <c r="I361" s="12"/>
      <c r="J361" s="7">
        <v>359</v>
      </c>
      <c r="K361" s="7">
        <f t="shared" si="6"/>
        <v>11</v>
      </c>
    </row>
    <row r="362" spans="1:11" ht="19.899999999999999" customHeight="1">
      <c r="A362" s="220"/>
      <c r="B362" s="231"/>
      <c r="C362" s="272"/>
      <c r="D362" s="222" t="s">
        <v>150</v>
      </c>
      <c r="E362" s="223"/>
      <c r="F362" s="224"/>
      <c r="G362" s="10" t="s">
        <v>49</v>
      </c>
      <c r="H362" s="11" t="s">
        <v>47</v>
      </c>
      <c r="I362" s="12"/>
      <c r="J362" s="7">
        <v>360</v>
      </c>
      <c r="K362" s="7">
        <f t="shared" si="6"/>
        <v>11</v>
      </c>
    </row>
    <row r="363" spans="1:11" ht="19.899999999999999" customHeight="1">
      <c r="A363" s="221"/>
      <c r="B363" s="215"/>
      <c r="C363" s="273"/>
      <c r="D363" s="222" t="s">
        <v>151</v>
      </c>
      <c r="E363" s="223"/>
      <c r="F363" s="224"/>
      <c r="G363" s="10" t="s">
        <v>49</v>
      </c>
      <c r="H363" s="11" t="s">
        <v>47</v>
      </c>
      <c r="I363" s="12"/>
      <c r="J363" s="7">
        <v>361</v>
      </c>
      <c r="K363" s="7">
        <f t="shared" si="6"/>
        <v>11</v>
      </c>
    </row>
    <row r="364" spans="1:11" ht="19.899999999999999" customHeight="1">
      <c r="A364" s="219" t="s">
        <v>161</v>
      </c>
      <c r="B364" s="226" t="s">
        <v>162</v>
      </c>
      <c r="C364" s="219"/>
      <c r="D364" s="210" t="s">
        <v>67</v>
      </c>
      <c r="E364" s="211"/>
      <c r="F364" s="207"/>
      <c r="G364" s="10" t="s">
        <v>163</v>
      </c>
      <c r="H364" s="11" t="s">
        <v>47</v>
      </c>
      <c r="I364" s="12"/>
      <c r="J364" s="7">
        <v>362</v>
      </c>
      <c r="K364" s="7">
        <f t="shared" si="6"/>
        <v>11</v>
      </c>
    </row>
    <row r="365" spans="1:11" ht="19.899999999999999" customHeight="1">
      <c r="A365" s="220"/>
      <c r="B365" s="227"/>
      <c r="C365" s="220"/>
      <c r="D365" s="222" t="s">
        <v>101</v>
      </c>
      <c r="E365" s="223"/>
      <c r="F365" s="224"/>
      <c r="G365" s="10" t="s">
        <v>163</v>
      </c>
      <c r="H365" s="11" t="s">
        <v>47</v>
      </c>
      <c r="I365" s="12"/>
      <c r="J365" s="7">
        <v>363</v>
      </c>
      <c r="K365" s="7">
        <f t="shared" si="6"/>
        <v>11</v>
      </c>
    </row>
    <row r="366" spans="1:11" ht="19.899999999999999" customHeight="1">
      <c r="A366" s="220"/>
      <c r="B366" s="228"/>
      <c r="C366" s="221"/>
      <c r="D366" s="222" t="s">
        <v>102</v>
      </c>
      <c r="E366" s="223"/>
      <c r="F366" s="224"/>
      <c r="G366" s="10" t="s">
        <v>163</v>
      </c>
      <c r="H366" s="11" t="s">
        <v>47</v>
      </c>
      <c r="I366" s="12"/>
      <c r="J366" s="7">
        <v>364</v>
      </c>
      <c r="K366" s="7">
        <f t="shared" si="6"/>
        <v>11</v>
      </c>
    </row>
    <row r="367" spans="1:11" ht="19.899999999999999" customHeight="1">
      <c r="A367" s="220"/>
      <c r="B367" s="226" t="s">
        <v>174</v>
      </c>
      <c r="C367" s="219"/>
      <c r="D367" s="210" t="s">
        <v>67</v>
      </c>
      <c r="E367" s="211"/>
      <c r="F367" s="207"/>
      <c r="G367" s="10" t="s">
        <v>65</v>
      </c>
      <c r="H367" s="11" t="s">
        <v>137</v>
      </c>
      <c r="I367" s="12"/>
      <c r="J367" s="7">
        <v>365</v>
      </c>
      <c r="K367" s="7">
        <f t="shared" si="6"/>
        <v>11</v>
      </c>
    </row>
    <row r="368" spans="1:11" ht="19.899999999999999" customHeight="1">
      <c r="A368" s="220"/>
      <c r="B368" s="227"/>
      <c r="C368" s="220"/>
      <c r="D368" s="222" t="s">
        <v>101</v>
      </c>
      <c r="E368" s="223"/>
      <c r="F368" s="224"/>
      <c r="G368" s="10" t="s">
        <v>65</v>
      </c>
      <c r="H368" s="11" t="s">
        <v>137</v>
      </c>
      <c r="I368" s="12"/>
      <c r="J368" s="7">
        <v>366</v>
      </c>
      <c r="K368" s="7">
        <f t="shared" si="6"/>
        <v>11</v>
      </c>
    </row>
    <row r="369" spans="1:11" ht="19.899999999999999" customHeight="1">
      <c r="A369" s="220"/>
      <c r="B369" s="228"/>
      <c r="C369" s="221"/>
      <c r="D369" s="222" t="s">
        <v>102</v>
      </c>
      <c r="E369" s="223"/>
      <c r="F369" s="224"/>
      <c r="G369" s="10" t="s">
        <v>65</v>
      </c>
      <c r="H369" s="11" t="s">
        <v>137</v>
      </c>
      <c r="I369" s="12"/>
      <c r="J369" s="7">
        <v>367</v>
      </c>
      <c r="K369" s="7">
        <f t="shared" si="6"/>
        <v>11</v>
      </c>
    </row>
    <row r="370" spans="1:11" ht="19.899999999999999" customHeight="1">
      <c r="A370" s="220"/>
      <c r="B370" s="214" t="s">
        <v>164</v>
      </c>
      <c r="C370" s="210" t="s">
        <v>67</v>
      </c>
      <c r="D370" s="211"/>
      <c r="E370" s="211"/>
      <c r="F370" s="207"/>
      <c r="G370" s="10" t="s">
        <v>48</v>
      </c>
      <c r="H370" s="11" t="s">
        <v>47</v>
      </c>
      <c r="I370" s="12"/>
      <c r="J370" s="7">
        <v>368</v>
      </c>
      <c r="K370" s="7">
        <f t="shared" si="6"/>
        <v>11</v>
      </c>
    </row>
    <row r="371" spans="1:11" ht="19.899999999999999" customHeight="1">
      <c r="A371" s="220"/>
      <c r="B371" s="231"/>
      <c r="C371" s="222" t="s">
        <v>165</v>
      </c>
      <c r="D371" s="223"/>
      <c r="E371" s="223"/>
      <c r="F371" s="224"/>
      <c r="G371" s="10" t="s">
        <v>48</v>
      </c>
      <c r="H371" s="11" t="s">
        <v>47</v>
      </c>
      <c r="I371" s="12"/>
      <c r="J371" s="7">
        <v>369</v>
      </c>
      <c r="K371" s="7">
        <f t="shared" si="6"/>
        <v>11</v>
      </c>
    </row>
    <row r="372" spans="1:11" ht="19.899999999999999" customHeight="1">
      <c r="A372" s="220"/>
      <c r="B372" s="231"/>
      <c r="C372" s="222" t="s">
        <v>166</v>
      </c>
      <c r="D372" s="223"/>
      <c r="E372" s="223"/>
      <c r="F372" s="224"/>
      <c r="G372" s="10" t="s">
        <v>48</v>
      </c>
      <c r="H372" s="11" t="s">
        <v>47</v>
      </c>
      <c r="I372" s="12"/>
      <c r="J372" s="7">
        <v>370</v>
      </c>
      <c r="K372" s="7">
        <f t="shared" si="6"/>
        <v>11</v>
      </c>
    </row>
    <row r="373" spans="1:11" ht="19.899999999999999" customHeight="1">
      <c r="A373" s="220"/>
      <c r="B373" s="231"/>
      <c r="C373" s="222" t="s">
        <v>173</v>
      </c>
      <c r="D373" s="223"/>
      <c r="E373" s="223"/>
      <c r="F373" s="224"/>
      <c r="G373" s="10" t="s">
        <v>48</v>
      </c>
      <c r="H373" s="11" t="s">
        <v>47</v>
      </c>
      <c r="I373" s="12"/>
      <c r="J373" s="7">
        <v>371</v>
      </c>
      <c r="K373" s="7">
        <f t="shared" si="6"/>
        <v>11</v>
      </c>
    </row>
    <row r="374" spans="1:11" ht="19.899999999999999" customHeight="1">
      <c r="A374" s="220"/>
      <c r="B374" s="231"/>
      <c r="C374" s="222" t="s">
        <v>172</v>
      </c>
      <c r="D374" s="223"/>
      <c r="E374" s="223"/>
      <c r="F374" s="224"/>
      <c r="G374" s="10" t="s">
        <v>48</v>
      </c>
      <c r="H374" s="11" t="s">
        <v>47</v>
      </c>
      <c r="I374" s="12"/>
      <c r="J374" s="7">
        <v>372</v>
      </c>
      <c r="K374" s="7">
        <f t="shared" si="6"/>
        <v>11</v>
      </c>
    </row>
    <row r="375" spans="1:11" ht="19.899999999999999" customHeight="1">
      <c r="A375" s="220"/>
      <c r="B375" s="231"/>
      <c r="C375" s="222" t="s">
        <v>167</v>
      </c>
      <c r="D375" s="223"/>
      <c r="E375" s="223"/>
      <c r="F375" s="224"/>
      <c r="G375" s="10" t="s">
        <v>48</v>
      </c>
      <c r="H375" s="11" t="s">
        <v>47</v>
      </c>
      <c r="I375" s="12"/>
      <c r="J375" s="7">
        <v>373</v>
      </c>
      <c r="K375" s="7">
        <f t="shared" si="6"/>
        <v>11</v>
      </c>
    </row>
    <row r="376" spans="1:11" ht="19.899999999999999" customHeight="1">
      <c r="A376" s="220"/>
      <c r="B376" s="231"/>
      <c r="C376" s="222" t="s">
        <v>168</v>
      </c>
      <c r="D376" s="223"/>
      <c r="E376" s="223"/>
      <c r="F376" s="224"/>
      <c r="G376" s="10" t="s">
        <v>48</v>
      </c>
      <c r="H376" s="11" t="s">
        <v>47</v>
      </c>
      <c r="I376" s="12"/>
      <c r="J376" s="7">
        <v>374</v>
      </c>
      <c r="K376" s="7">
        <f t="shared" si="6"/>
        <v>11</v>
      </c>
    </row>
    <row r="377" spans="1:11" ht="19.899999999999999" customHeight="1">
      <c r="A377" s="220"/>
      <c r="B377" s="231"/>
      <c r="C377" s="222" t="s">
        <v>169</v>
      </c>
      <c r="D377" s="223"/>
      <c r="E377" s="223"/>
      <c r="F377" s="224"/>
      <c r="G377" s="10" t="s">
        <v>48</v>
      </c>
      <c r="H377" s="11" t="s">
        <v>47</v>
      </c>
      <c r="I377" s="12"/>
      <c r="J377" s="7">
        <v>375</v>
      </c>
      <c r="K377" s="7">
        <f t="shared" si="6"/>
        <v>11</v>
      </c>
    </row>
    <row r="378" spans="1:11" ht="19.899999999999999" customHeight="1">
      <c r="A378" s="220"/>
      <c r="B378" s="231"/>
      <c r="C378" s="222" t="s">
        <v>170</v>
      </c>
      <c r="D378" s="223"/>
      <c r="E378" s="223"/>
      <c r="F378" s="224"/>
      <c r="G378" s="10" t="s">
        <v>48</v>
      </c>
      <c r="H378" s="11" t="s">
        <v>47</v>
      </c>
      <c r="I378" s="12"/>
      <c r="J378" s="7">
        <v>376</v>
      </c>
      <c r="K378" s="7">
        <f t="shared" si="6"/>
        <v>11</v>
      </c>
    </row>
    <row r="379" spans="1:11" ht="19.899999999999999" customHeight="1">
      <c r="A379" s="221"/>
      <c r="B379" s="215"/>
      <c r="C379" s="222" t="s">
        <v>171</v>
      </c>
      <c r="D379" s="223"/>
      <c r="E379" s="223"/>
      <c r="F379" s="224"/>
      <c r="G379" s="10" t="s">
        <v>48</v>
      </c>
      <c r="H379" s="11" t="s">
        <v>47</v>
      </c>
      <c r="I379" s="12"/>
      <c r="J379" s="7">
        <v>377</v>
      </c>
      <c r="K379" s="7">
        <f t="shared" si="6"/>
        <v>11</v>
      </c>
    </row>
    <row r="380" spans="1:11" ht="19.899999999999999" customHeight="1">
      <c r="A380" s="219" t="s">
        <v>179</v>
      </c>
      <c r="B380" s="210" t="s">
        <v>67</v>
      </c>
      <c r="C380" s="211"/>
      <c r="D380" s="211"/>
      <c r="E380" s="211"/>
      <c r="F380" s="207"/>
      <c r="G380" s="10" t="s">
        <v>187</v>
      </c>
      <c r="H380" s="11" t="s">
        <v>47</v>
      </c>
      <c r="I380" s="12"/>
      <c r="J380" s="7">
        <v>378</v>
      </c>
      <c r="K380" s="7">
        <f t="shared" si="6"/>
        <v>11</v>
      </c>
    </row>
    <row r="381" spans="1:11" ht="19.899999999999999" customHeight="1">
      <c r="A381" s="220"/>
      <c r="B381" s="222" t="s">
        <v>175</v>
      </c>
      <c r="C381" s="223"/>
      <c r="D381" s="223"/>
      <c r="E381" s="223"/>
      <c r="F381" s="224"/>
      <c r="G381" s="10" t="s">
        <v>187</v>
      </c>
      <c r="H381" s="11" t="s">
        <v>47</v>
      </c>
      <c r="I381" s="12"/>
      <c r="J381" s="7">
        <v>379</v>
      </c>
      <c r="K381" s="7">
        <f t="shared" si="6"/>
        <v>11</v>
      </c>
    </row>
    <row r="382" spans="1:11" ht="19.899999999999999" customHeight="1">
      <c r="A382" s="220"/>
      <c r="B382" s="222" t="s">
        <v>176</v>
      </c>
      <c r="C382" s="223"/>
      <c r="D382" s="223"/>
      <c r="E382" s="223"/>
      <c r="F382" s="224"/>
      <c r="G382" s="10" t="s">
        <v>187</v>
      </c>
      <c r="H382" s="11" t="s">
        <v>47</v>
      </c>
      <c r="I382" s="12"/>
      <c r="J382" s="7">
        <v>380</v>
      </c>
      <c r="K382" s="7">
        <f t="shared" si="6"/>
        <v>11</v>
      </c>
    </row>
    <row r="383" spans="1:11" ht="19.899999999999999" customHeight="1">
      <c r="A383" s="220"/>
      <c r="B383" s="222" t="s">
        <v>177</v>
      </c>
      <c r="C383" s="223"/>
      <c r="D383" s="223"/>
      <c r="E383" s="223"/>
      <c r="F383" s="224"/>
      <c r="G383" s="10" t="s">
        <v>187</v>
      </c>
      <c r="H383" s="11" t="s">
        <v>47</v>
      </c>
      <c r="I383" s="12"/>
      <c r="J383" s="7">
        <v>381</v>
      </c>
      <c r="K383" s="7">
        <f t="shared" si="6"/>
        <v>11</v>
      </c>
    </row>
    <row r="384" spans="1:11" ht="19.899999999999999" customHeight="1">
      <c r="A384" s="220"/>
      <c r="B384" s="222" t="s">
        <v>178</v>
      </c>
      <c r="C384" s="223"/>
      <c r="D384" s="223"/>
      <c r="E384" s="223"/>
      <c r="F384" s="224"/>
      <c r="G384" s="10" t="s">
        <v>187</v>
      </c>
      <c r="H384" s="11" t="s">
        <v>47</v>
      </c>
      <c r="I384" s="12"/>
      <c r="J384" s="7">
        <v>382</v>
      </c>
      <c r="K384" s="7">
        <f t="shared" si="6"/>
        <v>11</v>
      </c>
    </row>
    <row r="385" spans="1:11" ht="19.899999999999999" customHeight="1">
      <c r="A385" s="220"/>
      <c r="B385" s="222" t="s">
        <v>180</v>
      </c>
      <c r="C385" s="223"/>
      <c r="D385" s="223"/>
      <c r="E385" s="223"/>
      <c r="F385" s="224"/>
      <c r="G385" s="10" t="s">
        <v>187</v>
      </c>
      <c r="H385" s="11" t="s">
        <v>47</v>
      </c>
      <c r="I385" s="12"/>
      <c r="J385" s="7">
        <v>383</v>
      </c>
      <c r="K385" s="7">
        <f t="shared" si="6"/>
        <v>11</v>
      </c>
    </row>
    <row r="386" spans="1:11" ht="19.899999999999999" customHeight="1">
      <c r="A386" s="220"/>
      <c r="B386" s="222" t="s">
        <v>181</v>
      </c>
      <c r="C386" s="223"/>
      <c r="D386" s="223"/>
      <c r="E386" s="223"/>
      <c r="F386" s="224"/>
      <c r="G386" s="10" t="s">
        <v>187</v>
      </c>
      <c r="H386" s="11" t="s">
        <v>47</v>
      </c>
      <c r="I386" s="12"/>
      <c r="J386" s="7">
        <v>384</v>
      </c>
      <c r="K386" s="7">
        <f t="shared" si="6"/>
        <v>11</v>
      </c>
    </row>
    <row r="387" spans="1:11" ht="19.899999999999999" customHeight="1">
      <c r="A387" s="220"/>
      <c r="B387" s="222" t="s">
        <v>182</v>
      </c>
      <c r="C387" s="223"/>
      <c r="D387" s="223"/>
      <c r="E387" s="223"/>
      <c r="F387" s="224"/>
      <c r="G387" s="10" t="s">
        <v>187</v>
      </c>
      <c r="H387" s="11" t="s">
        <v>47</v>
      </c>
      <c r="I387" s="12"/>
      <c r="J387" s="7">
        <v>385</v>
      </c>
      <c r="K387" s="7">
        <f t="shared" si="6"/>
        <v>11</v>
      </c>
    </row>
    <row r="388" spans="1:11" ht="19.899999999999999" customHeight="1">
      <c r="A388" s="220"/>
      <c r="B388" s="222" t="s">
        <v>183</v>
      </c>
      <c r="C388" s="223"/>
      <c r="D388" s="223"/>
      <c r="E388" s="223"/>
      <c r="F388" s="224"/>
      <c r="G388" s="10" t="s">
        <v>187</v>
      </c>
      <c r="H388" s="11" t="s">
        <v>47</v>
      </c>
      <c r="I388" s="12"/>
      <c r="J388" s="7">
        <v>386</v>
      </c>
      <c r="K388" s="7">
        <f t="shared" si="6"/>
        <v>12</v>
      </c>
    </row>
    <row r="389" spans="1:11" ht="19.899999999999999" customHeight="1">
      <c r="A389" s="220"/>
      <c r="B389" s="222" t="s">
        <v>184</v>
      </c>
      <c r="C389" s="223"/>
      <c r="D389" s="223"/>
      <c r="E389" s="223"/>
      <c r="F389" s="224"/>
      <c r="G389" s="10" t="s">
        <v>187</v>
      </c>
      <c r="H389" s="11" t="s">
        <v>47</v>
      </c>
      <c r="I389" s="12"/>
      <c r="J389" s="7">
        <v>387</v>
      </c>
      <c r="K389" s="7">
        <f t="shared" si="6"/>
        <v>12</v>
      </c>
    </row>
    <row r="390" spans="1:11" ht="19.899999999999999" customHeight="1">
      <c r="A390" s="220"/>
      <c r="B390" s="222" t="s">
        <v>185</v>
      </c>
      <c r="C390" s="223"/>
      <c r="D390" s="223"/>
      <c r="E390" s="223"/>
      <c r="F390" s="224"/>
      <c r="G390" s="10" t="s">
        <v>187</v>
      </c>
      <c r="H390" s="11" t="s">
        <v>47</v>
      </c>
      <c r="I390" s="12"/>
      <c r="J390" s="7">
        <v>388</v>
      </c>
      <c r="K390" s="7">
        <f t="shared" ref="K390:K453" si="7">INT((J390-1)/35)+1</f>
        <v>12</v>
      </c>
    </row>
    <row r="391" spans="1:11" ht="19.899999999999999" customHeight="1">
      <c r="A391" s="221"/>
      <c r="B391" s="222" t="s">
        <v>186</v>
      </c>
      <c r="C391" s="223"/>
      <c r="D391" s="223"/>
      <c r="E391" s="223"/>
      <c r="F391" s="224"/>
      <c r="G391" s="10" t="s">
        <v>187</v>
      </c>
      <c r="H391" s="11" t="s">
        <v>47</v>
      </c>
      <c r="I391" s="12"/>
      <c r="J391" s="7">
        <v>389</v>
      </c>
      <c r="K391" s="7">
        <f t="shared" si="7"/>
        <v>12</v>
      </c>
    </row>
    <row r="392" spans="1:11" ht="19.899999999999999" customHeight="1">
      <c r="A392" s="219" t="s">
        <v>188</v>
      </c>
      <c r="B392" s="210" t="s">
        <v>99</v>
      </c>
      <c r="C392" s="211"/>
      <c r="D392" s="211"/>
      <c r="E392" s="211"/>
      <c r="F392" s="207"/>
      <c r="G392" s="10" t="s">
        <v>187</v>
      </c>
      <c r="H392" s="11" t="s">
        <v>47</v>
      </c>
      <c r="I392" s="12"/>
      <c r="J392" s="7">
        <v>390</v>
      </c>
      <c r="K392" s="7">
        <f t="shared" si="7"/>
        <v>12</v>
      </c>
    </row>
    <row r="393" spans="1:11" ht="19.899999999999999" customHeight="1">
      <c r="A393" s="220"/>
      <c r="B393" s="214" t="s">
        <v>189</v>
      </c>
      <c r="C393" s="210" t="s">
        <v>67</v>
      </c>
      <c r="D393" s="211"/>
      <c r="E393" s="211"/>
      <c r="F393" s="207"/>
      <c r="G393" s="10" t="s">
        <v>187</v>
      </c>
      <c r="H393" s="11" t="s">
        <v>47</v>
      </c>
      <c r="I393" s="12"/>
      <c r="J393" s="7">
        <v>391</v>
      </c>
      <c r="K393" s="7">
        <f t="shared" si="7"/>
        <v>12</v>
      </c>
    </row>
    <row r="394" spans="1:11" ht="19.899999999999999" customHeight="1">
      <c r="A394" s="220"/>
      <c r="B394" s="231"/>
      <c r="C394" s="222" t="s">
        <v>190</v>
      </c>
      <c r="D394" s="223"/>
      <c r="E394" s="223"/>
      <c r="F394" s="224"/>
      <c r="G394" s="10" t="s">
        <v>187</v>
      </c>
      <c r="H394" s="11" t="s">
        <v>47</v>
      </c>
      <c r="I394" s="12"/>
      <c r="J394" s="7">
        <v>392</v>
      </c>
      <c r="K394" s="7">
        <f t="shared" si="7"/>
        <v>12</v>
      </c>
    </row>
    <row r="395" spans="1:11" ht="19.899999999999999" customHeight="1">
      <c r="A395" s="220"/>
      <c r="B395" s="231"/>
      <c r="C395" s="222" t="s">
        <v>191</v>
      </c>
      <c r="D395" s="223"/>
      <c r="E395" s="223"/>
      <c r="F395" s="224"/>
      <c r="G395" s="10" t="s">
        <v>187</v>
      </c>
      <c r="H395" s="11" t="s">
        <v>47</v>
      </c>
      <c r="I395" s="12"/>
      <c r="J395" s="7">
        <v>393</v>
      </c>
      <c r="K395" s="7">
        <f t="shared" si="7"/>
        <v>12</v>
      </c>
    </row>
    <row r="396" spans="1:11" ht="19.899999999999999" customHeight="1">
      <c r="A396" s="220"/>
      <c r="B396" s="215"/>
      <c r="C396" s="222" t="s">
        <v>192</v>
      </c>
      <c r="D396" s="223"/>
      <c r="E396" s="223"/>
      <c r="F396" s="224"/>
      <c r="G396" s="10" t="s">
        <v>187</v>
      </c>
      <c r="H396" s="11" t="s">
        <v>47</v>
      </c>
      <c r="I396" s="12"/>
      <c r="J396" s="7">
        <v>394</v>
      </c>
      <c r="K396" s="7">
        <f t="shared" si="7"/>
        <v>12</v>
      </c>
    </row>
    <row r="397" spans="1:11" ht="19.899999999999999" customHeight="1">
      <c r="A397" s="220"/>
      <c r="B397" s="214" t="s">
        <v>1414</v>
      </c>
      <c r="C397" s="222" t="s">
        <v>67</v>
      </c>
      <c r="D397" s="223"/>
      <c r="E397" s="223"/>
      <c r="F397" s="224"/>
      <c r="G397" s="10" t="s">
        <v>187</v>
      </c>
      <c r="H397" s="11" t="s">
        <v>47</v>
      </c>
      <c r="I397" s="12"/>
      <c r="J397" s="7">
        <v>395</v>
      </c>
      <c r="K397" s="7">
        <f t="shared" si="7"/>
        <v>12</v>
      </c>
    </row>
    <row r="398" spans="1:11" ht="19.899999999999999" customHeight="1">
      <c r="A398" s="220"/>
      <c r="B398" s="231"/>
      <c r="C398" s="222" t="s">
        <v>193</v>
      </c>
      <c r="D398" s="223"/>
      <c r="E398" s="223"/>
      <c r="F398" s="224"/>
      <c r="G398" s="10" t="s">
        <v>187</v>
      </c>
      <c r="H398" s="11" t="s">
        <v>47</v>
      </c>
      <c r="I398" s="12"/>
      <c r="J398" s="7">
        <v>396</v>
      </c>
      <c r="K398" s="7">
        <f t="shared" si="7"/>
        <v>12</v>
      </c>
    </row>
    <row r="399" spans="1:11" ht="19.899999999999999" customHeight="1">
      <c r="A399" s="220"/>
      <c r="B399" s="231"/>
      <c r="C399" s="222" t="s">
        <v>194</v>
      </c>
      <c r="D399" s="223"/>
      <c r="E399" s="223"/>
      <c r="F399" s="224"/>
      <c r="G399" s="10" t="s">
        <v>187</v>
      </c>
      <c r="H399" s="11" t="s">
        <v>47</v>
      </c>
      <c r="I399" s="12"/>
      <c r="J399" s="7">
        <v>397</v>
      </c>
      <c r="K399" s="7">
        <f t="shared" si="7"/>
        <v>12</v>
      </c>
    </row>
    <row r="400" spans="1:11" ht="19.899999999999999" customHeight="1">
      <c r="A400" s="221"/>
      <c r="B400" s="215"/>
      <c r="C400" s="222" t="s">
        <v>186</v>
      </c>
      <c r="D400" s="223"/>
      <c r="E400" s="223"/>
      <c r="F400" s="224"/>
      <c r="G400" s="10" t="s">
        <v>187</v>
      </c>
      <c r="H400" s="11" t="s">
        <v>47</v>
      </c>
      <c r="I400" s="12"/>
      <c r="J400" s="7">
        <v>398</v>
      </c>
      <c r="K400" s="7">
        <f t="shared" si="7"/>
        <v>12</v>
      </c>
    </row>
    <row r="401" spans="1:11" ht="19.899999999999999" customHeight="1">
      <c r="A401" s="219" t="s">
        <v>195</v>
      </c>
      <c r="B401" s="214" t="s">
        <v>196</v>
      </c>
      <c r="C401" s="210" t="s">
        <v>67</v>
      </c>
      <c r="D401" s="211"/>
      <c r="E401" s="211"/>
      <c r="F401" s="207"/>
      <c r="G401" s="10" t="s">
        <v>210</v>
      </c>
      <c r="H401" s="11" t="s">
        <v>137</v>
      </c>
      <c r="I401" s="12"/>
      <c r="J401" s="7">
        <v>399</v>
      </c>
      <c r="K401" s="7">
        <f t="shared" si="7"/>
        <v>12</v>
      </c>
    </row>
    <row r="402" spans="1:11" ht="19.899999999999999" customHeight="1">
      <c r="A402" s="220"/>
      <c r="B402" s="231"/>
      <c r="C402" s="222" t="s">
        <v>197</v>
      </c>
      <c r="D402" s="223"/>
      <c r="E402" s="223"/>
      <c r="F402" s="224"/>
      <c r="G402" s="10" t="s">
        <v>210</v>
      </c>
      <c r="H402" s="11" t="s">
        <v>137</v>
      </c>
      <c r="I402" s="12"/>
      <c r="J402" s="7">
        <v>400</v>
      </c>
      <c r="K402" s="7">
        <f t="shared" si="7"/>
        <v>12</v>
      </c>
    </row>
    <row r="403" spans="1:11" ht="19.899999999999999" customHeight="1">
      <c r="A403" s="220"/>
      <c r="B403" s="231"/>
      <c r="C403" s="222" t="s">
        <v>198</v>
      </c>
      <c r="D403" s="223"/>
      <c r="E403" s="223"/>
      <c r="F403" s="224"/>
      <c r="G403" s="10" t="s">
        <v>210</v>
      </c>
      <c r="H403" s="11" t="s">
        <v>137</v>
      </c>
      <c r="I403" s="12"/>
      <c r="J403" s="7">
        <v>401</v>
      </c>
      <c r="K403" s="7">
        <f t="shared" si="7"/>
        <v>12</v>
      </c>
    </row>
    <row r="404" spans="1:11" ht="19.899999999999999" customHeight="1">
      <c r="A404" s="220"/>
      <c r="B404" s="215"/>
      <c r="C404" s="222" t="s">
        <v>199</v>
      </c>
      <c r="D404" s="223"/>
      <c r="E404" s="223"/>
      <c r="F404" s="224"/>
      <c r="G404" s="10" t="s">
        <v>210</v>
      </c>
      <c r="H404" s="11" t="s">
        <v>137</v>
      </c>
      <c r="I404" s="12"/>
      <c r="J404" s="7">
        <v>402</v>
      </c>
      <c r="K404" s="7">
        <f t="shared" si="7"/>
        <v>12</v>
      </c>
    </row>
    <row r="405" spans="1:11" ht="19.899999999999999" customHeight="1">
      <c r="A405" s="220"/>
      <c r="B405" s="214" t="s">
        <v>200</v>
      </c>
      <c r="C405" s="222" t="s">
        <v>99</v>
      </c>
      <c r="D405" s="223"/>
      <c r="E405" s="223"/>
      <c r="F405" s="224"/>
      <c r="G405" s="10" t="s">
        <v>65</v>
      </c>
      <c r="H405" s="11" t="s">
        <v>137</v>
      </c>
      <c r="I405" s="12"/>
      <c r="J405" s="7">
        <v>403</v>
      </c>
      <c r="K405" s="7">
        <f t="shared" si="7"/>
        <v>12</v>
      </c>
    </row>
    <row r="406" spans="1:11" ht="19.899999999999999" customHeight="1">
      <c r="A406" s="220"/>
      <c r="B406" s="231"/>
      <c r="C406" s="214" t="s">
        <v>100</v>
      </c>
      <c r="D406" s="210" t="s">
        <v>101</v>
      </c>
      <c r="E406" s="211"/>
      <c r="F406" s="207"/>
      <c r="G406" s="10" t="s">
        <v>65</v>
      </c>
      <c r="H406" s="11" t="s">
        <v>137</v>
      </c>
      <c r="I406" s="12"/>
      <c r="J406" s="7">
        <v>404</v>
      </c>
      <c r="K406" s="7">
        <f t="shared" si="7"/>
        <v>12</v>
      </c>
    </row>
    <row r="407" spans="1:11" ht="19.899999999999999" customHeight="1" thickBot="1">
      <c r="A407" s="220"/>
      <c r="B407" s="231"/>
      <c r="C407" s="245"/>
      <c r="D407" s="238" t="s">
        <v>102</v>
      </c>
      <c r="E407" s="239"/>
      <c r="F407" s="240"/>
      <c r="G407" s="10" t="s">
        <v>65</v>
      </c>
      <c r="H407" s="11" t="s">
        <v>137</v>
      </c>
      <c r="I407" s="12"/>
      <c r="J407" s="7">
        <v>405</v>
      </c>
      <c r="K407" s="7">
        <f t="shared" si="7"/>
        <v>12</v>
      </c>
    </row>
    <row r="408" spans="1:11" ht="19.899999999999999" customHeight="1" thickTop="1">
      <c r="A408" s="220"/>
      <c r="B408" s="231"/>
      <c r="C408" s="231" t="s">
        <v>201</v>
      </c>
      <c r="D408" s="231" t="s">
        <v>202</v>
      </c>
      <c r="E408" s="228" t="s">
        <v>67</v>
      </c>
      <c r="F408" s="221"/>
      <c r="G408" s="10" t="s">
        <v>65</v>
      </c>
      <c r="H408" s="11" t="s">
        <v>137</v>
      </c>
      <c r="I408" s="12"/>
      <c r="J408" s="7">
        <v>406</v>
      </c>
      <c r="K408" s="7">
        <f t="shared" si="7"/>
        <v>12</v>
      </c>
    </row>
    <row r="409" spans="1:11" ht="19.899999999999999" customHeight="1">
      <c r="A409" s="220"/>
      <c r="B409" s="231"/>
      <c r="C409" s="231"/>
      <c r="D409" s="231"/>
      <c r="E409" s="222" t="s">
        <v>101</v>
      </c>
      <c r="F409" s="224"/>
      <c r="G409" s="10" t="s">
        <v>65</v>
      </c>
      <c r="H409" s="11" t="s">
        <v>137</v>
      </c>
      <c r="I409" s="12"/>
      <c r="J409" s="7">
        <v>407</v>
      </c>
      <c r="K409" s="7">
        <f t="shared" si="7"/>
        <v>12</v>
      </c>
    </row>
    <row r="410" spans="1:11" ht="19.899999999999999" customHeight="1">
      <c r="A410" s="220"/>
      <c r="B410" s="231"/>
      <c r="C410" s="231"/>
      <c r="D410" s="215"/>
      <c r="E410" s="222" t="s">
        <v>102</v>
      </c>
      <c r="F410" s="224"/>
      <c r="G410" s="10" t="s">
        <v>65</v>
      </c>
      <c r="H410" s="11" t="s">
        <v>137</v>
      </c>
      <c r="I410" s="12"/>
      <c r="J410" s="7">
        <v>408</v>
      </c>
      <c r="K410" s="7">
        <f t="shared" si="7"/>
        <v>12</v>
      </c>
    </row>
    <row r="411" spans="1:11" ht="19.899999999999999" customHeight="1">
      <c r="A411" s="220"/>
      <c r="B411" s="231"/>
      <c r="C411" s="231"/>
      <c r="D411" s="214" t="s">
        <v>203</v>
      </c>
      <c r="E411" s="210" t="s">
        <v>67</v>
      </c>
      <c r="F411" s="207"/>
      <c r="G411" s="10" t="s">
        <v>65</v>
      </c>
      <c r="H411" s="11" t="s">
        <v>137</v>
      </c>
      <c r="I411" s="12"/>
      <c r="J411" s="7">
        <v>409</v>
      </c>
      <c r="K411" s="7">
        <f t="shared" si="7"/>
        <v>12</v>
      </c>
    </row>
    <row r="412" spans="1:11" ht="19.899999999999999" customHeight="1">
      <c r="A412" s="220"/>
      <c r="B412" s="231"/>
      <c r="C412" s="231"/>
      <c r="D412" s="231"/>
      <c r="E412" s="222" t="s">
        <v>101</v>
      </c>
      <c r="F412" s="224"/>
      <c r="G412" s="10" t="s">
        <v>65</v>
      </c>
      <c r="H412" s="11" t="s">
        <v>137</v>
      </c>
      <c r="I412" s="12"/>
      <c r="J412" s="7">
        <v>410</v>
      </c>
      <c r="K412" s="7">
        <f t="shared" si="7"/>
        <v>12</v>
      </c>
    </row>
    <row r="413" spans="1:11" ht="19.899999999999999" customHeight="1">
      <c r="A413" s="220"/>
      <c r="B413" s="231"/>
      <c r="C413" s="231"/>
      <c r="D413" s="215"/>
      <c r="E413" s="222" t="s">
        <v>102</v>
      </c>
      <c r="F413" s="224"/>
      <c r="G413" s="10" t="s">
        <v>65</v>
      </c>
      <c r="H413" s="11" t="s">
        <v>137</v>
      </c>
      <c r="I413" s="12"/>
      <c r="J413" s="7">
        <v>411</v>
      </c>
      <c r="K413" s="7">
        <f t="shared" si="7"/>
        <v>12</v>
      </c>
    </row>
    <row r="414" spans="1:11" ht="19.899999999999999" customHeight="1">
      <c r="A414" s="220"/>
      <c r="B414" s="231"/>
      <c r="C414" s="231"/>
      <c r="D414" s="214" t="s">
        <v>204</v>
      </c>
      <c r="E414" s="210" t="s">
        <v>67</v>
      </c>
      <c r="F414" s="207"/>
      <c r="G414" s="10" t="s">
        <v>65</v>
      </c>
      <c r="H414" s="11" t="s">
        <v>137</v>
      </c>
      <c r="I414" s="12"/>
      <c r="J414" s="7">
        <v>412</v>
      </c>
      <c r="K414" s="7">
        <f t="shared" si="7"/>
        <v>12</v>
      </c>
    </row>
    <row r="415" spans="1:11" ht="19.899999999999999" customHeight="1">
      <c r="A415" s="220"/>
      <c r="B415" s="231"/>
      <c r="C415" s="231"/>
      <c r="D415" s="231"/>
      <c r="E415" s="222" t="s">
        <v>101</v>
      </c>
      <c r="F415" s="224"/>
      <c r="G415" s="10" t="s">
        <v>65</v>
      </c>
      <c r="H415" s="11" t="s">
        <v>137</v>
      </c>
      <c r="I415" s="12"/>
      <c r="J415" s="7">
        <v>413</v>
      </c>
      <c r="K415" s="7">
        <f t="shared" si="7"/>
        <v>12</v>
      </c>
    </row>
    <row r="416" spans="1:11" ht="19.899999999999999" customHeight="1">
      <c r="A416" s="220"/>
      <c r="B416" s="215"/>
      <c r="C416" s="215"/>
      <c r="D416" s="215"/>
      <c r="E416" s="222" t="s">
        <v>102</v>
      </c>
      <c r="F416" s="224"/>
      <c r="G416" s="10" t="s">
        <v>65</v>
      </c>
      <c r="H416" s="11" t="s">
        <v>137</v>
      </c>
      <c r="I416" s="12"/>
      <c r="J416" s="7">
        <v>414</v>
      </c>
      <c r="K416" s="7">
        <f t="shared" si="7"/>
        <v>12</v>
      </c>
    </row>
    <row r="417" spans="1:11" ht="19.899999999999999" customHeight="1">
      <c r="A417" s="220"/>
      <c r="B417" s="214" t="s">
        <v>205</v>
      </c>
      <c r="C417" s="214" t="s">
        <v>206</v>
      </c>
      <c r="D417" s="210" t="s">
        <v>67</v>
      </c>
      <c r="E417" s="211"/>
      <c r="F417" s="207"/>
      <c r="G417" s="10" t="s">
        <v>65</v>
      </c>
      <c r="H417" s="11" t="s">
        <v>137</v>
      </c>
      <c r="I417" s="12"/>
      <c r="J417" s="7">
        <v>415</v>
      </c>
      <c r="K417" s="7">
        <f t="shared" si="7"/>
        <v>12</v>
      </c>
    </row>
    <row r="418" spans="1:11" ht="19.899999999999999" customHeight="1">
      <c r="A418" s="220"/>
      <c r="B418" s="231"/>
      <c r="C418" s="231"/>
      <c r="D418" s="222" t="s">
        <v>101</v>
      </c>
      <c r="E418" s="223"/>
      <c r="F418" s="224"/>
      <c r="G418" s="10" t="s">
        <v>65</v>
      </c>
      <c r="H418" s="11" t="s">
        <v>137</v>
      </c>
      <c r="I418" s="12"/>
      <c r="J418" s="7">
        <v>416</v>
      </c>
      <c r="K418" s="7">
        <f t="shared" si="7"/>
        <v>12</v>
      </c>
    </row>
    <row r="419" spans="1:11" ht="19.899999999999999" customHeight="1">
      <c r="A419" s="220"/>
      <c r="B419" s="231"/>
      <c r="C419" s="215"/>
      <c r="D419" s="222" t="s">
        <v>102</v>
      </c>
      <c r="E419" s="223"/>
      <c r="F419" s="224"/>
      <c r="G419" s="10" t="s">
        <v>65</v>
      </c>
      <c r="H419" s="11" t="s">
        <v>137</v>
      </c>
      <c r="I419" s="12"/>
      <c r="J419" s="7">
        <v>417</v>
      </c>
      <c r="K419" s="7">
        <f t="shared" si="7"/>
        <v>12</v>
      </c>
    </row>
    <row r="420" spans="1:11" ht="19.899999999999999" customHeight="1">
      <c r="A420" s="220"/>
      <c r="B420" s="231"/>
      <c r="C420" s="214" t="s">
        <v>207</v>
      </c>
      <c r="D420" s="222" t="s">
        <v>67</v>
      </c>
      <c r="E420" s="223"/>
      <c r="F420" s="224"/>
      <c r="G420" s="10" t="s">
        <v>65</v>
      </c>
      <c r="H420" s="11" t="s">
        <v>137</v>
      </c>
      <c r="I420" s="12"/>
      <c r="J420" s="7">
        <v>418</v>
      </c>
      <c r="K420" s="7">
        <f t="shared" si="7"/>
        <v>12</v>
      </c>
    </row>
    <row r="421" spans="1:11" ht="19.899999999999999" customHeight="1">
      <c r="A421" s="220"/>
      <c r="B421" s="231"/>
      <c r="C421" s="231"/>
      <c r="D421" s="222" t="s">
        <v>101</v>
      </c>
      <c r="E421" s="223"/>
      <c r="F421" s="224"/>
      <c r="G421" s="10" t="s">
        <v>65</v>
      </c>
      <c r="H421" s="11" t="s">
        <v>137</v>
      </c>
      <c r="I421" s="12"/>
      <c r="J421" s="7">
        <v>419</v>
      </c>
      <c r="K421" s="7">
        <f t="shared" si="7"/>
        <v>12</v>
      </c>
    </row>
    <row r="422" spans="1:11" ht="19.899999999999999" customHeight="1">
      <c r="A422" s="220"/>
      <c r="B422" s="231"/>
      <c r="C422" s="215"/>
      <c r="D422" s="222" t="s">
        <v>102</v>
      </c>
      <c r="E422" s="223"/>
      <c r="F422" s="224"/>
      <c r="G422" s="10" t="s">
        <v>65</v>
      </c>
      <c r="H422" s="11" t="s">
        <v>137</v>
      </c>
      <c r="I422" s="12"/>
      <c r="J422" s="7">
        <v>420</v>
      </c>
      <c r="K422" s="7">
        <f t="shared" si="7"/>
        <v>12</v>
      </c>
    </row>
    <row r="423" spans="1:11" ht="19.899999999999999" customHeight="1">
      <c r="A423" s="220"/>
      <c r="B423" s="231"/>
      <c r="C423" s="214" t="s">
        <v>208</v>
      </c>
      <c r="D423" s="222" t="s">
        <v>67</v>
      </c>
      <c r="E423" s="223"/>
      <c r="F423" s="224"/>
      <c r="G423" s="10" t="s">
        <v>65</v>
      </c>
      <c r="H423" s="11" t="s">
        <v>137</v>
      </c>
      <c r="I423" s="12"/>
      <c r="J423" s="7">
        <v>421</v>
      </c>
      <c r="K423" s="7">
        <f t="shared" si="7"/>
        <v>13</v>
      </c>
    </row>
    <row r="424" spans="1:11" ht="19.899999999999999" customHeight="1">
      <c r="A424" s="220"/>
      <c r="B424" s="231"/>
      <c r="C424" s="231"/>
      <c r="D424" s="222" t="s">
        <v>101</v>
      </c>
      <c r="E424" s="223"/>
      <c r="F424" s="224"/>
      <c r="G424" s="10" t="s">
        <v>65</v>
      </c>
      <c r="H424" s="11" t="s">
        <v>137</v>
      </c>
      <c r="I424" s="12"/>
      <c r="J424" s="7">
        <v>422</v>
      </c>
      <c r="K424" s="7">
        <f t="shared" si="7"/>
        <v>13</v>
      </c>
    </row>
    <row r="425" spans="1:11" ht="19.899999999999999" customHeight="1">
      <c r="A425" s="220"/>
      <c r="B425" s="231"/>
      <c r="C425" s="215"/>
      <c r="D425" s="222" t="s">
        <v>102</v>
      </c>
      <c r="E425" s="223"/>
      <c r="F425" s="224"/>
      <c r="G425" s="10" t="s">
        <v>65</v>
      </c>
      <c r="H425" s="11" t="s">
        <v>137</v>
      </c>
      <c r="I425" s="12"/>
      <c r="J425" s="7">
        <v>423</v>
      </c>
      <c r="K425" s="7">
        <f t="shared" si="7"/>
        <v>13</v>
      </c>
    </row>
    <row r="426" spans="1:11" ht="19.899999999999999" customHeight="1">
      <c r="A426" s="220"/>
      <c r="B426" s="231"/>
      <c r="C426" s="214" t="s">
        <v>209</v>
      </c>
      <c r="D426" s="222" t="s">
        <v>67</v>
      </c>
      <c r="E426" s="223"/>
      <c r="F426" s="224"/>
      <c r="G426" s="10" t="s">
        <v>65</v>
      </c>
      <c r="H426" s="11" t="s">
        <v>137</v>
      </c>
      <c r="I426" s="12"/>
      <c r="J426" s="7">
        <v>424</v>
      </c>
      <c r="K426" s="7">
        <f t="shared" si="7"/>
        <v>13</v>
      </c>
    </row>
    <row r="427" spans="1:11" ht="19.899999999999999" customHeight="1">
      <c r="A427" s="220"/>
      <c r="B427" s="231"/>
      <c r="C427" s="231"/>
      <c r="D427" s="222" t="s">
        <v>101</v>
      </c>
      <c r="E427" s="223"/>
      <c r="F427" s="224"/>
      <c r="G427" s="10" t="s">
        <v>65</v>
      </c>
      <c r="H427" s="11" t="s">
        <v>137</v>
      </c>
      <c r="I427" s="12"/>
      <c r="J427" s="7">
        <v>425</v>
      </c>
      <c r="K427" s="7">
        <f t="shared" si="7"/>
        <v>13</v>
      </c>
    </row>
    <row r="428" spans="1:11" ht="19.899999999999999" customHeight="1">
      <c r="A428" s="221"/>
      <c r="B428" s="215"/>
      <c r="C428" s="215"/>
      <c r="D428" s="222" t="s">
        <v>102</v>
      </c>
      <c r="E428" s="223"/>
      <c r="F428" s="224"/>
      <c r="G428" s="10" t="s">
        <v>65</v>
      </c>
      <c r="H428" s="11" t="s">
        <v>137</v>
      </c>
      <c r="I428" s="12"/>
      <c r="J428" s="7">
        <v>426</v>
      </c>
      <c r="K428" s="7">
        <f t="shared" si="7"/>
        <v>13</v>
      </c>
    </row>
    <row r="429" spans="1:11" ht="19.899999999999999" customHeight="1">
      <c r="A429" s="219" t="s">
        <v>220</v>
      </c>
      <c r="B429" s="214" t="s">
        <v>211</v>
      </c>
      <c r="C429" s="214" t="s">
        <v>198</v>
      </c>
      <c r="D429" s="210" t="s">
        <v>196</v>
      </c>
      <c r="E429" s="211"/>
      <c r="F429" s="207"/>
      <c r="G429" s="10" t="s">
        <v>210</v>
      </c>
      <c r="H429" s="11" t="s">
        <v>137</v>
      </c>
      <c r="I429" s="12"/>
      <c r="J429" s="7">
        <v>427</v>
      </c>
      <c r="K429" s="7">
        <f t="shared" si="7"/>
        <v>13</v>
      </c>
    </row>
    <row r="430" spans="1:11" ht="19.899999999999999" customHeight="1">
      <c r="A430" s="220"/>
      <c r="B430" s="231"/>
      <c r="C430" s="231"/>
      <c r="D430" s="222" t="s">
        <v>212</v>
      </c>
      <c r="E430" s="223"/>
      <c r="F430" s="224"/>
      <c r="G430" s="10" t="s">
        <v>214</v>
      </c>
      <c r="H430" s="11" t="s">
        <v>137</v>
      </c>
      <c r="I430" s="12"/>
      <c r="J430" s="7">
        <v>428</v>
      </c>
      <c r="K430" s="7">
        <f t="shared" si="7"/>
        <v>13</v>
      </c>
    </row>
    <row r="431" spans="1:11" ht="19.899999999999999" customHeight="1">
      <c r="A431" s="220"/>
      <c r="B431" s="231"/>
      <c r="C431" s="231"/>
      <c r="D431" s="214" t="s">
        <v>213</v>
      </c>
      <c r="E431" s="210" t="s">
        <v>67</v>
      </c>
      <c r="F431" s="207"/>
      <c r="G431" s="10" t="s">
        <v>65</v>
      </c>
      <c r="H431" s="11" t="s">
        <v>137</v>
      </c>
      <c r="I431" s="12"/>
      <c r="J431" s="7">
        <v>429</v>
      </c>
      <c r="K431" s="7">
        <f t="shared" si="7"/>
        <v>13</v>
      </c>
    </row>
    <row r="432" spans="1:11" ht="19.899999999999999" customHeight="1">
      <c r="A432" s="220"/>
      <c r="B432" s="231"/>
      <c r="C432" s="231"/>
      <c r="D432" s="231"/>
      <c r="E432" s="222" t="s">
        <v>101</v>
      </c>
      <c r="F432" s="224"/>
      <c r="G432" s="10" t="s">
        <v>65</v>
      </c>
      <c r="H432" s="11" t="s">
        <v>137</v>
      </c>
      <c r="I432" s="12"/>
      <c r="J432" s="7">
        <v>430</v>
      </c>
      <c r="K432" s="7">
        <f t="shared" si="7"/>
        <v>13</v>
      </c>
    </row>
    <row r="433" spans="1:11" ht="19.899999999999999" customHeight="1">
      <c r="A433" s="220"/>
      <c r="B433" s="231"/>
      <c r="C433" s="215"/>
      <c r="D433" s="215"/>
      <c r="E433" s="222" t="s">
        <v>102</v>
      </c>
      <c r="F433" s="224"/>
      <c r="G433" s="10" t="s">
        <v>65</v>
      </c>
      <c r="H433" s="11" t="s">
        <v>137</v>
      </c>
      <c r="I433" s="12"/>
      <c r="J433" s="7">
        <v>431</v>
      </c>
      <c r="K433" s="7">
        <f t="shared" si="7"/>
        <v>13</v>
      </c>
    </row>
    <row r="434" spans="1:11" ht="19.899999999999999" customHeight="1">
      <c r="A434" s="220"/>
      <c r="B434" s="231"/>
      <c r="C434" s="214" t="s">
        <v>217</v>
      </c>
      <c r="D434" s="210" t="s">
        <v>196</v>
      </c>
      <c r="E434" s="211"/>
      <c r="F434" s="207"/>
      <c r="G434" s="10" t="s">
        <v>210</v>
      </c>
      <c r="H434" s="11" t="s">
        <v>137</v>
      </c>
      <c r="I434" s="12"/>
      <c r="J434" s="7">
        <v>432</v>
      </c>
      <c r="K434" s="7">
        <f t="shared" si="7"/>
        <v>13</v>
      </c>
    </row>
    <row r="435" spans="1:11" ht="19.899999999999999" customHeight="1">
      <c r="A435" s="220"/>
      <c r="B435" s="231"/>
      <c r="C435" s="231"/>
      <c r="D435" s="222" t="s">
        <v>212</v>
      </c>
      <c r="E435" s="223"/>
      <c r="F435" s="224"/>
      <c r="G435" s="10" t="s">
        <v>214</v>
      </c>
      <c r="H435" s="11" t="s">
        <v>137</v>
      </c>
      <c r="I435" s="12"/>
      <c r="J435" s="7">
        <v>433</v>
      </c>
      <c r="K435" s="7">
        <f t="shared" si="7"/>
        <v>13</v>
      </c>
    </row>
    <row r="436" spans="1:11" ht="19.899999999999999" customHeight="1">
      <c r="A436" s="220"/>
      <c r="B436" s="231"/>
      <c r="C436" s="231"/>
      <c r="D436" s="214" t="s">
        <v>213</v>
      </c>
      <c r="E436" s="210" t="s">
        <v>67</v>
      </c>
      <c r="F436" s="207"/>
      <c r="G436" s="10" t="s">
        <v>65</v>
      </c>
      <c r="H436" s="11" t="s">
        <v>137</v>
      </c>
      <c r="I436" s="12"/>
      <c r="J436" s="7">
        <v>434</v>
      </c>
      <c r="K436" s="7">
        <f t="shared" si="7"/>
        <v>13</v>
      </c>
    </row>
    <row r="437" spans="1:11" ht="19.899999999999999" customHeight="1">
      <c r="A437" s="220"/>
      <c r="B437" s="231"/>
      <c r="C437" s="231"/>
      <c r="D437" s="231"/>
      <c r="E437" s="222" t="s">
        <v>101</v>
      </c>
      <c r="F437" s="224"/>
      <c r="G437" s="10" t="s">
        <v>65</v>
      </c>
      <c r="H437" s="11" t="s">
        <v>137</v>
      </c>
      <c r="I437" s="12"/>
      <c r="J437" s="7">
        <v>435</v>
      </c>
      <c r="K437" s="7">
        <f t="shared" si="7"/>
        <v>13</v>
      </c>
    </row>
    <row r="438" spans="1:11" ht="19.899999999999999" customHeight="1">
      <c r="A438" s="220"/>
      <c r="B438" s="215"/>
      <c r="C438" s="215"/>
      <c r="D438" s="215"/>
      <c r="E438" s="222" t="s">
        <v>102</v>
      </c>
      <c r="F438" s="224"/>
      <c r="G438" s="10" t="s">
        <v>65</v>
      </c>
      <c r="H438" s="11" t="s">
        <v>137</v>
      </c>
      <c r="I438" s="12"/>
      <c r="J438" s="7">
        <v>436</v>
      </c>
      <c r="K438" s="7">
        <f t="shared" si="7"/>
        <v>13</v>
      </c>
    </row>
    <row r="439" spans="1:11" ht="19.899999999999999" customHeight="1">
      <c r="A439" s="220"/>
      <c r="B439" s="214" t="s">
        <v>215</v>
      </c>
      <c r="C439" s="214" t="s">
        <v>197</v>
      </c>
      <c r="D439" s="210" t="s">
        <v>196</v>
      </c>
      <c r="E439" s="211"/>
      <c r="F439" s="207"/>
      <c r="G439" s="10" t="s">
        <v>210</v>
      </c>
      <c r="H439" s="11" t="s">
        <v>137</v>
      </c>
      <c r="I439" s="12"/>
      <c r="J439" s="7">
        <v>437</v>
      </c>
      <c r="K439" s="7">
        <f t="shared" si="7"/>
        <v>13</v>
      </c>
    </row>
    <row r="440" spans="1:11" ht="19.899999999999999" customHeight="1">
      <c r="A440" s="220"/>
      <c r="B440" s="231"/>
      <c r="C440" s="231"/>
      <c r="D440" s="214" t="s">
        <v>216</v>
      </c>
      <c r="E440" s="210" t="s">
        <v>67</v>
      </c>
      <c r="F440" s="207"/>
      <c r="G440" s="10" t="s">
        <v>48</v>
      </c>
      <c r="H440" s="11" t="s">
        <v>47</v>
      </c>
      <c r="I440" s="12"/>
      <c r="J440" s="7">
        <v>438</v>
      </c>
      <c r="K440" s="7">
        <f t="shared" si="7"/>
        <v>13</v>
      </c>
    </row>
    <row r="441" spans="1:11" ht="19.899999999999999" customHeight="1">
      <c r="A441" s="220"/>
      <c r="B441" s="231"/>
      <c r="C441" s="231"/>
      <c r="D441" s="231"/>
      <c r="E441" s="222" t="s">
        <v>101</v>
      </c>
      <c r="F441" s="224"/>
      <c r="G441" s="10" t="s">
        <v>48</v>
      </c>
      <c r="H441" s="11" t="s">
        <v>47</v>
      </c>
      <c r="I441" s="12"/>
      <c r="J441" s="7">
        <v>439</v>
      </c>
      <c r="K441" s="7">
        <f t="shared" si="7"/>
        <v>13</v>
      </c>
    </row>
    <row r="442" spans="1:11" ht="19.899999999999999" customHeight="1">
      <c r="A442" s="220"/>
      <c r="B442" s="231"/>
      <c r="C442" s="215"/>
      <c r="D442" s="215"/>
      <c r="E442" s="222" t="s">
        <v>102</v>
      </c>
      <c r="F442" s="224"/>
      <c r="G442" s="10" t="s">
        <v>48</v>
      </c>
      <c r="H442" s="11" t="s">
        <v>47</v>
      </c>
      <c r="I442" s="12"/>
      <c r="J442" s="7">
        <v>440</v>
      </c>
      <c r="K442" s="7">
        <f t="shared" si="7"/>
        <v>13</v>
      </c>
    </row>
    <row r="443" spans="1:11" ht="19.899999999999999" customHeight="1">
      <c r="A443" s="220"/>
      <c r="B443" s="231"/>
      <c r="C443" s="214" t="s">
        <v>198</v>
      </c>
      <c r="D443" s="210" t="s">
        <v>196</v>
      </c>
      <c r="E443" s="211"/>
      <c r="F443" s="207"/>
      <c r="G443" s="10" t="s">
        <v>210</v>
      </c>
      <c r="H443" s="11" t="s">
        <v>137</v>
      </c>
      <c r="I443" s="12"/>
      <c r="J443" s="7">
        <v>441</v>
      </c>
      <c r="K443" s="7">
        <f t="shared" si="7"/>
        <v>13</v>
      </c>
    </row>
    <row r="444" spans="1:11" ht="19.899999999999999" customHeight="1">
      <c r="A444" s="220"/>
      <c r="B444" s="231"/>
      <c r="C444" s="231"/>
      <c r="D444" s="214" t="s">
        <v>216</v>
      </c>
      <c r="E444" s="210" t="s">
        <v>67</v>
      </c>
      <c r="F444" s="207"/>
      <c r="G444" s="10" t="s">
        <v>48</v>
      </c>
      <c r="H444" s="11" t="s">
        <v>47</v>
      </c>
      <c r="I444" s="12"/>
      <c r="J444" s="7">
        <v>442</v>
      </c>
      <c r="K444" s="7">
        <f t="shared" si="7"/>
        <v>13</v>
      </c>
    </row>
    <row r="445" spans="1:11" ht="19.899999999999999" customHeight="1">
      <c r="A445" s="220"/>
      <c r="B445" s="231"/>
      <c r="C445" s="231"/>
      <c r="D445" s="231"/>
      <c r="E445" s="222" t="s">
        <v>101</v>
      </c>
      <c r="F445" s="224"/>
      <c r="G445" s="10" t="s">
        <v>48</v>
      </c>
      <c r="H445" s="11" t="s">
        <v>47</v>
      </c>
      <c r="I445" s="12"/>
      <c r="J445" s="7">
        <v>443</v>
      </c>
      <c r="K445" s="7">
        <f t="shared" si="7"/>
        <v>13</v>
      </c>
    </row>
    <row r="446" spans="1:11" ht="19.899999999999999" customHeight="1">
      <c r="A446" s="220"/>
      <c r="B446" s="231"/>
      <c r="C446" s="215"/>
      <c r="D446" s="215"/>
      <c r="E446" s="222" t="s">
        <v>102</v>
      </c>
      <c r="F446" s="224"/>
      <c r="G446" s="10" t="s">
        <v>48</v>
      </c>
      <c r="H446" s="11" t="s">
        <v>47</v>
      </c>
      <c r="I446" s="12"/>
      <c r="J446" s="7">
        <v>444</v>
      </c>
      <c r="K446" s="7">
        <f t="shared" si="7"/>
        <v>13</v>
      </c>
    </row>
    <row r="447" spans="1:11" ht="19.899999999999999" customHeight="1">
      <c r="A447" s="220"/>
      <c r="B447" s="231"/>
      <c r="C447" s="214" t="s">
        <v>218</v>
      </c>
      <c r="D447" s="210" t="s">
        <v>196</v>
      </c>
      <c r="E447" s="211"/>
      <c r="F447" s="207"/>
      <c r="G447" s="10" t="s">
        <v>210</v>
      </c>
      <c r="H447" s="11" t="s">
        <v>137</v>
      </c>
      <c r="I447" s="12"/>
      <c r="J447" s="7">
        <v>445</v>
      </c>
      <c r="K447" s="7">
        <f t="shared" si="7"/>
        <v>13</v>
      </c>
    </row>
    <row r="448" spans="1:11" ht="19.899999999999999" customHeight="1">
      <c r="A448" s="220"/>
      <c r="B448" s="231"/>
      <c r="C448" s="231"/>
      <c r="D448" s="214" t="s">
        <v>216</v>
      </c>
      <c r="E448" s="210" t="s">
        <v>67</v>
      </c>
      <c r="F448" s="207"/>
      <c r="G448" s="10" t="s">
        <v>48</v>
      </c>
      <c r="H448" s="11" t="s">
        <v>47</v>
      </c>
      <c r="I448" s="12"/>
      <c r="J448" s="7">
        <v>446</v>
      </c>
      <c r="K448" s="7">
        <f t="shared" si="7"/>
        <v>13</v>
      </c>
    </row>
    <row r="449" spans="1:11" ht="19.899999999999999" customHeight="1">
      <c r="A449" s="220"/>
      <c r="B449" s="231"/>
      <c r="C449" s="231"/>
      <c r="D449" s="231"/>
      <c r="E449" s="222" t="s">
        <v>101</v>
      </c>
      <c r="F449" s="224"/>
      <c r="G449" s="10" t="s">
        <v>48</v>
      </c>
      <c r="H449" s="11" t="s">
        <v>47</v>
      </c>
      <c r="I449" s="12"/>
      <c r="J449" s="7">
        <v>447</v>
      </c>
      <c r="K449" s="7">
        <f t="shared" si="7"/>
        <v>13</v>
      </c>
    </row>
    <row r="450" spans="1:11" ht="19.899999999999999" customHeight="1">
      <c r="A450" s="220"/>
      <c r="B450" s="215"/>
      <c r="C450" s="215"/>
      <c r="D450" s="215"/>
      <c r="E450" s="222" t="s">
        <v>102</v>
      </c>
      <c r="F450" s="224"/>
      <c r="G450" s="10" t="s">
        <v>48</v>
      </c>
      <c r="H450" s="11" t="s">
        <v>47</v>
      </c>
      <c r="I450" s="12"/>
      <c r="J450" s="7">
        <v>448</v>
      </c>
      <c r="K450" s="7">
        <f t="shared" si="7"/>
        <v>13</v>
      </c>
    </row>
    <row r="451" spans="1:11" ht="19.899999999999999" customHeight="1">
      <c r="A451" s="220"/>
      <c r="B451" s="214" t="s">
        <v>219</v>
      </c>
      <c r="C451" s="214" t="s">
        <v>197</v>
      </c>
      <c r="D451" s="210" t="s">
        <v>196</v>
      </c>
      <c r="E451" s="211"/>
      <c r="F451" s="207"/>
      <c r="G451" s="10" t="s">
        <v>210</v>
      </c>
      <c r="H451" s="11" t="s">
        <v>137</v>
      </c>
      <c r="I451" s="12"/>
      <c r="J451" s="7">
        <v>449</v>
      </c>
      <c r="K451" s="7">
        <f t="shared" si="7"/>
        <v>13</v>
      </c>
    </row>
    <row r="452" spans="1:11" ht="19.899999999999999" customHeight="1">
      <c r="A452" s="220"/>
      <c r="B452" s="231"/>
      <c r="C452" s="231"/>
      <c r="D452" s="214" t="s">
        <v>216</v>
      </c>
      <c r="E452" s="210" t="s">
        <v>67</v>
      </c>
      <c r="F452" s="207"/>
      <c r="G452" s="10" t="s">
        <v>48</v>
      </c>
      <c r="H452" s="11" t="s">
        <v>47</v>
      </c>
      <c r="I452" s="12"/>
      <c r="J452" s="7">
        <v>450</v>
      </c>
      <c r="K452" s="7">
        <f t="shared" si="7"/>
        <v>13</v>
      </c>
    </row>
    <row r="453" spans="1:11" ht="19.899999999999999" customHeight="1">
      <c r="A453" s="220"/>
      <c r="B453" s="231"/>
      <c r="C453" s="231"/>
      <c r="D453" s="231"/>
      <c r="E453" s="222" t="s">
        <v>101</v>
      </c>
      <c r="F453" s="224"/>
      <c r="G453" s="10" t="s">
        <v>48</v>
      </c>
      <c r="H453" s="11" t="s">
        <v>47</v>
      </c>
      <c r="I453" s="12"/>
      <c r="J453" s="7">
        <v>451</v>
      </c>
      <c r="K453" s="7">
        <f t="shared" si="7"/>
        <v>13</v>
      </c>
    </row>
    <row r="454" spans="1:11" ht="19.899999999999999" customHeight="1">
      <c r="A454" s="220"/>
      <c r="B454" s="231"/>
      <c r="C454" s="215"/>
      <c r="D454" s="215"/>
      <c r="E454" s="222" t="s">
        <v>102</v>
      </c>
      <c r="F454" s="224"/>
      <c r="G454" s="10" t="s">
        <v>48</v>
      </c>
      <c r="H454" s="11" t="s">
        <v>47</v>
      </c>
      <c r="I454" s="12"/>
      <c r="J454" s="7">
        <v>452</v>
      </c>
      <c r="K454" s="7">
        <f t="shared" ref="K454:K517" si="8">INT((J454-1)/35)+1</f>
        <v>13</v>
      </c>
    </row>
    <row r="455" spans="1:11" ht="19.899999999999999" customHeight="1">
      <c r="A455" s="220"/>
      <c r="B455" s="231"/>
      <c r="C455" s="214" t="s">
        <v>218</v>
      </c>
      <c r="D455" s="210" t="s">
        <v>196</v>
      </c>
      <c r="E455" s="211"/>
      <c r="F455" s="207"/>
      <c r="G455" s="10" t="s">
        <v>210</v>
      </c>
      <c r="H455" s="11" t="s">
        <v>137</v>
      </c>
      <c r="I455" s="12"/>
      <c r="J455" s="7">
        <v>453</v>
      </c>
      <c r="K455" s="7">
        <f t="shared" si="8"/>
        <v>13</v>
      </c>
    </row>
    <row r="456" spans="1:11" ht="19.899999999999999" customHeight="1">
      <c r="A456" s="220"/>
      <c r="B456" s="231"/>
      <c r="C456" s="231"/>
      <c r="D456" s="214" t="s">
        <v>216</v>
      </c>
      <c r="E456" s="210" t="s">
        <v>67</v>
      </c>
      <c r="F456" s="207"/>
      <c r="G456" s="10" t="s">
        <v>48</v>
      </c>
      <c r="H456" s="11" t="s">
        <v>47</v>
      </c>
      <c r="I456" s="12"/>
      <c r="J456" s="7">
        <v>454</v>
      </c>
      <c r="K456" s="7">
        <f t="shared" si="8"/>
        <v>13</v>
      </c>
    </row>
    <row r="457" spans="1:11" ht="19.899999999999999" customHeight="1">
      <c r="A457" s="220"/>
      <c r="B457" s="231"/>
      <c r="C457" s="231"/>
      <c r="D457" s="231"/>
      <c r="E457" s="222" t="s">
        <v>101</v>
      </c>
      <c r="F457" s="224"/>
      <c r="G457" s="10" t="s">
        <v>48</v>
      </c>
      <c r="H457" s="11" t="s">
        <v>47</v>
      </c>
      <c r="I457" s="12"/>
      <c r="J457" s="7">
        <v>455</v>
      </c>
      <c r="K457" s="7">
        <f t="shared" si="8"/>
        <v>13</v>
      </c>
    </row>
    <row r="458" spans="1:11" ht="19.899999999999999" customHeight="1">
      <c r="A458" s="221"/>
      <c r="B458" s="215"/>
      <c r="C458" s="215"/>
      <c r="D458" s="215"/>
      <c r="E458" s="222" t="s">
        <v>102</v>
      </c>
      <c r="F458" s="224"/>
      <c r="G458" s="10" t="s">
        <v>48</v>
      </c>
      <c r="H458" s="11" t="s">
        <v>47</v>
      </c>
      <c r="I458" s="12"/>
      <c r="J458" s="7">
        <v>456</v>
      </c>
      <c r="K458" s="7">
        <f t="shared" si="8"/>
        <v>14</v>
      </c>
    </row>
    <row r="459" spans="1:11" ht="19.899999999999999" customHeight="1">
      <c r="A459" s="232" t="s">
        <v>221</v>
      </c>
      <c r="B459" s="219"/>
      <c r="C459" s="214" t="s">
        <v>222</v>
      </c>
      <c r="D459" s="210" t="s">
        <v>223</v>
      </c>
      <c r="E459" s="211"/>
      <c r="F459" s="207"/>
      <c r="G459" s="10" t="s">
        <v>187</v>
      </c>
      <c r="H459" s="11" t="s">
        <v>47</v>
      </c>
      <c r="I459" s="12"/>
      <c r="J459" s="7">
        <v>457</v>
      </c>
      <c r="K459" s="7">
        <f t="shared" si="8"/>
        <v>14</v>
      </c>
    </row>
    <row r="460" spans="1:11" ht="19.899999999999999" customHeight="1">
      <c r="A460" s="233"/>
      <c r="B460" s="220"/>
      <c r="C460" s="215"/>
      <c r="D460" s="222" t="s">
        <v>224</v>
      </c>
      <c r="E460" s="223"/>
      <c r="F460" s="224"/>
      <c r="G460" s="10" t="s">
        <v>187</v>
      </c>
      <c r="H460" s="11" t="s">
        <v>47</v>
      </c>
      <c r="I460" s="12"/>
      <c r="J460" s="7">
        <v>458</v>
      </c>
      <c r="K460" s="7">
        <f t="shared" si="8"/>
        <v>14</v>
      </c>
    </row>
    <row r="461" spans="1:11" ht="19.899999999999999" customHeight="1">
      <c r="A461" s="233"/>
      <c r="B461" s="220"/>
      <c r="C461" s="214" t="s">
        <v>225</v>
      </c>
      <c r="D461" s="214" t="s">
        <v>225</v>
      </c>
      <c r="E461" s="210" t="s">
        <v>223</v>
      </c>
      <c r="F461" s="207"/>
      <c r="G461" s="10" t="s">
        <v>187</v>
      </c>
      <c r="H461" s="11" t="s">
        <v>47</v>
      </c>
      <c r="I461" s="12"/>
      <c r="J461" s="7">
        <v>459</v>
      </c>
      <c r="K461" s="7">
        <f t="shared" si="8"/>
        <v>14</v>
      </c>
    </row>
    <row r="462" spans="1:11" ht="19.899999999999999" customHeight="1">
      <c r="A462" s="233"/>
      <c r="B462" s="220"/>
      <c r="C462" s="231"/>
      <c r="D462" s="215"/>
      <c r="E462" s="222" t="s">
        <v>226</v>
      </c>
      <c r="F462" s="224"/>
      <c r="G462" s="10" t="s">
        <v>228</v>
      </c>
      <c r="H462" s="11" t="s">
        <v>47</v>
      </c>
      <c r="I462" s="12"/>
      <c r="J462" s="7">
        <v>460</v>
      </c>
      <c r="K462" s="7">
        <f t="shared" si="8"/>
        <v>14</v>
      </c>
    </row>
    <row r="463" spans="1:11" ht="19.899999999999999" customHeight="1">
      <c r="A463" s="233"/>
      <c r="B463" s="220"/>
      <c r="C463" s="231"/>
      <c r="D463" s="214" t="s">
        <v>222</v>
      </c>
      <c r="E463" s="222" t="s">
        <v>223</v>
      </c>
      <c r="F463" s="224"/>
      <c r="G463" s="10" t="s">
        <v>187</v>
      </c>
      <c r="H463" s="11" t="s">
        <v>47</v>
      </c>
      <c r="I463" s="12"/>
      <c r="J463" s="7">
        <v>461</v>
      </c>
      <c r="K463" s="7">
        <f t="shared" si="8"/>
        <v>14</v>
      </c>
    </row>
    <row r="464" spans="1:11" ht="19.899999999999999" customHeight="1">
      <c r="A464" s="233"/>
      <c r="B464" s="220"/>
      <c r="C464" s="215"/>
      <c r="D464" s="215"/>
      <c r="E464" s="222" t="s">
        <v>224</v>
      </c>
      <c r="F464" s="224"/>
      <c r="G464" s="10" t="s">
        <v>187</v>
      </c>
      <c r="H464" s="11" t="s">
        <v>47</v>
      </c>
      <c r="I464" s="12"/>
      <c r="J464" s="7">
        <v>462</v>
      </c>
      <c r="K464" s="7">
        <f t="shared" si="8"/>
        <v>14</v>
      </c>
    </row>
    <row r="465" spans="1:11" ht="19.899999999999999" customHeight="1">
      <c r="A465" s="234"/>
      <c r="B465" s="221"/>
      <c r="C465" s="210" t="s">
        <v>227</v>
      </c>
      <c r="D465" s="211"/>
      <c r="E465" s="211"/>
      <c r="F465" s="207"/>
      <c r="G465" s="10" t="s">
        <v>65</v>
      </c>
      <c r="H465" s="11" t="s">
        <v>47</v>
      </c>
      <c r="I465" s="12"/>
      <c r="J465" s="7">
        <v>463</v>
      </c>
      <c r="K465" s="7">
        <f t="shared" si="8"/>
        <v>14</v>
      </c>
    </row>
    <row r="466" spans="1:11" ht="19.899999999999999" customHeight="1">
      <c r="A466" s="232" t="s">
        <v>244</v>
      </c>
      <c r="B466" s="219"/>
      <c r="C466" s="210" t="s">
        <v>99</v>
      </c>
      <c r="D466" s="211"/>
      <c r="E466" s="211"/>
      <c r="F466" s="207"/>
      <c r="G466" s="10" t="s">
        <v>65</v>
      </c>
      <c r="H466" s="11" t="s">
        <v>47</v>
      </c>
      <c r="I466" s="12"/>
      <c r="J466" s="7">
        <v>464</v>
      </c>
      <c r="K466" s="7">
        <f t="shared" si="8"/>
        <v>14</v>
      </c>
    </row>
    <row r="467" spans="1:11" ht="19.899999999999999" customHeight="1">
      <c r="A467" s="233"/>
      <c r="B467" s="220"/>
      <c r="C467" s="214" t="s">
        <v>100</v>
      </c>
      <c r="D467" s="210" t="s">
        <v>101</v>
      </c>
      <c r="E467" s="211"/>
      <c r="F467" s="207"/>
      <c r="G467" s="10" t="s">
        <v>65</v>
      </c>
      <c r="H467" s="11" t="s">
        <v>47</v>
      </c>
      <c r="I467" s="12"/>
      <c r="J467" s="7">
        <v>465</v>
      </c>
      <c r="K467" s="7">
        <f t="shared" si="8"/>
        <v>14</v>
      </c>
    </row>
    <row r="468" spans="1:11" ht="19.899999999999999" customHeight="1" thickBot="1">
      <c r="A468" s="233"/>
      <c r="B468" s="220"/>
      <c r="C468" s="245"/>
      <c r="D468" s="238" t="s">
        <v>102</v>
      </c>
      <c r="E468" s="239"/>
      <c r="F468" s="240"/>
      <c r="G468" s="10" t="s">
        <v>65</v>
      </c>
      <c r="H468" s="11" t="s">
        <v>47</v>
      </c>
      <c r="I468" s="12"/>
      <c r="J468" s="7">
        <v>466</v>
      </c>
      <c r="K468" s="7">
        <f t="shared" si="8"/>
        <v>14</v>
      </c>
    </row>
    <row r="469" spans="1:11" ht="19.899999999999999" customHeight="1" thickTop="1">
      <c r="A469" s="233"/>
      <c r="B469" s="220"/>
      <c r="C469" s="231" t="s">
        <v>229</v>
      </c>
      <c r="D469" s="227" t="s">
        <v>230</v>
      </c>
      <c r="E469" s="220"/>
      <c r="F469" s="41" t="s">
        <v>67</v>
      </c>
      <c r="G469" s="10" t="s">
        <v>65</v>
      </c>
      <c r="H469" s="11" t="s">
        <v>47</v>
      </c>
      <c r="I469" s="12"/>
      <c r="J469" s="7">
        <v>467</v>
      </c>
      <c r="K469" s="7">
        <f t="shared" si="8"/>
        <v>14</v>
      </c>
    </row>
    <row r="470" spans="1:11" ht="19.899999999999999" customHeight="1">
      <c r="A470" s="233"/>
      <c r="B470" s="220"/>
      <c r="C470" s="231"/>
      <c r="D470" s="227"/>
      <c r="E470" s="220"/>
      <c r="F470" s="35" t="s">
        <v>101</v>
      </c>
      <c r="G470" s="10" t="s">
        <v>65</v>
      </c>
      <c r="H470" s="11" t="s">
        <v>47</v>
      </c>
      <c r="I470" s="12"/>
      <c r="J470" s="7">
        <v>468</v>
      </c>
      <c r="K470" s="7">
        <f t="shared" si="8"/>
        <v>14</v>
      </c>
    </row>
    <row r="471" spans="1:11" ht="19.899999999999999" customHeight="1">
      <c r="A471" s="233"/>
      <c r="B471" s="220"/>
      <c r="C471" s="231"/>
      <c r="D471" s="228"/>
      <c r="E471" s="221"/>
      <c r="F471" s="35" t="s">
        <v>102</v>
      </c>
      <c r="G471" s="10" t="s">
        <v>65</v>
      </c>
      <c r="H471" s="11" t="s">
        <v>47</v>
      </c>
      <c r="I471" s="12"/>
      <c r="J471" s="7">
        <v>469</v>
      </c>
      <c r="K471" s="7">
        <f t="shared" si="8"/>
        <v>14</v>
      </c>
    </row>
    <row r="472" spans="1:11" ht="19.899999999999999" customHeight="1">
      <c r="A472" s="233"/>
      <c r="B472" s="220"/>
      <c r="C472" s="231"/>
      <c r="D472" s="226" t="s">
        <v>231</v>
      </c>
      <c r="E472" s="219"/>
      <c r="F472" s="35" t="s">
        <v>67</v>
      </c>
      <c r="G472" s="10" t="s">
        <v>65</v>
      </c>
      <c r="H472" s="11" t="s">
        <v>47</v>
      </c>
      <c r="I472" s="12"/>
      <c r="J472" s="7">
        <v>470</v>
      </c>
      <c r="K472" s="7">
        <f t="shared" si="8"/>
        <v>14</v>
      </c>
    </row>
    <row r="473" spans="1:11" ht="19.899999999999999" customHeight="1">
      <c r="A473" s="233"/>
      <c r="B473" s="220"/>
      <c r="C473" s="231"/>
      <c r="D473" s="227"/>
      <c r="E473" s="220"/>
      <c r="F473" s="35" t="s">
        <v>101</v>
      </c>
      <c r="G473" s="10" t="s">
        <v>65</v>
      </c>
      <c r="H473" s="11" t="s">
        <v>47</v>
      </c>
      <c r="I473" s="12"/>
      <c r="J473" s="7">
        <v>471</v>
      </c>
      <c r="K473" s="7">
        <f t="shared" si="8"/>
        <v>14</v>
      </c>
    </row>
    <row r="474" spans="1:11" ht="19.899999999999999" customHeight="1">
      <c r="A474" s="233"/>
      <c r="B474" s="220"/>
      <c r="C474" s="231"/>
      <c r="D474" s="228"/>
      <c r="E474" s="221"/>
      <c r="F474" s="35" t="s">
        <v>102</v>
      </c>
      <c r="G474" s="10" t="s">
        <v>65</v>
      </c>
      <c r="H474" s="11" t="s">
        <v>47</v>
      </c>
      <c r="I474" s="12"/>
      <c r="J474" s="7">
        <v>472</v>
      </c>
      <c r="K474" s="7">
        <f t="shared" si="8"/>
        <v>14</v>
      </c>
    </row>
    <row r="475" spans="1:11" ht="19.899999999999999" customHeight="1">
      <c r="A475" s="233"/>
      <c r="B475" s="220"/>
      <c r="C475" s="231"/>
      <c r="D475" s="226" t="s">
        <v>232</v>
      </c>
      <c r="E475" s="219"/>
      <c r="F475" s="35" t="s">
        <v>67</v>
      </c>
      <c r="G475" s="10" t="s">
        <v>65</v>
      </c>
      <c r="H475" s="11" t="s">
        <v>47</v>
      </c>
      <c r="I475" s="12"/>
      <c r="J475" s="7">
        <v>473</v>
      </c>
      <c r="K475" s="7">
        <f t="shared" si="8"/>
        <v>14</v>
      </c>
    </row>
    <row r="476" spans="1:11" ht="19.899999999999999" customHeight="1">
      <c r="A476" s="233"/>
      <c r="B476" s="220"/>
      <c r="C476" s="231"/>
      <c r="D476" s="227"/>
      <c r="E476" s="220"/>
      <c r="F476" s="35" t="s">
        <v>101</v>
      </c>
      <c r="G476" s="10" t="s">
        <v>65</v>
      </c>
      <c r="H476" s="11" t="s">
        <v>47</v>
      </c>
      <c r="I476" s="12"/>
      <c r="J476" s="7">
        <v>474</v>
      </c>
      <c r="K476" s="7">
        <f t="shared" si="8"/>
        <v>14</v>
      </c>
    </row>
    <row r="477" spans="1:11" ht="19.899999999999999" customHeight="1">
      <c r="A477" s="233"/>
      <c r="B477" s="220"/>
      <c r="C477" s="231"/>
      <c r="D477" s="228"/>
      <c r="E477" s="221"/>
      <c r="F477" s="35" t="s">
        <v>102</v>
      </c>
      <c r="G477" s="10" t="s">
        <v>65</v>
      </c>
      <c r="H477" s="11" t="s">
        <v>47</v>
      </c>
      <c r="I477" s="12"/>
      <c r="J477" s="7">
        <v>475</v>
      </c>
      <c r="K477" s="7">
        <f t="shared" si="8"/>
        <v>14</v>
      </c>
    </row>
    <row r="478" spans="1:11" ht="19.899999999999999" customHeight="1">
      <c r="A478" s="233"/>
      <c r="B478" s="220"/>
      <c r="C478" s="231"/>
      <c r="D478" s="226" t="s">
        <v>233</v>
      </c>
      <c r="E478" s="219"/>
      <c r="F478" s="35" t="s">
        <v>67</v>
      </c>
      <c r="G478" s="10" t="s">
        <v>65</v>
      </c>
      <c r="H478" s="11" t="s">
        <v>47</v>
      </c>
      <c r="I478" s="12"/>
      <c r="J478" s="7">
        <v>476</v>
      </c>
      <c r="K478" s="7">
        <f t="shared" si="8"/>
        <v>14</v>
      </c>
    </row>
    <row r="479" spans="1:11" ht="19.899999999999999" customHeight="1">
      <c r="A479" s="233"/>
      <c r="B479" s="220"/>
      <c r="C479" s="231"/>
      <c r="D479" s="227"/>
      <c r="E479" s="220"/>
      <c r="F479" s="35" t="s">
        <v>101</v>
      </c>
      <c r="G479" s="10" t="s">
        <v>65</v>
      </c>
      <c r="H479" s="11" t="s">
        <v>47</v>
      </c>
      <c r="I479" s="12"/>
      <c r="J479" s="7">
        <v>477</v>
      </c>
      <c r="K479" s="7">
        <f t="shared" si="8"/>
        <v>14</v>
      </c>
    </row>
    <row r="480" spans="1:11" ht="19.899999999999999" customHeight="1">
      <c r="A480" s="233"/>
      <c r="B480" s="220"/>
      <c r="C480" s="231"/>
      <c r="D480" s="228"/>
      <c r="E480" s="221"/>
      <c r="F480" s="35" t="s">
        <v>102</v>
      </c>
      <c r="G480" s="10" t="s">
        <v>65</v>
      </c>
      <c r="H480" s="11" t="s">
        <v>47</v>
      </c>
      <c r="I480" s="12"/>
      <c r="J480" s="7">
        <v>478</v>
      </c>
      <c r="K480" s="7">
        <f t="shared" si="8"/>
        <v>14</v>
      </c>
    </row>
    <row r="481" spans="1:11" ht="19.899999999999999" customHeight="1">
      <c r="A481" s="233"/>
      <c r="B481" s="220"/>
      <c r="C481" s="231"/>
      <c r="D481" s="226" t="s">
        <v>234</v>
      </c>
      <c r="E481" s="219"/>
      <c r="F481" s="35" t="s">
        <v>67</v>
      </c>
      <c r="G481" s="10" t="s">
        <v>65</v>
      </c>
      <c r="H481" s="11" t="s">
        <v>47</v>
      </c>
      <c r="I481" s="12"/>
      <c r="J481" s="7">
        <v>479</v>
      </c>
      <c r="K481" s="7">
        <f t="shared" si="8"/>
        <v>14</v>
      </c>
    </row>
    <row r="482" spans="1:11" ht="19.899999999999999" customHeight="1">
      <c r="A482" s="233"/>
      <c r="B482" s="220"/>
      <c r="C482" s="231"/>
      <c r="D482" s="227"/>
      <c r="E482" s="220"/>
      <c r="F482" s="35" t="s">
        <v>101</v>
      </c>
      <c r="G482" s="10" t="s">
        <v>65</v>
      </c>
      <c r="H482" s="11" t="s">
        <v>47</v>
      </c>
      <c r="I482" s="12"/>
      <c r="J482" s="7">
        <v>480</v>
      </c>
      <c r="K482" s="7">
        <f t="shared" si="8"/>
        <v>14</v>
      </c>
    </row>
    <row r="483" spans="1:11" ht="19.899999999999999" customHeight="1">
      <c r="A483" s="233"/>
      <c r="B483" s="220"/>
      <c r="C483" s="231"/>
      <c r="D483" s="228"/>
      <c r="E483" s="221"/>
      <c r="F483" s="35" t="s">
        <v>102</v>
      </c>
      <c r="G483" s="10" t="s">
        <v>65</v>
      </c>
      <c r="H483" s="11" t="s">
        <v>47</v>
      </c>
      <c r="I483" s="12"/>
      <c r="J483" s="7">
        <v>481</v>
      </c>
      <c r="K483" s="7">
        <f t="shared" si="8"/>
        <v>14</v>
      </c>
    </row>
    <row r="484" spans="1:11" ht="19.899999999999999" customHeight="1">
      <c r="A484" s="233"/>
      <c r="B484" s="220"/>
      <c r="C484" s="231"/>
      <c r="D484" s="226" t="s">
        <v>235</v>
      </c>
      <c r="E484" s="219"/>
      <c r="F484" s="35" t="s">
        <v>67</v>
      </c>
      <c r="G484" s="10" t="s">
        <v>65</v>
      </c>
      <c r="H484" s="11" t="s">
        <v>47</v>
      </c>
      <c r="I484" s="12"/>
      <c r="J484" s="7">
        <v>482</v>
      </c>
      <c r="K484" s="7">
        <f t="shared" si="8"/>
        <v>14</v>
      </c>
    </row>
    <row r="485" spans="1:11" ht="19.899999999999999" customHeight="1">
      <c r="A485" s="233"/>
      <c r="B485" s="220"/>
      <c r="C485" s="231"/>
      <c r="D485" s="227"/>
      <c r="E485" s="220"/>
      <c r="F485" s="35" t="s">
        <v>101</v>
      </c>
      <c r="G485" s="10" t="s">
        <v>65</v>
      </c>
      <c r="H485" s="11" t="s">
        <v>47</v>
      </c>
      <c r="I485" s="12"/>
      <c r="J485" s="7">
        <v>483</v>
      </c>
      <c r="K485" s="7">
        <f t="shared" si="8"/>
        <v>14</v>
      </c>
    </row>
    <row r="486" spans="1:11" ht="19.899999999999999" customHeight="1">
      <c r="A486" s="233"/>
      <c r="B486" s="220"/>
      <c r="C486" s="231"/>
      <c r="D486" s="228"/>
      <c r="E486" s="221"/>
      <c r="F486" s="35" t="s">
        <v>102</v>
      </c>
      <c r="G486" s="10" t="s">
        <v>65</v>
      </c>
      <c r="H486" s="11" t="s">
        <v>47</v>
      </c>
      <c r="I486" s="12"/>
      <c r="J486" s="7">
        <v>484</v>
      </c>
      <c r="K486" s="7">
        <f t="shared" si="8"/>
        <v>14</v>
      </c>
    </row>
    <row r="487" spans="1:11" ht="19.899999999999999" customHeight="1">
      <c r="A487" s="233"/>
      <c r="B487" s="220"/>
      <c r="C487" s="231"/>
      <c r="D487" s="226" t="s">
        <v>236</v>
      </c>
      <c r="E487" s="219"/>
      <c r="F487" s="35" t="s">
        <v>67</v>
      </c>
      <c r="G487" s="10" t="s">
        <v>65</v>
      </c>
      <c r="H487" s="11" t="s">
        <v>47</v>
      </c>
      <c r="I487" s="12"/>
      <c r="J487" s="7">
        <v>485</v>
      </c>
      <c r="K487" s="7">
        <f t="shared" si="8"/>
        <v>14</v>
      </c>
    </row>
    <row r="488" spans="1:11" ht="19.899999999999999" customHeight="1">
      <c r="A488" s="233"/>
      <c r="B488" s="220"/>
      <c r="C488" s="231"/>
      <c r="D488" s="227"/>
      <c r="E488" s="220"/>
      <c r="F488" s="35" t="s">
        <v>101</v>
      </c>
      <c r="G488" s="10" t="s">
        <v>65</v>
      </c>
      <c r="H488" s="11" t="s">
        <v>47</v>
      </c>
      <c r="I488" s="12"/>
      <c r="J488" s="7">
        <v>486</v>
      </c>
      <c r="K488" s="7">
        <f t="shared" si="8"/>
        <v>14</v>
      </c>
    </row>
    <row r="489" spans="1:11" ht="19.899999999999999" customHeight="1">
      <c r="A489" s="233"/>
      <c r="B489" s="220"/>
      <c r="C489" s="231"/>
      <c r="D489" s="228"/>
      <c r="E489" s="221"/>
      <c r="F489" s="35" t="s">
        <v>102</v>
      </c>
      <c r="G489" s="10" t="s">
        <v>65</v>
      </c>
      <c r="H489" s="11" t="s">
        <v>47</v>
      </c>
      <c r="I489" s="12"/>
      <c r="J489" s="7">
        <v>487</v>
      </c>
      <c r="K489" s="7">
        <f t="shared" si="8"/>
        <v>14</v>
      </c>
    </row>
    <row r="490" spans="1:11" ht="19.899999999999999" customHeight="1">
      <c r="A490" s="233"/>
      <c r="B490" s="220"/>
      <c r="C490" s="231"/>
      <c r="D490" s="226" t="s">
        <v>186</v>
      </c>
      <c r="E490" s="219"/>
      <c r="F490" s="35" t="s">
        <v>67</v>
      </c>
      <c r="G490" s="10" t="s">
        <v>65</v>
      </c>
      <c r="H490" s="11" t="s">
        <v>47</v>
      </c>
      <c r="I490" s="12"/>
      <c r="J490" s="7">
        <v>488</v>
      </c>
      <c r="K490" s="7">
        <f t="shared" si="8"/>
        <v>14</v>
      </c>
    </row>
    <row r="491" spans="1:11" ht="19.899999999999999" customHeight="1">
      <c r="A491" s="233"/>
      <c r="B491" s="220"/>
      <c r="C491" s="231"/>
      <c r="D491" s="227"/>
      <c r="E491" s="220"/>
      <c r="F491" s="35" t="s">
        <v>101</v>
      </c>
      <c r="G491" s="10" t="s">
        <v>65</v>
      </c>
      <c r="H491" s="11" t="s">
        <v>47</v>
      </c>
      <c r="I491" s="12"/>
      <c r="J491" s="7">
        <v>489</v>
      </c>
      <c r="K491" s="7">
        <f t="shared" si="8"/>
        <v>14</v>
      </c>
    </row>
    <row r="492" spans="1:11" ht="19.899999999999999" customHeight="1">
      <c r="A492" s="233"/>
      <c r="B492" s="220"/>
      <c r="C492" s="215"/>
      <c r="D492" s="228"/>
      <c r="E492" s="221"/>
      <c r="F492" s="35" t="s">
        <v>102</v>
      </c>
      <c r="G492" s="10" t="s">
        <v>65</v>
      </c>
      <c r="H492" s="11" t="s">
        <v>47</v>
      </c>
      <c r="I492" s="12"/>
      <c r="J492" s="7">
        <v>490</v>
      </c>
      <c r="K492" s="7">
        <f t="shared" si="8"/>
        <v>14</v>
      </c>
    </row>
    <row r="493" spans="1:11" ht="19.899999999999999" customHeight="1">
      <c r="A493" s="233"/>
      <c r="B493" s="220"/>
      <c r="C493" s="214" t="s">
        <v>201</v>
      </c>
      <c r="D493" s="226" t="s">
        <v>237</v>
      </c>
      <c r="E493" s="219"/>
      <c r="F493" s="35" t="s">
        <v>67</v>
      </c>
      <c r="G493" s="10" t="s">
        <v>65</v>
      </c>
      <c r="H493" s="11" t="s">
        <v>47</v>
      </c>
      <c r="I493" s="12"/>
      <c r="J493" s="7">
        <v>491</v>
      </c>
      <c r="K493" s="7">
        <f t="shared" si="8"/>
        <v>15</v>
      </c>
    </row>
    <row r="494" spans="1:11" ht="19.899999999999999" customHeight="1">
      <c r="A494" s="233"/>
      <c r="B494" s="220"/>
      <c r="C494" s="231"/>
      <c r="D494" s="227"/>
      <c r="E494" s="220"/>
      <c r="F494" s="35" t="s">
        <v>101</v>
      </c>
      <c r="G494" s="10" t="s">
        <v>65</v>
      </c>
      <c r="H494" s="11" t="s">
        <v>47</v>
      </c>
      <c r="I494" s="12"/>
      <c r="J494" s="7">
        <v>492</v>
      </c>
      <c r="K494" s="7">
        <f t="shared" si="8"/>
        <v>15</v>
      </c>
    </row>
    <row r="495" spans="1:11" ht="19.899999999999999" customHeight="1">
      <c r="A495" s="233"/>
      <c r="B495" s="220"/>
      <c r="C495" s="231"/>
      <c r="D495" s="228"/>
      <c r="E495" s="221"/>
      <c r="F495" s="35" t="s">
        <v>102</v>
      </c>
      <c r="G495" s="10" t="s">
        <v>65</v>
      </c>
      <c r="H495" s="11" t="s">
        <v>47</v>
      </c>
      <c r="I495" s="12"/>
      <c r="J495" s="7">
        <v>493</v>
      </c>
      <c r="K495" s="7">
        <f t="shared" si="8"/>
        <v>15</v>
      </c>
    </row>
    <row r="496" spans="1:11" ht="19.899999999999999" customHeight="1">
      <c r="A496" s="233"/>
      <c r="B496" s="220"/>
      <c r="C496" s="231"/>
      <c r="D496" s="226" t="s">
        <v>203</v>
      </c>
      <c r="E496" s="219"/>
      <c r="F496" s="35" t="s">
        <v>67</v>
      </c>
      <c r="G496" s="10" t="s">
        <v>65</v>
      </c>
      <c r="H496" s="11" t="s">
        <v>47</v>
      </c>
      <c r="I496" s="12"/>
      <c r="J496" s="7">
        <v>494</v>
      </c>
      <c r="K496" s="7">
        <f t="shared" si="8"/>
        <v>15</v>
      </c>
    </row>
    <row r="497" spans="1:11" ht="19.899999999999999" customHeight="1">
      <c r="A497" s="233"/>
      <c r="B497" s="220"/>
      <c r="C497" s="231"/>
      <c r="D497" s="227"/>
      <c r="E497" s="220"/>
      <c r="F497" s="35" t="s">
        <v>101</v>
      </c>
      <c r="G497" s="10" t="s">
        <v>65</v>
      </c>
      <c r="H497" s="11" t="s">
        <v>47</v>
      </c>
      <c r="I497" s="12"/>
      <c r="J497" s="7">
        <v>495</v>
      </c>
      <c r="K497" s="7">
        <f t="shared" si="8"/>
        <v>15</v>
      </c>
    </row>
    <row r="498" spans="1:11" ht="19.899999999999999" customHeight="1">
      <c r="A498" s="233"/>
      <c r="B498" s="220"/>
      <c r="C498" s="231"/>
      <c r="D498" s="228"/>
      <c r="E498" s="221"/>
      <c r="F498" s="35" t="s">
        <v>102</v>
      </c>
      <c r="G498" s="10" t="s">
        <v>65</v>
      </c>
      <c r="H498" s="11" t="s">
        <v>47</v>
      </c>
      <c r="I498" s="12"/>
      <c r="J498" s="7">
        <v>496</v>
      </c>
      <c r="K498" s="7">
        <f t="shared" si="8"/>
        <v>15</v>
      </c>
    </row>
    <row r="499" spans="1:11" ht="19.899999999999999" customHeight="1">
      <c r="A499" s="233"/>
      <c r="B499" s="220"/>
      <c r="C499" s="231"/>
      <c r="D499" s="226" t="s">
        <v>204</v>
      </c>
      <c r="E499" s="219"/>
      <c r="F499" s="35" t="s">
        <v>67</v>
      </c>
      <c r="G499" s="10" t="s">
        <v>65</v>
      </c>
      <c r="H499" s="11" t="s">
        <v>47</v>
      </c>
      <c r="I499" s="12"/>
      <c r="J499" s="7">
        <v>497</v>
      </c>
      <c r="K499" s="7">
        <f t="shared" si="8"/>
        <v>15</v>
      </c>
    </row>
    <row r="500" spans="1:11" ht="19.899999999999999" customHeight="1">
      <c r="A500" s="233"/>
      <c r="B500" s="220"/>
      <c r="C500" s="231"/>
      <c r="D500" s="227"/>
      <c r="E500" s="220"/>
      <c r="F500" s="35" t="s">
        <v>101</v>
      </c>
      <c r="G500" s="10" t="s">
        <v>65</v>
      </c>
      <c r="H500" s="11" t="s">
        <v>47</v>
      </c>
      <c r="I500" s="12"/>
      <c r="J500" s="7">
        <v>498</v>
      </c>
      <c r="K500" s="7">
        <f t="shared" si="8"/>
        <v>15</v>
      </c>
    </row>
    <row r="501" spans="1:11" ht="19.899999999999999" customHeight="1">
      <c r="A501" s="233"/>
      <c r="B501" s="220"/>
      <c r="C501" s="231"/>
      <c r="D501" s="228"/>
      <c r="E501" s="221"/>
      <c r="F501" s="35" t="s">
        <v>102</v>
      </c>
      <c r="G501" s="10" t="s">
        <v>65</v>
      </c>
      <c r="H501" s="11" t="s">
        <v>47</v>
      </c>
      <c r="I501" s="12"/>
      <c r="J501" s="7">
        <v>499</v>
      </c>
      <c r="K501" s="7">
        <f t="shared" si="8"/>
        <v>15</v>
      </c>
    </row>
    <row r="502" spans="1:11" ht="19.899999999999999" customHeight="1">
      <c r="A502" s="233"/>
      <c r="B502" s="220"/>
      <c r="C502" s="231"/>
      <c r="D502" s="226" t="s">
        <v>238</v>
      </c>
      <c r="E502" s="219"/>
      <c r="F502" s="35" t="s">
        <v>67</v>
      </c>
      <c r="G502" s="10" t="s">
        <v>65</v>
      </c>
      <c r="H502" s="11" t="s">
        <v>47</v>
      </c>
      <c r="I502" s="12"/>
      <c r="J502" s="7">
        <v>500</v>
      </c>
      <c r="K502" s="7">
        <f t="shared" si="8"/>
        <v>15</v>
      </c>
    </row>
    <row r="503" spans="1:11" ht="19.899999999999999" customHeight="1">
      <c r="A503" s="233"/>
      <c r="B503" s="220"/>
      <c r="C503" s="231"/>
      <c r="D503" s="227"/>
      <c r="E503" s="220"/>
      <c r="F503" s="35" t="s">
        <v>101</v>
      </c>
      <c r="G503" s="10" t="s">
        <v>65</v>
      </c>
      <c r="H503" s="11" t="s">
        <v>47</v>
      </c>
      <c r="I503" s="12"/>
      <c r="J503" s="7">
        <v>501</v>
      </c>
      <c r="K503" s="7">
        <f t="shared" si="8"/>
        <v>15</v>
      </c>
    </row>
    <row r="504" spans="1:11" ht="19.899999999999999" customHeight="1">
      <c r="A504" s="233"/>
      <c r="B504" s="220"/>
      <c r="C504" s="231"/>
      <c r="D504" s="228"/>
      <c r="E504" s="221"/>
      <c r="F504" s="35" t="s">
        <v>102</v>
      </c>
      <c r="G504" s="10" t="s">
        <v>65</v>
      </c>
      <c r="H504" s="11" t="s">
        <v>47</v>
      </c>
      <c r="I504" s="12"/>
      <c r="J504" s="7">
        <v>502</v>
      </c>
      <c r="K504" s="7">
        <f t="shared" si="8"/>
        <v>15</v>
      </c>
    </row>
    <row r="505" spans="1:11" ht="19.899999999999999" customHeight="1">
      <c r="A505" s="233"/>
      <c r="B505" s="220"/>
      <c r="C505" s="231"/>
      <c r="D505" s="226" t="s">
        <v>239</v>
      </c>
      <c r="E505" s="219"/>
      <c r="F505" s="35" t="s">
        <v>67</v>
      </c>
      <c r="G505" s="10" t="s">
        <v>65</v>
      </c>
      <c r="H505" s="11" t="s">
        <v>47</v>
      </c>
      <c r="I505" s="12"/>
      <c r="J505" s="7">
        <v>503</v>
      </c>
      <c r="K505" s="7">
        <f t="shared" si="8"/>
        <v>15</v>
      </c>
    </row>
    <row r="506" spans="1:11" ht="19.899999999999999" customHeight="1">
      <c r="A506" s="233"/>
      <c r="B506" s="220"/>
      <c r="C506" s="231"/>
      <c r="D506" s="227"/>
      <c r="E506" s="220"/>
      <c r="F506" s="35" t="s">
        <v>101</v>
      </c>
      <c r="G506" s="10" t="s">
        <v>65</v>
      </c>
      <c r="H506" s="11" t="s">
        <v>47</v>
      </c>
      <c r="I506" s="12"/>
      <c r="J506" s="7">
        <v>504</v>
      </c>
      <c r="K506" s="7">
        <f t="shared" si="8"/>
        <v>15</v>
      </c>
    </row>
    <row r="507" spans="1:11" ht="19.899999999999999" customHeight="1">
      <c r="A507" s="233"/>
      <c r="B507" s="220"/>
      <c r="C507" s="231"/>
      <c r="D507" s="228"/>
      <c r="E507" s="221"/>
      <c r="F507" s="35" t="s">
        <v>102</v>
      </c>
      <c r="G507" s="10" t="s">
        <v>65</v>
      </c>
      <c r="H507" s="11" t="s">
        <v>47</v>
      </c>
      <c r="I507" s="12"/>
      <c r="J507" s="7">
        <v>505</v>
      </c>
      <c r="K507" s="7">
        <f t="shared" si="8"/>
        <v>15</v>
      </c>
    </row>
    <row r="508" spans="1:11" ht="19.899999999999999" customHeight="1">
      <c r="A508" s="233"/>
      <c r="B508" s="220"/>
      <c r="C508" s="231"/>
      <c r="D508" s="226" t="s">
        <v>240</v>
      </c>
      <c r="E508" s="219"/>
      <c r="F508" s="35" t="s">
        <v>67</v>
      </c>
      <c r="G508" s="10" t="s">
        <v>65</v>
      </c>
      <c r="H508" s="11" t="s">
        <v>47</v>
      </c>
      <c r="I508" s="12"/>
      <c r="J508" s="7">
        <v>506</v>
      </c>
      <c r="K508" s="7">
        <f t="shared" si="8"/>
        <v>15</v>
      </c>
    </row>
    <row r="509" spans="1:11" ht="19.899999999999999" customHeight="1">
      <c r="A509" s="233"/>
      <c r="B509" s="220"/>
      <c r="C509" s="231"/>
      <c r="D509" s="227"/>
      <c r="E509" s="220"/>
      <c r="F509" s="35" t="s">
        <v>101</v>
      </c>
      <c r="G509" s="10" t="s">
        <v>65</v>
      </c>
      <c r="H509" s="11" t="s">
        <v>47</v>
      </c>
      <c r="I509" s="12"/>
      <c r="J509" s="7">
        <v>507</v>
      </c>
      <c r="K509" s="7">
        <f t="shared" si="8"/>
        <v>15</v>
      </c>
    </row>
    <row r="510" spans="1:11" ht="19.899999999999999" customHeight="1">
      <c r="A510" s="233"/>
      <c r="B510" s="220"/>
      <c r="C510" s="231"/>
      <c r="D510" s="228"/>
      <c r="E510" s="221"/>
      <c r="F510" s="35" t="s">
        <v>102</v>
      </c>
      <c r="G510" s="10" t="s">
        <v>65</v>
      </c>
      <c r="H510" s="11" t="s">
        <v>47</v>
      </c>
      <c r="I510" s="12"/>
      <c r="J510" s="7">
        <v>508</v>
      </c>
      <c r="K510" s="7">
        <f t="shared" si="8"/>
        <v>15</v>
      </c>
    </row>
    <row r="511" spans="1:11" ht="19.899999999999999" customHeight="1">
      <c r="A511" s="233"/>
      <c r="B511" s="220"/>
      <c r="C511" s="231"/>
      <c r="D511" s="226" t="s">
        <v>241</v>
      </c>
      <c r="E511" s="219"/>
      <c r="F511" s="35" t="s">
        <v>67</v>
      </c>
      <c r="G511" s="10" t="s">
        <v>65</v>
      </c>
      <c r="H511" s="11" t="s">
        <v>47</v>
      </c>
      <c r="I511" s="12"/>
      <c r="J511" s="7">
        <v>509</v>
      </c>
      <c r="K511" s="7">
        <f t="shared" si="8"/>
        <v>15</v>
      </c>
    </row>
    <row r="512" spans="1:11" ht="19.899999999999999" customHeight="1">
      <c r="A512" s="233"/>
      <c r="B512" s="220"/>
      <c r="C512" s="231"/>
      <c r="D512" s="227"/>
      <c r="E512" s="220"/>
      <c r="F512" s="35" t="s">
        <v>101</v>
      </c>
      <c r="G512" s="10" t="s">
        <v>65</v>
      </c>
      <c r="H512" s="11" t="s">
        <v>47</v>
      </c>
      <c r="I512" s="12"/>
      <c r="J512" s="7">
        <v>510</v>
      </c>
      <c r="K512" s="7">
        <f t="shared" si="8"/>
        <v>15</v>
      </c>
    </row>
    <row r="513" spans="1:11" ht="19.899999999999999" customHeight="1">
      <c r="A513" s="234"/>
      <c r="B513" s="221"/>
      <c r="C513" s="215"/>
      <c r="D513" s="228"/>
      <c r="E513" s="221"/>
      <c r="F513" s="35" t="s">
        <v>102</v>
      </c>
      <c r="G513" s="10" t="s">
        <v>65</v>
      </c>
      <c r="H513" s="11" t="s">
        <v>47</v>
      </c>
      <c r="I513" s="12"/>
      <c r="J513" s="7">
        <v>511</v>
      </c>
      <c r="K513" s="7">
        <f t="shared" si="8"/>
        <v>15</v>
      </c>
    </row>
    <row r="514" spans="1:11" ht="19.899999999999999" customHeight="1">
      <c r="A514" s="207" t="s">
        <v>245</v>
      </c>
      <c r="B514" s="206"/>
      <c r="C514" s="210" t="s">
        <v>67</v>
      </c>
      <c r="D514" s="211"/>
      <c r="E514" s="211"/>
      <c r="F514" s="207"/>
      <c r="G514" s="10" t="s">
        <v>65</v>
      </c>
      <c r="H514" s="11" t="s">
        <v>137</v>
      </c>
      <c r="I514" s="12"/>
      <c r="J514" s="7">
        <v>512</v>
      </c>
      <c r="K514" s="7">
        <f t="shared" si="8"/>
        <v>15</v>
      </c>
    </row>
    <row r="515" spans="1:11" ht="19.899999999999999" customHeight="1">
      <c r="A515" s="207"/>
      <c r="B515" s="206"/>
      <c r="C515" s="222" t="s">
        <v>101</v>
      </c>
      <c r="D515" s="223"/>
      <c r="E515" s="223"/>
      <c r="F515" s="224"/>
      <c r="G515" s="10" t="s">
        <v>65</v>
      </c>
      <c r="H515" s="11" t="s">
        <v>137</v>
      </c>
      <c r="I515" s="12"/>
      <c r="J515" s="7">
        <v>513</v>
      </c>
      <c r="K515" s="7">
        <f t="shared" si="8"/>
        <v>15</v>
      </c>
    </row>
    <row r="516" spans="1:11" ht="19.899999999999999" customHeight="1">
      <c r="A516" s="207"/>
      <c r="B516" s="206"/>
      <c r="C516" s="222" t="s">
        <v>102</v>
      </c>
      <c r="D516" s="223"/>
      <c r="E516" s="223"/>
      <c r="F516" s="224"/>
      <c r="G516" s="10" t="s">
        <v>65</v>
      </c>
      <c r="H516" s="11" t="s">
        <v>137</v>
      </c>
      <c r="I516" s="12"/>
      <c r="J516" s="7">
        <v>514</v>
      </c>
      <c r="K516" s="7">
        <f t="shared" si="8"/>
        <v>15</v>
      </c>
    </row>
    <row r="517" spans="1:11" ht="19.899999999999999" customHeight="1">
      <c r="A517" s="232" t="s">
        <v>246</v>
      </c>
      <c r="B517" s="219"/>
      <c r="C517" s="222" t="s">
        <v>99</v>
      </c>
      <c r="D517" s="223"/>
      <c r="E517" s="223"/>
      <c r="F517" s="224"/>
      <c r="G517" s="10" t="s">
        <v>65</v>
      </c>
      <c r="H517" s="11" t="s">
        <v>137</v>
      </c>
      <c r="I517" s="12"/>
      <c r="J517" s="7">
        <v>515</v>
      </c>
      <c r="K517" s="7">
        <f t="shared" si="8"/>
        <v>15</v>
      </c>
    </row>
    <row r="518" spans="1:11" ht="19.899999999999999" customHeight="1">
      <c r="A518" s="233"/>
      <c r="B518" s="220"/>
      <c r="C518" s="214" t="s">
        <v>100</v>
      </c>
      <c r="D518" s="210" t="s">
        <v>101</v>
      </c>
      <c r="E518" s="211"/>
      <c r="F518" s="207"/>
      <c r="G518" s="10" t="s">
        <v>65</v>
      </c>
      <c r="H518" s="11" t="s">
        <v>137</v>
      </c>
      <c r="I518" s="12"/>
      <c r="J518" s="7">
        <v>516</v>
      </c>
      <c r="K518" s="7">
        <f t="shared" ref="K518:K581" si="9">INT((J518-1)/35)+1</f>
        <v>15</v>
      </c>
    </row>
    <row r="519" spans="1:11" ht="19.899999999999999" customHeight="1" thickBot="1">
      <c r="A519" s="233"/>
      <c r="B519" s="220"/>
      <c r="C519" s="245"/>
      <c r="D519" s="238" t="s">
        <v>102</v>
      </c>
      <c r="E519" s="239"/>
      <c r="F519" s="240"/>
      <c r="G519" s="10" t="s">
        <v>65</v>
      </c>
      <c r="H519" s="11" t="s">
        <v>137</v>
      </c>
      <c r="I519" s="12"/>
      <c r="J519" s="7">
        <v>517</v>
      </c>
      <c r="K519" s="7">
        <f t="shared" si="9"/>
        <v>15</v>
      </c>
    </row>
    <row r="520" spans="1:11" ht="19.899999999999999" customHeight="1" thickTop="1">
      <c r="A520" s="233"/>
      <c r="B520" s="220"/>
      <c r="C520" s="231" t="s">
        <v>201</v>
      </c>
      <c r="D520" s="227" t="s">
        <v>242</v>
      </c>
      <c r="E520" s="220"/>
      <c r="F520" s="41" t="s">
        <v>67</v>
      </c>
      <c r="G520" s="10" t="s">
        <v>65</v>
      </c>
      <c r="H520" s="11" t="s">
        <v>137</v>
      </c>
      <c r="I520" s="12"/>
      <c r="J520" s="7">
        <v>518</v>
      </c>
      <c r="K520" s="7">
        <f t="shared" si="9"/>
        <v>15</v>
      </c>
    </row>
    <row r="521" spans="1:11" ht="19.899999999999999" customHeight="1">
      <c r="A521" s="233"/>
      <c r="B521" s="220"/>
      <c r="C521" s="231"/>
      <c r="D521" s="227"/>
      <c r="E521" s="220"/>
      <c r="F521" s="35" t="s">
        <v>101</v>
      </c>
      <c r="G521" s="10" t="s">
        <v>65</v>
      </c>
      <c r="H521" s="11" t="s">
        <v>137</v>
      </c>
      <c r="I521" s="12"/>
      <c r="J521" s="7">
        <v>519</v>
      </c>
      <c r="K521" s="7">
        <f t="shared" si="9"/>
        <v>15</v>
      </c>
    </row>
    <row r="522" spans="1:11" ht="19.899999999999999" customHeight="1">
      <c r="A522" s="233"/>
      <c r="B522" s="220"/>
      <c r="C522" s="231"/>
      <c r="D522" s="228"/>
      <c r="E522" s="221"/>
      <c r="F522" s="35" t="s">
        <v>102</v>
      </c>
      <c r="G522" s="10" t="s">
        <v>65</v>
      </c>
      <c r="H522" s="11" t="s">
        <v>137</v>
      </c>
      <c r="I522" s="12"/>
      <c r="J522" s="7">
        <v>520</v>
      </c>
      <c r="K522" s="7">
        <f t="shared" si="9"/>
        <v>15</v>
      </c>
    </row>
    <row r="523" spans="1:11" ht="19.899999999999999" customHeight="1">
      <c r="A523" s="233"/>
      <c r="B523" s="220"/>
      <c r="C523" s="231"/>
      <c r="D523" s="226" t="s">
        <v>204</v>
      </c>
      <c r="E523" s="219"/>
      <c r="F523" s="35" t="s">
        <v>67</v>
      </c>
      <c r="G523" s="10" t="s">
        <v>65</v>
      </c>
      <c r="H523" s="11" t="s">
        <v>137</v>
      </c>
      <c r="I523" s="12"/>
      <c r="J523" s="7">
        <v>521</v>
      </c>
      <c r="K523" s="7">
        <f t="shared" si="9"/>
        <v>15</v>
      </c>
    </row>
    <row r="524" spans="1:11" ht="19.899999999999999" customHeight="1">
      <c r="A524" s="233"/>
      <c r="B524" s="220"/>
      <c r="C524" s="231"/>
      <c r="D524" s="227"/>
      <c r="E524" s="220"/>
      <c r="F524" s="35" t="s">
        <v>101</v>
      </c>
      <c r="G524" s="10" t="s">
        <v>65</v>
      </c>
      <c r="H524" s="11" t="s">
        <v>137</v>
      </c>
      <c r="I524" s="12"/>
      <c r="J524" s="7">
        <v>522</v>
      </c>
      <c r="K524" s="7">
        <f t="shared" si="9"/>
        <v>15</v>
      </c>
    </row>
    <row r="525" spans="1:11" ht="19.899999999999999" customHeight="1">
      <c r="A525" s="233"/>
      <c r="B525" s="220"/>
      <c r="C525" s="231"/>
      <c r="D525" s="228"/>
      <c r="E525" s="221"/>
      <c r="F525" s="35" t="s">
        <v>102</v>
      </c>
      <c r="G525" s="10" t="s">
        <v>65</v>
      </c>
      <c r="H525" s="11" t="s">
        <v>137</v>
      </c>
      <c r="I525" s="12"/>
      <c r="J525" s="7">
        <v>523</v>
      </c>
      <c r="K525" s="7">
        <f t="shared" si="9"/>
        <v>15</v>
      </c>
    </row>
    <row r="526" spans="1:11" ht="19.899999999999999" customHeight="1">
      <c r="A526" s="233"/>
      <c r="B526" s="220"/>
      <c r="C526" s="231"/>
      <c r="D526" s="226" t="s">
        <v>243</v>
      </c>
      <c r="E526" s="219"/>
      <c r="F526" s="35" t="s">
        <v>67</v>
      </c>
      <c r="G526" s="10" t="s">
        <v>65</v>
      </c>
      <c r="H526" s="11" t="s">
        <v>137</v>
      </c>
      <c r="I526" s="12"/>
      <c r="J526" s="7">
        <v>524</v>
      </c>
      <c r="K526" s="7">
        <f t="shared" si="9"/>
        <v>15</v>
      </c>
    </row>
    <row r="527" spans="1:11" ht="19.899999999999999" customHeight="1">
      <c r="A527" s="233"/>
      <c r="B527" s="220"/>
      <c r="C527" s="231"/>
      <c r="D527" s="227"/>
      <c r="E527" s="220"/>
      <c r="F527" s="35" t="s">
        <v>101</v>
      </c>
      <c r="G527" s="10" t="s">
        <v>65</v>
      </c>
      <c r="H527" s="11" t="s">
        <v>137</v>
      </c>
      <c r="I527" s="12"/>
      <c r="J527" s="7">
        <v>525</v>
      </c>
      <c r="K527" s="7">
        <f t="shared" si="9"/>
        <v>15</v>
      </c>
    </row>
    <row r="528" spans="1:11" ht="19.899999999999999" customHeight="1">
      <c r="A528" s="233"/>
      <c r="B528" s="220"/>
      <c r="C528" s="231"/>
      <c r="D528" s="228"/>
      <c r="E528" s="221"/>
      <c r="F528" s="35" t="s">
        <v>102</v>
      </c>
      <c r="G528" s="10" t="s">
        <v>65</v>
      </c>
      <c r="H528" s="11" t="s">
        <v>137</v>
      </c>
      <c r="I528" s="12"/>
      <c r="J528" s="7">
        <v>526</v>
      </c>
      <c r="K528" s="7">
        <f t="shared" si="9"/>
        <v>16</v>
      </c>
    </row>
    <row r="529" spans="1:11" ht="19.899999999999999" customHeight="1">
      <c r="A529" s="233"/>
      <c r="B529" s="220"/>
      <c r="C529" s="231"/>
      <c r="D529" s="226" t="s">
        <v>240</v>
      </c>
      <c r="E529" s="219"/>
      <c r="F529" s="35" t="s">
        <v>67</v>
      </c>
      <c r="G529" s="10" t="s">
        <v>65</v>
      </c>
      <c r="H529" s="11" t="s">
        <v>137</v>
      </c>
      <c r="I529" s="12"/>
      <c r="J529" s="7">
        <v>527</v>
      </c>
      <c r="K529" s="7">
        <f t="shared" si="9"/>
        <v>16</v>
      </c>
    </row>
    <row r="530" spans="1:11" ht="19.899999999999999" customHeight="1">
      <c r="A530" s="233"/>
      <c r="B530" s="220"/>
      <c r="C530" s="231"/>
      <c r="D530" s="227"/>
      <c r="E530" s="220"/>
      <c r="F530" s="35" t="s">
        <v>101</v>
      </c>
      <c r="G530" s="10" t="s">
        <v>65</v>
      </c>
      <c r="H530" s="11" t="s">
        <v>137</v>
      </c>
      <c r="I530" s="12"/>
      <c r="J530" s="7">
        <v>528</v>
      </c>
      <c r="K530" s="7">
        <f t="shared" si="9"/>
        <v>16</v>
      </c>
    </row>
    <row r="531" spans="1:11" ht="19.899999999999999" customHeight="1">
      <c r="A531" s="233"/>
      <c r="B531" s="220"/>
      <c r="C531" s="231"/>
      <c r="D531" s="228"/>
      <c r="E531" s="221"/>
      <c r="F531" s="35" t="s">
        <v>102</v>
      </c>
      <c r="G531" s="10" t="s">
        <v>65</v>
      </c>
      <c r="H531" s="11" t="s">
        <v>137</v>
      </c>
      <c r="I531" s="12"/>
      <c r="J531" s="7">
        <v>529</v>
      </c>
      <c r="K531" s="7">
        <f t="shared" si="9"/>
        <v>16</v>
      </c>
    </row>
    <row r="532" spans="1:11" ht="19.899999999999999" customHeight="1">
      <c r="A532" s="233"/>
      <c r="B532" s="220"/>
      <c r="C532" s="231"/>
      <c r="D532" s="226" t="s">
        <v>241</v>
      </c>
      <c r="E532" s="219"/>
      <c r="F532" s="35" t="s">
        <v>67</v>
      </c>
      <c r="G532" s="10" t="s">
        <v>65</v>
      </c>
      <c r="H532" s="11" t="s">
        <v>137</v>
      </c>
      <c r="I532" s="12"/>
      <c r="J532" s="7">
        <v>530</v>
      </c>
      <c r="K532" s="7">
        <f t="shared" si="9"/>
        <v>16</v>
      </c>
    </row>
    <row r="533" spans="1:11" ht="19.899999999999999" customHeight="1">
      <c r="A533" s="233"/>
      <c r="B533" s="220"/>
      <c r="C533" s="231"/>
      <c r="D533" s="227"/>
      <c r="E533" s="220"/>
      <c r="F533" s="35" t="s">
        <v>101</v>
      </c>
      <c r="G533" s="10" t="s">
        <v>65</v>
      </c>
      <c r="H533" s="11" t="s">
        <v>137</v>
      </c>
      <c r="I533" s="12"/>
      <c r="J533" s="7">
        <v>531</v>
      </c>
      <c r="K533" s="7">
        <f t="shared" si="9"/>
        <v>16</v>
      </c>
    </row>
    <row r="534" spans="1:11" ht="19.899999999999999" customHeight="1">
      <c r="A534" s="234"/>
      <c r="B534" s="221"/>
      <c r="C534" s="215"/>
      <c r="D534" s="228"/>
      <c r="E534" s="221"/>
      <c r="F534" s="35" t="s">
        <v>102</v>
      </c>
      <c r="G534" s="10" t="s">
        <v>65</v>
      </c>
      <c r="H534" s="11" t="s">
        <v>137</v>
      </c>
      <c r="I534" s="12"/>
      <c r="J534" s="7">
        <v>532</v>
      </c>
      <c r="K534" s="7">
        <f t="shared" si="9"/>
        <v>16</v>
      </c>
    </row>
    <row r="535" spans="1:11" ht="19.899999999999999" customHeight="1">
      <c r="A535" s="232" t="s">
        <v>247</v>
      </c>
      <c r="B535" s="219"/>
      <c r="C535" s="222" t="s">
        <v>99</v>
      </c>
      <c r="D535" s="223"/>
      <c r="E535" s="223"/>
      <c r="F535" s="224"/>
      <c r="G535" s="10" t="s">
        <v>65</v>
      </c>
      <c r="H535" s="11" t="s">
        <v>137</v>
      </c>
      <c r="I535" s="12"/>
      <c r="J535" s="7">
        <v>533</v>
      </c>
      <c r="K535" s="7">
        <f t="shared" si="9"/>
        <v>16</v>
      </c>
    </row>
    <row r="536" spans="1:11" ht="19.899999999999999" customHeight="1">
      <c r="A536" s="233"/>
      <c r="B536" s="220"/>
      <c r="C536" s="214" t="s">
        <v>100</v>
      </c>
      <c r="D536" s="210" t="s">
        <v>101</v>
      </c>
      <c r="E536" s="211"/>
      <c r="F536" s="207"/>
      <c r="G536" s="10" t="s">
        <v>65</v>
      </c>
      <c r="H536" s="11" t="s">
        <v>137</v>
      </c>
      <c r="I536" s="12"/>
      <c r="J536" s="7">
        <v>534</v>
      </c>
      <c r="K536" s="7">
        <f t="shared" si="9"/>
        <v>16</v>
      </c>
    </row>
    <row r="537" spans="1:11" ht="19.899999999999999" customHeight="1" thickBot="1">
      <c r="A537" s="233"/>
      <c r="B537" s="220"/>
      <c r="C537" s="245"/>
      <c r="D537" s="238" t="s">
        <v>102</v>
      </c>
      <c r="E537" s="239"/>
      <c r="F537" s="240"/>
      <c r="G537" s="10" t="s">
        <v>65</v>
      </c>
      <c r="H537" s="11" t="s">
        <v>137</v>
      </c>
      <c r="I537" s="12"/>
      <c r="J537" s="7">
        <v>535</v>
      </c>
      <c r="K537" s="7">
        <f t="shared" si="9"/>
        <v>16</v>
      </c>
    </row>
    <row r="538" spans="1:11" ht="19.899999999999999" customHeight="1" thickTop="1">
      <c r="A538" s="233"/>
      <c r="B538" s="220"/>
      <c r="C538" s="231" t="s">
        <v>201</v>
      </c>
      <c r="D538" s="227" t="s">
        <v>242</v>
      </c>
      <c r="E538" s="220"/>
      <c r="F538" s="41" t="s">
        <v>67</v>
      </c>
      <c r="G538" s="10" t="s">
        <v>65</v>
      </c>
      <c r="H538" s="11" t="s">
        <v>137</v>
      </c>
      <c r="I538" s="12"/>
      <c r="J538" s="7">
        <v>536</v>
      </c>
      <c r="K538" s="7">
        <f t="shared" si="9"/>
        <v>16</v>
      </c>
    </row>
    <row r="539" spans="1:11" ht="19.899999999999999" customHeight="1">
      <c r="A539" s="233"/>
      <c r="B539" s="220"/>
      <c r="C539" s="231"/>
      <c r="D539" s="227"/>
      <c r="E539" s="220"/>
      <c r="F539" s="35" t="s">
        <v>101</v>
      </c>
      <c r="G539" s="10" t="s">
        <v>65</v>
      </c>
      <c r="H539" s="11" t="s">
        <v>137</v>
      </c>
      <c r="I539" s="12"/>
      <c r="J539" s="7">
        <v>537</v>
      </c>
      <c r="K539" s="7">
        <f t="shared" si="9"/>
        <v>16</v>
      </c>
    </row>
    <row r="540" spans="1:11" ht="19.899999999999999" customHeight="1">
      <c r="A540" s="233"/>
      <c r="B540" s="220"/>
      <c r="C540" s="231"/>
      <c r="D540" s="228"/>
      <c r="E540" s="221"/>
      <c r="F540" s="35" t="s">
        <v>102</v>
      </c>
      <c r="G540" s="10" t="s">
        <v>65</v>
      </c>
      <c r="H540" s="11" t="s">
        <v>137</v>
      </c>
      <c r="I540" s="12"/>
      <c r="J540" s="7">
        <v>538</v>
      </c>
      <c r="K540" s="7">
        <f t="shared" si="9"/>
        <v>16</v>
      </c>
    </row>
    <row r="541" spans="1:11" ht="19.899999999999999" customHeight="1">
      <c r="A541" s="233"/>
      <c r="B541" s="220"/>
      <c r="C541" s="231"/>
      <c r="D541" s="226" t="s">
        <v>204</v>
      </c>
      <c r="E541" s="219"/>
      <c r="F541" s="35" t="s">
        <v>67</v>
      </c>
      <c r="G541" s="10" t="s">
        <v>65</v>
      </c>
      <c r="H541" s="11" t="s">
        <v>137</v>
      </c>
      <c r="I541" s="12"/>
      <c r="J541" s="7">
        <v>539</v>
      </c>
      <c r="K541" s="7">
        <f t="shared" si="9"/>
        <v>16</v>
      </c>
    </row>
    <row r="542" spans="1:11" ht="19.899999999999999" customHeight="1">
      <c r="A542" s="233"/>
      <c r="B542" s="220"/>
      <c r="C542" s="231"/>
      <c r="D542" s="227"/>
      <c r="E542" s="220"/>
      <c r="F542" s="35" t="s">
        <v>101</v>
      </c>
      <c r="G542" s="10" t="s">
        <v>65</v>
      </c>
      <c r="H542" s="11" t="s">
        <v>137</v>
      </c>
      <c r="I542" s="12"/>
      <c r="J542" s="7">
        <v>540</v>
      </c>
      <c r="K542" s="7">
        <f t="shared" si="9"/>
        <v>16</v>
      </c>
    </row>
    <row r="543" spans="1:11" ht="19.899999999999999" customHeight="1">
      <c r="A543" s="233"/>
      <c r="B543" s="220"/>
      <c r="C543" s="231"/>
      <c r="D543" s="228"/>
      <c r="E543" s="221"/>
      <c r="F543" s="35" t="s">
        <v>102</v>
      </c>
      <c r="G543" s="10" t="s">
        <v>65</v>
      </c>
      <c r="H543" s="11" t="s">
        <v>137</v>
      </c>
      <c r="I543" s="12"/>
      <c r="J543" s="7">
        <v>541</v>
      </c>
      <c r="K543" s="7">
        <f t="shared" si="9"/>
        <v>16</v>
      </c>
    </row>
    <row r="544" spans="1:11" ht="19.899999999999999" customHeight="1">
      <c r="A544" s="233"/>
      <c r="B544" s="220"/>
      <c r="C544" s="231"/>
      <c r="D544" s="226" t="s">
        <v>243</v>
      </c>
      <c r="E544" s="219"/>
      <c r="F544" s="35" t="s">
        <v>67</v>
      </c>
      <c r="G544" s="10" t="s">
        <v>65</v>
      </c>
      <c r="H544" s="11" t="s">
        <v>137</v>
      </c>
      <c r="I544" s="12"/>
      <c r="J544" s="7">
        <v>542</v>
      </c>
      <c r="K544" s="7">
        <f t="shared" si="9"/>
        <v>16</v>
      </c>
    </row>
    <row r="545" spans="1:11" ht="19.899999999999999" customHeight="1">
      <c r="A545" s="233"/>
      <c r="B545" s="220"/>
      <c r="C545" s="231"/>
      <c r="D545" s="227"/>
      <c r="E545" s="220"/>
      <c r="F545" s="35" t="s">
        <v>101</v>
      </c>
      <c r="G545" s="10" t="s">
        <v>65</v>
      </c>
      <c r="H545" s="11" t="s">
        <v>137</v>
      </c>
      <c r="I545" s="12"/>
      <c r="J545" s="7">
        <v>543</v>
      </c>
      <c r="K545" s="7">
        <f t="shared" si="9"/>
        <v>16</v>
      </c>
    </row>
    <row r="546" spans="1:11" ht="19.899999999999999" customHeight="1">
      <c r="A546" s="233"/>
      <c r="B546" s="220"/>
      <c r="C546" s="231"/>
      <c r="D546" s="228"/>
      <c r="E546" s="221"/>
      <c r="F546" s="35" t="s">
        <v>102</v>
      </c>
      <c r="G546" s="10" t="s">
        <v>65</v>
      </c>
      <c r="H546" s="11" t="s">
        <v>137</v>
      </c>
      <c r="I546" s="12"/>
      <c r="J546" s="7">
        <v>544</v>
      </c>
      <c r="K546" s="7">
        <f t="shared" si="9"/>
        <v>16</v>
      </c>
    </row>
    <row r="547" spans="1:11" ht="19.899999999999999" customHeight="1">
      <c r="A547" s="233"/>
      <c r="B547" s="220"/>
      <c r="C547" s="231"/>
      <c r="D547" s="226" t="s">
        <v>240</v>
      </c>
      <c r="E547" s="219"/>
      <c r="F547" s="35" t="s">
        <v>67</v>
      </c>
      <c r="G547" s="10" t="s">
        <v>65</v>
      </c>
      <c r="H547" s="11" t="s">
        <v>137</v>
      </c>
      <c r="I547" s="12"/>
      <c r="J547" s="7">
        <v>545</v>
      </c>
      <c r="K547" s="7">
        <f t="shared" si="9"/>
        <v>16</v>
      </c>
    </row>
    <row r="548" spans="1:11" ht="19.899999999999999" customHeight="1">
      <c r="A548" s="233"/>
      <c r="B548" s="220"/>
      <c r="C548" s="231"/>
      <c r="D548" s="227"/>
      <c r="E548" s="220"/>
      <c r="F548" s="35" t="s">
        <v>101</v>
      </c>
      <c r="G548" s="10" t="s">
        <v>65</v>
      </c>
      <c r="H548" s="11" t="s">
        <v>137</v>
      </c>
      <c r="I548" s="12"/>
      <c r="J548" s="7">
        <v>546</v>
      </c>
      <c r="K548" s="7">
        <f t="shared" si="9"/>
        <v>16</v>
      </c>
    </row>
    <row r="549" spans="1:11" ht="19.899999999999999" customHeight="1">
      <c r="A549" s="233"/>
      <c r="B549" s="220"/>
      <c r="C549" s="231"/>
      <c r="D549" s="228"/>
      <c r="E549" s="221"/>
      <c r="F549" s="35" t="s">
        <v>102</v>
      </c>
      <c r="G549" s="10" t="s">
        <v>65</v>
      </c>
      <c r="H549" s="11" t="s">
        <v>137</v>
      </c>
      <c r="I549" s="12"/>
      <c r="J549" s="7">
        <v>547</v>
      </c>
      <c r="K549" s="7">
        <f t="shared" si="9"/>
        <v>16</v>
      </c>
    </row>
    <row r="550" spans="1:11" ht="19.899999999999999" customHeight="1">
      <c r="A550" s="233"/>
      <c r="B550" s="220"/>
      <c r="C550" s="231"/>
      <c r="D550" s="226" t="s">
        <v>241</v>
      </c>
      <c r="E550" s="219"/>
      <c r="F550" s="35" t="s">
        <v>67</v>
      </c>
      <c r="G550" s="10" t="s">
        <v>65</v>
      </c>
      <c r="H550" s="11" t="s">
        <v>137</v>
      </c>
      <c r="I550" s="12"/>
      <c r="J550" s="7">
        <v>548</v>
      </c>
      <c r="K550" s="7">
        <f t="shared" si="9"/>
        <v>16</v>
      </c>
    </row>
    <row r="551" spans="1:11" ht="19.899999999999999" customHeight="1">
      <c r="A551" s="233"/>
      <c r="B551" s="220"/>
      <c r="C551" s="231"/>
      <c r="D551" s="227"/>
      <c r="E551" s="220"/>
      <c r="F551" s="35" t="s">
        <v>101</v>
      </c>
      <c r="G551" s="10" t="s">
        <v>65</v>
      </c>
      <c r="H551" s="11" t="s">
        <v>137</v>
      </c>
      <c r="I551" s="12"/>
      <c r="J551" s="7">
        <v>549</v>
      </c>
      <c r="K551" s="7">
        <f t="shared" si="9"/>
        <v>16</v>
      </c>
    </row>
    <row r="552" spans="1:11" ht="19.899999999999999" customHeight="1">
      <c r="A552" s="234"/>
      <c r="B552" s="221"/>
      <c r="C552" s="215"/>
      <c r="D552" s="228"/>
      <c r="E552" s="221"/>
      <c r="F552" s="35" t="s">
        <v>102</v>
      </c>
      <c r="G552" s="10" t="s">
        <v>65</v>
      </c>
      <c r="H552" s="11" t="s">
        <v>137</v>
      </c>
      <c r="I552" s="12"/>
      <c r="J552" s="7">
        <v>550</v>
      </c>
      <c r="K552" s="7">
        <f t="shared" si="9"/>
        <v>16</v>
      </c>
    </row>
    <row r="553" spans="1:11" ht="19.899999999999999" customHeight="1">
      <c r="A553" s="232" t="s">
        <v>248</v>
      </c>
      <c r="B553" s="219"/>
      <c r="C553" s="222" t="s">
        <v>99</v>
      </c>
      <c r="D553" s="223"/>
      <c r="E553" s="223"/>
      <c r="F553" s="224"/>
      <c r="G553" s="10" t="s">
        <v>65</v>
      </c>
      <c r="H553" s="11" t="s">
        <v>137</v>
      </c>
      <c r="I553" s="12"/>
      <c r="J553" s="7">
        <v>551</v>
      </c>
      <c r="K553" s="7">
        <f t="shared" si="9"/>
        <v>16</v>
      </c>
    </row>
    <row r="554" spans="1:11" ht="19.899999999999999" customHeight="1">
      <c r="A554" s="233"/>
      <c r="B554" s="220"/>
      <c r="C554" s="214" t="s">
        <v>100</v>
      </c>
      <c r="D554" s="210" t="s">
        <v>101</v>
      </c>
      <c r="E554" s="211"/>
      <c r="F554" s="207"/>
      <c r="G554" s="10" t="s">
        <v>65</v>
      </c>
      <c r="H554" s="11" t="s">
        <v>137</v>
      </c>
      <c r="I554" s="12"/>
      <c r="J554" s="7">
        <v>552</v>
      </c>
      <c r="K554" s="7">
        <f t="shared" si="9"/>
        <v>16</v>
      </c>
    </row>
    <row r="555" spans="1:11" ht="19.899999999999999" customHeight="1" thickBot="1">
      <c r="A555" s="233"/>
      <c r="B555" s="220"/>
      <c r="C555" s="245"/>
      <c r="D555" s="238" t="s">
        <v>102</v>
      </c>
      <c r="E555" s="239"/>
      <c r="F555" s="240"/>
      <c r="G555" s="10" t="s">
        <v>65</v>
      </c>
      <c r="H555" s="11" t="s">
        <v>137</v>
      </c>
      <c r="I555" s="12"/>
      <c r="J555" s="7">
        <v>553</v>
      </c>
      <c r="K555" s="7">
        <f t="shared" si="9"/>
        <v>16</v>
      </c>
    </row>
    <row r="556" spans="1:11" ht="19.899999999999999" customHeight="1" thickTop="1">
      <c r="A556" s="233"/>
      <c r="B556" s="220"/>
      <c r="C556" s="244" t="s">
        <v>249</v>
      </c>
      <c r="D556" s="227" t="s">
        <v>251</v>
      </c>
      <c r="E556" s="220"/>
      <c r="F556" s="41" t="s">
        <v>67</v>
      </c>
      <c r="G556" s="10" t="s">
        <v>65</v>
      </c>
      <c r="H556" s="11" t="s">
        <v>137</v>
      </c>
      <c r="I556" s="12"/>
      <c r="J556" s="7">
        <v>554</v>
      </c>
      <c r="K556" s="7">
        <f t="shared" si="9"/>
        <v>16</v>
      </c>
    </row>
    <row r="557" spans="1:11" ht="19.899999999999999" customHeight="1">
      <c r="A557" s="233"/>
      <c r="B557" s="220"/>
      <c r="C557" s="231"/>
      <c r="D557" s="227"/>
      <c r="E557" s="220"/>
      <c r="F557" s="35" t="s">
        <v>101</v>
      </c>
      <c r="G557" s="10" t="s">
        <v>65</v>
      </c>
      <c r="H557" s="11" t="s">
        <v>137</v>
      </c>
      <c r="I557" s="12"/>
      <c r="J557" s="7">
        <v>555</v>
      </c>
      <c r="K557" s="7">
        <f t="shared" si="9"/>
        <v>16</v>
      </c>
    </row>
    <row r="558" spans="1:11" ht="19.899999999999999" customHeight="1">
      <c r="A558" s="233"/>
      <c r="B558" s="220"/>
      <c r="C558" s="231"/>
      <c r="D558" s="228"/>
      <c r="E558" s="221"/>
      <c r="F558" s="35" t="s">
        <v>102</v>
      </c>
      <c r="G558" s="10" t="s">
        <v>65</v>
      </c>
      <c r="H558" s="11" t="s">
        <v>137</v>
      </c>
      <c r="I558" s="12"/>
      <c r="J558" s="7">
        <v>556</v>
      </c>
      <c r="K558" s="7">
        <f t="shared" si="9"/>
        <v>16</v>
      </c>
    </row>
    <row r="559" spans="1:11" ht="19.899999999999999" customHeight="1">
      <c r="A559" s="233"/>
      <c r="B559" s="220"/>
      <c r="C559" s="231"/>
      <c r="D559" s="226" t="s">
        <v>250</v>
      </c>
      <c r="E559" s="219"/>
      <c r="F559" s="35" t="s">
        <v>67</v>
      </c>
      <c r="G559" s="10" t="s">
        <v>65</v>
      </c>
      <c r="H559" s="11" t="s">
        <v>137</v>
      </c>
      <c r="I559" s="12"/>
      <c r="J559" s="7">
        <v>557</v>
      </c>
      <c r="K559" s="7">
        <f t="shared" si="9"/>
        <v>16</v>
      </c>
    </row>
    <row r="560" spans="1:11" ht="19.899999999999999" customHeight="1">
      <c r="A560" s="233"/>
      <c r="B560" s="220"/>
      <c r="C560" s="231"/>
      <c r="D560" s="227"/>
      <c r="E560" s="220"/>
      <c r="F560" s="35" t="s">
        <v>101</v>
      </c>
      <c r="G560" s="10" t="s">
        <v>65</v>
      </c>
      <c r="H560" s="11" t="s">
        <v>137</v>
      </c>
      <c r="I560" s="12"/>
      <c r="J560" s="7">
        <v>558</v>
      </c>
      <c r="K560" s="7">
        <f t="shared" si="9"/>
        <v>16</v>
      </c>
    </row>
    <row r="561" spans="1:11" ht="19.899999999999999" customHeight="1">
      <c r="A561" s="233"/>
      <c r="B561" s="220"/>
      <c r="C561" s="231"/>
      <c r="D561" s="228"/>
      <c r="E561" s="221"/>
      <c r="F561" s="35" t="s">
        <v>102</v>
      </c>
      <c r="G561" s="10" t="s">
        <v>65</v>
      </c>
      <c r="H561" s="11" t="s">
        <v>137</v>
      </c>
      <c r="I561" s="12"/>
      <c r="J561" s="7">
        <v>559</v>
      </c>
      <c r="K561" s="7">
        <f t="shared" si="9"/>
        <v>16</v>
      </c>
    </row>
    <row r="562" spans="1:11" ht="19.899999999999999" customHeight="1">
      <c r="A562" s="233"/>
      <c r="B562" s="220"/>
      <c r="C562" s="231"/>
      <c r="D562" s="226" t="s">
        <v>252</v>
      </c>
      <c r="E562" s="219"/>
      <c r="F562" s="35" t="s">
        <v>67</v>
      </c>
      <c r="G562" s="10" t="s">
        <v>65</v>
      </c>
      <c r="H562" s="11" t="s">
        <v>137</v>
      </c>
      <c r="I562" s="12"/>
      <c r="J562" s="7">
        <v>560</v>
      </c>
      <c r="K562" s="7">
        <f t="shared" si="9"/>
        <v>16</v>
      </c>
    </row>
    <row r="563" spans="1:11" ht="19.899999999999999" customHeight="1">
      <c r="A563" s="233"/>
      <c r="B563" s="220"/>
      <c r="C563" s="231"/>
      <c r="D563" s="227"/>
      <c r="E563" s="220"/>
      <c r="F563" s="35" t="s">
        <v>101</v>
      </c>
      <c r="G563" s="10" t="s">
        <v>65</v>
      </c>
      <c r="H563" s="11" t="s">
        <v>137</v>
      </c>
      <c r="I563" s="12"/>
      <c r="J563" s="7">
        <v>561</v>
      </c>
      <c r="K563" s="7">
        <f t="shared" si="9"/>
        <v>17</v>
      </c>
    </row>
    <row r="564" spans="1:11" ht="19.899999999999999" customHeight="1">
      <c r="A564" s="233"/>
      <c r="B564" s="220"/>
      <c r="C564" s="215"/>
      <c r="D564" s="227"/>
      <c r="E564" s="220"/>
      <c r="F564" s="40" t="s">
        <v>102</v>
      </c>
      <c r="G564" s="10" t="s">
        <v>65</v>
      </c>
      <c r="H564" s="11" t="s">
        <v>137</v>
      </c>
      <c r="I564" s="12"/>
      <c r="J564" s="7">
        <v>562</v>
      </c>
      <c r="K564" s="7">
        <f t="shared" si="9"/>
        <v>17</v>
      </c>
    </row>
    <row r="565" spans="1:11" ht="19.899999999999999" customHeight="1">
      <c r="A565" s="234"/>
      <c r="B565" s="221"/>
      <c r="C565" s="206" t="s">
        <v>1415</v>
      </c>
      <c r="D565" s="206"/>
      <c r="E565" s="206"/>
      <c r="F565" s="206"/>
      <c r="G565" s="10" t="s">
        <v>1416</v>
      </c>
      <c r="H565" s="11" t="s">
        <v>1417</v>
      </c>
      <c r="I565" s="12"/>
      <c r="J565" s="7">
        <v>563</v>
      </c>
      <c r="K565" s="7">
        <f t="shared" si="9"/>
        <v>17</v>
      </c>
    </row>
    <row r="566" spans="1:11" ht="19.899999999999999" customHeight="1">
      <c r="A566" s="232" t="s">
        <v>253</v>
      </c>
      <c r="B566" s="219"/>
      <c r="C566" s="210" t="s">
        <v>99</v>
      </c>
      <c r="D566" s="211"/>
      <c r="E566" s="211"/>
      <c r="F566" s="207"/>
      <c r="G566" s="10" t="s">
        <v>65</v>
      </c>
      <c r="H566" s="11" t="s">
        <v>47</v>
      </c>
      <c r="I566" s="12"/>
      <c r="J566" s="7">
        <v>564</v>
      </c>
      <c r="K566" s="7">
        <f t="shared" si="9"/>
        <v>17</v>
      </c>
    </row>
    <row r="567" spans="1:11" ht="19.899999999999999" customHeight="1">
      <c r="A567" s="233"/>
      <c r="B567" s="220"/>
      <c r="C567" s="214" t="s">
        <v>100</v>
      </c>
      <c r="D567" s="210" t="s">
        <v>101</v>
      </c>
      <c r="E567" s="211"/>
      <c r="F567" s="207"/>
      <c r="G567" s="10" t="s">
        <v>65</v>
      </c>
      <c r="H567" s="11" t="s">
        <v>47</v>
      </c>
      <c r="I567" s="12"/>
      <c r="J567" s="7">
        <v>565</v>
      </c>
      <c r="K567" s="7">
        <f t="shared" si="9"/>
        <v>17</v>
      </c>
    </row>
    <row r="568" spans="1:11" ht="19.899999999999999" customHeight="1" thickBot="1">
      <c r="A568" s="233"/>
      <c r="B568" s="220"/>
      <c r="C568" s="245"/>
      <c r="D568" s="238" t="s">
        <v>102</v>
      </c>
      <c r="E568" s="239"/>
      <c r="F568" s="240"/>
      <c r="G568" s="10" t="s">
        <v>65</v>
      </c>
      <c r="H568" s="11" t="s">
        <v>47</v>
      </c>
      <c r="I568" s="12"/>
      <c r="J568" s="7">
        <v>566</v>
      </c>
      <c r="K568" s="7">
        <f t="shared" si="9"/>
        <v>17</v>
      </c>
    </row>
    <row r="569" spans="1:11" ht="19.899999999999999" customHeight="1" thickTop="1">
      <c r="A569" s="233"/>
      <c r="B569" s="220"/>
      <c r="C569" s="231" t="s">
        <v>229</v>
      </c>
      <c r="D569" s="227" t="s">
        <v>230</v>
      </c>
      <c r="E569" s="220"/>
      <c r="F569" s="41" t="s">
        <v>67</v>
      </c>
      <c r="G569" s="10" t="s">
        <v>65</v>
      </c>
      <c r="H569" s="11" t="s">
        <v>47</v>
      </c>
      <c r="I569" s="12"/>
      <c r="J569" s="7">
        <v>567</v>
      </c>
      <c r="K569" s="7">
        <f t="shared" si="9"/>
        <v>17</v>
      </c>
    </row>
    <row r="570" spans="1:11" ht="19.899999999999999" customHeight="1">
      <c r="A570" s="233"/>
      <c r="B570" s="220"/>
      <c r="C570" s="231"/>
      <c r="D570" s="227"/>
      <c r="E570" s="220"/>
      <c r="F570" s="35" t="s">
        <v>101</v>
      </c>
      <c r="G570" s="10" t="s">
        <v>65</v>
      </c>
      <c r="H570" s="11" t="s">
        <v>47</v>
      </c>
      <c r="I570" s="12"/>
      <c r="J570" s="7">
        <v>568</v>
      </c>
      <c r="K570" s="7">
        <f t="shared" si="9"/>
        <v>17</v>
      </c>
    </row>
    <row r="571" spans="1:11" ht="19.899999999999999" customHeight="1">
      <c r="A571" s="233"/>
      <c r="B571" s="220"/>
      <c r="C571" s="231"/>
      <c r="D571" s="228"/>
      <c r="E571" s="221"/>
      <c r="F571" s="35" t="s">
        <v>102</v>
      </c>
      <c r="G571" s="10" t="s">
        <v>65</v>
      </c>
      <c r="H571" s="11" t="s">
        <v>47</v>
      </c>
      <c r="I571" s="12"/>
      <c r="J571" s="7">
        <v>569</v>
      </c>
      <c r="K571" s="7">
        <f t="shared" si="9"/>
        <v>17</v>
      </c>
    </row>
    <row r="572" spans="1:11" ht="19.899999999999999" customHeight="1">
      <c r="A572" s="233"/>
      <c r="B572" s="220"/>
      <c r="C572" s="231"/>
      <c r="D572" s="226" t="s">
        <v>231</v>
      </c>
      <c r="E572" s="219"/>
      <c r="F572" s="35" t="s">
        <v>67</v>
      </c>
      <c r="G572" s="10" t="s">
        <v>65</v>
      </c>
      <c r="H572" s="11" t="s">
        <v>47</v>
      </c>
      <c r="I572" s="12"/>
      <c r="J572" s="7">
        <v>570</v>
      </c>
      <c r="K572" s="7">
        <f t="shared" si="9"/>
        <v>17</v>
      </c>
    </row>
    <row r="573" spans="1:11" ht="19.899999999999999" customHeight="1">
      <c r="A573" s="233"/>
      <c r="B573" s="220"/>
      <c r="C573" s="231"/>
      <c r="D573" s="227"/>
      <c r="E573" s="220"/>
      <c r="F573" s="35" t="s">
        <v>101</v>
      </c>
      <c r="G573" s="10" t="s">
        <v>65</v>
      </c>
      <c r="H573" s="11" t="s">
        <v>47</v>
      </c>
      <c r="I573" s="12"/>
      <c r="J573" s="7">
        <v>571</v>
      </c>
      <c r="K573" s="7">
        <f t="shared" si="9"/>
        <v>17</v>
      </c>
    </row>
    <row r="574" spans="1:11" ht="19.899999999999999" customHeight="1">
      <c r="A574" s="233"/>
      <c r="B574" s="220"/>
      <c r="C574" s="231"/>
      <c r="D574" s="228"/>
      <c r="E574" s="221"/>
      <c r="F574" s="35" t="s">
        <v>102</v>
      </c>
      <c r="G574" s="10" t="s">
        <v>65</v>
      </c>
      <c r="H574" s="11" t="s">
        <v>47</v>
      </c>
      <c r="I574" s="12"/>
      <c r="J574" s="7">
        <v>572</v>
      </c>
      <c r="K574" s="7">
        <f t="shared" si="9"/>
        <v>17</v>
      </c>
    </row>
    <row r="575" spans="1:11" ht="19.899999999999999" customHeight="1">
      <c r="A575" s="233"/>
      <c r="B575" s="220"/>
      <c r="C575" s="231"/>
      <c r="D575" s="226" t="s">
        <v>232</v>
      </c>
      <c r="E575" s="219"/>
      <c r="F575" s="35" t="s">
        <v>67</v>
      </c>
      <c r="G575" s="10" t="s">
        <v>65</v>
      </c>
      <c r="H575" s="11" t="s">
        <v>47</v>
      </c>
      <c r="I575" s="12"/>
      <c r="J575" s="7">
        <v>573</v>
      </c>
      <c r="K575" s="7">
        <f t="shared" si="9"/>
        <v>17</v>
      </c>
    </row>
    <row r="576" spans="1:11" ht="19.899999999999999" customHeight="1">
      <c r="A576" s="233"/>
      <c r="B576" s="220"/>
      <c r="C576" s="231"/>
      <c r="D576" s="227"/>
      <c r="E576" s="220"/>
      <c r="F576" s="35" t="s">
        <v>101</v>
      </c>
      <c r="G576" s="10" t="s">
        <v>65</v>
      </c>
      <c r="H576" s="11" t="s">
        <v>47</v>
      </c>
      <c r="I576" s="12"/>
      <c r="J576" s="7">
        <v>574</v>
      </c>
      <c r="K576" s="7">
        <f t="shared" si="9"/>
        <v>17</v>
      </c>
    </row>
    <row r="577" spans="1:11" ht="19.899999999999999" customHeight="1">
      <c r="A577" s="233"/>
      <c r="B577" s="220"/>
      <c r="C577" s="231"/>
      <c r="D577" s="228"/>
      <c r="E577" s="221"/>
      <c r="F577" s="35" t="s">
        <v>102</v>
      </c>
      <c r="G577" s="10" t="s">
        <v>65</v>
      </c>
      <c r="H577" s="11" t="s">
        <v>47</v>
      </c>
      <c r="I577" s="12"/>
      <c r="J577" s="7">
        <v>575</v>
      </c>
      <c r="K577" s="7">
        <f t="shared" si="9"/>
        <v>17</v>
      </c>
    </row>
    <row r="578" spans="1:11" ht="19.899999999999999" customHeight="1">
      <c r="A578" s="233"/>
      <c r="B578" s="220"/>
      <c r="C578" s="231"/>
      <c r="D578" s="226" t="s">
        <v>233</v>
      </c>
      <c r="E578" s="219"/>
      <c r="F578" s="35" t="s">
        <v>67</v>
      </c>
      <c r="G578" s="10" t="s">
        <v>65</v>
      </c>
      <c r="H578" s="11" t="s">
        <v>47</v>
      </c>
      <c r="I578" s="12"/>
      <c r="J578" s="7">
        <v>576</v>
      </c>
      <c r="K578" s="7">
        <f t="shared" si="9"/>
        <v>17</v>
      </c>
    </row>
    <row r="579" spans="1:11" ht="19.899999999999999" customHeight="1">
      <c r="A579" s="233"/>
      <c r="B579" s="220"/>
      <c r="C579" s="231"/>
      <c r="D579" s="227"/>
      <c r="E579" s="220"/>
      <c r="F579" s="35" t="s">
        <v>101</v>
      </c>
      <c r="G579" s="10" t="s">
        <v>65</v>
      </c>
      <c r="H579" s="11" t="s">
        <v>47</v>
      </c>
      <c r="I579" s="12"/>
      <c r="J579" s="7">
        <v>577</v>
      </c>
      <c r="K579" s="7">
        <f t="shared" si="9"/>
        <v>17</v>
      </c>
    </row>
    <row r="580" spans="1:11" ht="19.899999999999999" customHeight="1">
      <c r="A580" s="233"/>
      <c r="B580" s="220"/>
      <c r="C580" s="231"/>
      <c r="D580" s="228"/>
      <c r="E580" s="221"/>
      <c r="F580" s="35" t="s">
        <v>102</v>
      </c>
      <c r="G580" s="10" t="s">
        <v>65</v>
      </c>
      <c r="H580" s="11" t="s">
        <v>47</v>
      </c>
      <c r="I580" s="12"/>
      <c r="J580" s="7">
        <v>578</v>
      </c>
      <c r="K580" s="7">
        <f t="shared" si="9"/>
        <v>17</v>
      </c>
    </row>
    <row r="581" spans="1:11" ht="19.899999999999999" customHeight="1">
      <c r="A581" s="233"/>
      <c r="B581" s="220"/>
      <c r="C581" s="231"/>
      <c r="D581" s="226" t="s">
        <v>234</v>
      </c>
      <c r="E581" s="219"/>
      <c r="F581" s="35" t="s">
        <v>67</v>
      </c>
      <c r="G581" s="10" t="s">
        <v>65</v>
      </c>
      <c r="H581" s="11" t="s">
        <v>47</v>
      </c>
      <c r="I581" s="12"/>
      <c r="J581" s="7">
        <v>579</v>
      </c>
      <c r="K581" s="7">
        <f t="shared" si="9"/>
        <v>17</v>
      </c>
    </row>
    <row r="582" spans="1:11" ht="19.899999999999999" customHeight="1">
      <c r="A582" s="233"/>
      <c r="B582" s="220"/>
      <c r="C582" s="231"/>
      <c r="D582" s="227"/>
      <c r="E582" s="220"/>
      <c r="F582" s="35" t="s">
        <v>101</v>
      </c>
      <c r="G582" s="10" t="s">
        <v>65</v>
      </c>
      <c r="H582" s="11" t="s">
        <v>47</v>
      </c>
      <c r="I582" s="12"/>
      <c r="J582" s="7">
        <v>580</v>
      </c>
      <c r="K582" s="7">
        <f t="shared" ref="K582:K645" si="10">INT((J582-1)/35)+1</f>
        <v>17</v>
      </c>
    </row>
    <row r="583" spans="1:11" ht="19.899999999999999" customHeight="1">
      <c r="A583" s="233"/>
      <c r="B583" s="220"/>
      <c r="C583" s="231"/>
      <c r="D583" s="228"/>
      <c r="E583" s="221"/>
      <c r="F583" s="35" t="s">
        <v>102</v>
      </c>
      <c r="G583" s="10" t="s">
        <v>65</v>
      </c>
      <c r="H583" s="11" t="s">
        <v>47</v>
      </c>
      <c r="I583" s="12"/>
      <c r="J583" s="7">
        <v>581</v>
      </c>
      <c r="K583" s="7">
        <f t="shared" si="10"/>
        <v>17</v>
      </c>
    </row>
    <row r="584" spans="1:11" ht="19.899999999999999" customHeight="1">
      <c r="A584" s="233"/>
      <c r="B584" s="220"/>
      <c r="C584" s="231"/>
      <c r="D584" s="226" t="s">
        <v>235</v>
      </c>
      <c r="E584" s="219"/>
      <c r="F584" s="35" t="s">
        <v>67</v>
      </c>
      <c r="G584" s="10" t="s">
        <v>65</v>
      </c>
      <c r="H584" s="11" t="s">
        <v>47</v>
      </c>
      <c r="I584" s="12"/>
      <c r="J584" s="7">
        <v>582</v>
      </c>
      <c r="K584" s="7">
        <f t="shared" si="10"/>
        <v>17</v>
      </c>
    </row>
    <row r="585" spans="1:11" ht="19.899999999999999" customHeight="1">
      <c r="A585" s="233"/>
      <c r="B585" s="220"/>
      <c r="C585" s="231"/>
      <c r="D585" s="227"/>
      <c r="E585" s="220"/>
      <c r="F585" s="35" t="s">
        <v>101</v>
      </c>
      <c r="G585" s="10" t="s">
        <v>65</v>
      </c>
      <c r="H585" s="11" t="s">
        <v>47</v>
      </c>
      <c r="I585" s="12"/>
      <c r="J585" s="7">
        <v>583</v>
      </c>
      <c r="K585" s="7">
        <f t="shared" si="10"/>
        <v>17</v>
      </c>
    </row>
    <row r="586" spans="1:11" ht="19.899999999999999" customHeight="1">
      <c r="A586" s="233"/>
      <c r="B586" s="220"/>
      <c r="C586" s="231"/>
      <c r="D586" s="228"/>
      <c r="E586" s="221"/>
      <c r="F586" s="35" t="s">
        <v>102</v>
      </c>
      <c r="G586" s="10" t="s">
        <v>65</v>
      </c>
      <c r="H586" s="11" t="s">
        <v>47</v>
      </c>
      <c r="I586" s="12"/>
      <c r="J586" s="7">
        <v>584</v>
      </c>
      <c r="K586" s="7">
        <f t="shared" si="10"/>
        <v>17</v>
      </c>
    </row>
    <row r="587" spans="1:11" ht="19.899999999999999" customHeight="1">
      <c r="A587" s="233"/>
      <c r="B587" s="220"/>
      <c r="C587" s="231"/>
      <c r="D587" s="226" t="s">
        <v>236</v>
      </c>
      <c r="E587" s="219"/>
      <c r="F587" s="35" t="s">
        <v>67</v>
      </c>
      <c r="G587" s="10" t="s">
        <v>65</v>
      </c>
      <c r="H587" s="11" t="s">
        <v>47</v>
      </c>
      <c r="I587" s="12"/>
      <c r="J587" s="7">
        <v>585</v>
      </c>
      <c r="K587" s="7">
        <f t="shared" si="10"/>
        <v>17</v>
      </c>
    </row>
    <row r="588" spans="1:11" ht="19.899999999999999" customHeight="1">
      <c r="A588" s="233"/>
      <c r="B588" s="220"/>
      <c r="C588" s="231"/>
      <c r="D588" s="227"/>
      <c r="E588" s="220"/>
      <c r="F588" s="35" t="s">
        <v>101</v>
      </c>
      <c r="G588" s="10" t="s">
        <v>65</v>
      </c>
      <c r="H588" s="11" t="s">
        <v>47</v>
      </c>
      <c r="I588" s="12"/>
      <c r="J588" s="7">
        <v>586</v>
      </c>
      <c r="K588" s="7">
        <f t="shared" si="10"/>
        <v>17</v>
      </c>
    </row>
    <row r="589" spans="1:11" ht="19.899999999999999" customHeight="1">
      <c r="A589" s="233"/>
      <c r="B589" s="220"/>
      <c r="C589" s="231"/>
      <c r="D589" s="228"/>
      <c r="E589" s="221"/>
      <c r="F589" s="35" t="s">
        <v>102</v>
      </c>
      <c r="G589" s="10" t="s">
        <v>65</v>
      </c>
      <c r="H589" s="11" t="s">
        <v>47</v>
      </c>
      <c r="I589" s="12"/>
      <c r="J589" s="7">
        <v>587</v>
      </c>
      <c r="K589" s="7">
        <f t="shared" si="10"/>
        <v>17</v>
      </c>
    </row>
    <row r="590" spans="1:11" ht="19.899999999999999" customHeight="1">
      <c r="A590" s="233"/>
      <c r="B590" s="220"/>
      <c r="C590" s="231"/>
      <c r="D590" s="226" t="s">
        <v>186</v>
      </c>
      <c r="E590" s="219"/>
      <c r="F590" s="35" t="s">
        <v>67</v>
      </c>
      <c r="G590" s="10" t="s">
        <v>65</v>
      </c>
      <c r="H590" s="11" t="s">
        <v>47</v>
      </c>
      <c r="I590" s="12"/>
      <c r="J590" s="7">
        <v>588</v>
      </c>
      <c r="K590" s="7">
        <f t="shared" si="10"/>
        <v>17</v>
      </c>
    </row>
    <row r="591" spans="1:11" ht="19.899999999999999" customHeight="1">
      <c r="A591" s="233"/>
      <c r="B591" s="220"/>
      <c r="C591" s="231"/>
      <c r="D591" s="227"/>
      <c r="E591" s="220"/>
      <c r="F591" s="35" t="s">
        <v>101</v>
      </c>
      <c r="G591" s="10" t="s">
        <v>65</v>
      </c>
      <c r="H591" s="11" t="s">
        <v>47</v>
      </c>
      <c r="I591" s="12"/>
      <c r="J591" s="7">
        <v>589</v>
      </c>
      <c r="K591" s="7">
        <f t="shared" si="10"/>
        <v>17</v>
      </c>
    </row>
    <row r="592" spans="1:11" ht="19.899999999999999" customHeight="1" thickBot="1">
      <c r="A592" s="233"/>
      <c r="B592" s="220"/>
      <c r="C592" s="231"/>
      <c r="D592" s="227"/>
      <c r="E592" s="220"/>
      <c r="F592" s="40" t="s">
        <v>102</v>
      </c>
      <c r="G592" s="10" t="s">
        <v>65</v>
      </c>
      <c r="H592" s="11" t="s">
        <v>47</v>
      </c>
      <c r="I592" s="12"/>
      <c r="J592" s="7">
        <v>590</v>
      </c>
      <c r="K592" s="7">
        <f t="shared" si="10"/>
        <v>17</v>
      </c>
    </row>
    <row r="593" spans="1:11" ht="19.899999999999999" customHeight="1" thickTop="1">
      <c r="A593" s="233"/>
      <c r="B593" s="220"/>
      <c r="C593" s="244" t="s">
        <v>201</v>
      </c>
      <c r="D593" s="259" t="s">
        <v>237</v>
      </c>
      <c r="E593" s="260"/>
      <c r="F593" s="29" t="s">
        <v>67</v>
      </c>
      <c r="G593" s="10" t="s">
        <v>65</v>
      </c>
      <c r="H593" s="11" t="s">
        <v>47</v>
      </c>
      <c r="I593" s="12"/>
      <c r="J593" s="7">
        <v>591</v>
      </c>
      <c r="K593" s="7">
        <f t="shared" si="10"/>
        <v>17</v>
      </c>
    </row>
    <row r="594" spans="1:11" ht="19.899999999999999" customHeight="1">
      <c r="A594" s="233"/>
      <c r="B594" s="220"/>
      <c r="C594" s="231"/>
      <c r="D594" s="227"/>
      <c r="E594" s="220"/>
      <c r="F594" s="35" t="s">
        <v>101</v>
      </c>
      <c r="G594" s="10" t="s">
        <v>65</v>
      </c>
      <c r="H594" s="11" t="s">
        <v>47</v>
      </c>
      <c r="I594" s="12"/>
      <c r="J594" s="7">
        <v>592</v>
      </c>
      <c r="K594" s="7">
        <f t="shared" si="10"/>
        <v>17</v>
      </c>
    </row>
    <row r="595" spans="1:11" ht="19.899999999999999" customHeight="1">
      <c r="A595" s="233"/>
      <c r="B595" s="220"/>
      <c r="C595" s="231"/>
      <c r="D595" s="228"/>
      <c r="E595" s="221"/>
      <c r="F595" s="35" t="s">
        <v>102</v>
      </c>
      <c r="G595" s="10" t="s">
        <v>65</v>
      </c>
      <c r="H595" s="11" t="s">
        <v>47</v>
      </c>
      <c r="I595" s="12"/>
      <c r="J595" s="7">
        <v>593</v>
      </c>
      <c r="K595" s="7">
        <f t="shared" si="10"/>
        <v>17</v>
      </c>
    </row>
    <row r="596" spans="1:11" ht="19.899999999999999" customHeight="1">
      <c r="A596" s="233"/>
      <c r="B596" s="220"/>
      <c r="C596" s="231"/>
      <c r="D596" s="226" t="s">
        <v>203</v>
      </c>
      <c r="E596" s="219"/>
      <c r="F596" s="35" t="s">
        <v>67</v>
      </c>
      <c r="G596" s="10" t="s">
        <v>65</v>
      </c>
      <c r="H596" s="11" t="s">
        <v>47</v>
      </c>
      <c r="I596" s="12"/>
      <c r="J596" s="7">
        <v>594</v>
      </c>
      <c r="K596" s="7">
        <f t="shared" si="10"/>
        <v>17</v>
      </c>
    </row>
    <row r="597" spans="1:11" ht="19.899999999999999" customHeight="1">
      <c r="A597" s="233"/>
      <c r="B597" s="220"/>
      <c r="C597" s="231"/>
      <c r="D597" s="227"/>
      <c r="E597" s="220"/>
      <c r="F597" s="35" t="s">
        <v>101</v>
      </c>
      <c r="G597" s="10" t="s">
        <v>65</v>
      </c>
      <c r="H597" s="11" t="s">
        <v>47</v>
      </c>
      <c r="I597" s="12"/>
      <c r="J597" s="7">
        <v>595</v>
      </c>
      <c r="K597" s="7">
        <f t="shared" si="10"/>
        <v>17</v>
      </c>
    </row>
    <row r="598" spans="1:11" ht="19.899999999999999" customHeight="1">
      <c r="A598" s="233"/>
      <c r="B598" s="220"/>
      <c r="C598" s="231"/>
      <c r="D598" s="228"/>
      <c r="E598" s="221"/>
      <c r="F598" s="35" t="s">
        <v>102</v>
      </c>
      <c r="G598" s="10" t="s">
        <v>65</v>
      </c>
      <c r="H598" s="11" t="s">
        <v>47</v>
      </c>
      <c r="I598" s="12"/>
      <c r="J598" s="7">
        <v>596</v>
      </c>
      <c r="K598" s="7">
        <f t="shared" si="10"/>
        <v>18</v>
      </c>
    </row>
    <row r="599" spans="1:11" ht="19.899999999999999" customHeight="1">
      <c r="A599" s="233"/>
      <c r="B599" s="220"/>
      <c r="C599" s="231"/>
      <c r="D599" s="226" t="s">
        <v>204</v>
      </c>
      <c r="E599" s="219"/>
      <c r="F599" s="35" t="s">
        <v>67</v>
      </c>
      <c r="G599" s="10" t="s">
        <v>65</v>
      </c>
      <c r="H599" s="11" t="s">
        <v>47</v>
      </c>
      <c r="I599" s="12"/>
      <c r="J599" s="7">
        <v>597</v>
      </c>
      <c r="K599" s="7">
        <f t="shared" si="10"/>
        <v>18</v>
      </c>
    </row>
    <row r="600" spans="1:11" ht="19.899999999999999" customHeight="1">
      <c r="A600" s="233"/>
      <c r="B600" s="220"/>
      <c r="C600" s="231"/>
      <c r="D600" s="227"/>
      <c r="E600" s="220"/>
      <c r="F600" s="35" t="s">
        <v>101</v>
      </c>
      <c r="G600" s="10" t="s">
        <v>65</v>
      </c>
      <c r="H600" s="11" t="s">
        <v>47</v>
      </c>
      <c r="I600" s="12"/>
      <c r="J600" s="7">
        <v>598</v>
      </c>
      <c r="K600" s="7">
        <f t="shared" si="10"/>
        <v>18</v>
      </c>
    </row>
    <row r="601" spans="1:11" ht="19.899999999999999" customHeight="1">
      <c r="A601" s="233"/>
      <c r="B601" s="220"/>
      <c r="C601" s="231"/>
      <c r="D601" s="228"/>
      <c r="E601" s="221"/>
      <c r="F601" s="35" t="s">
        <v>102</v>
      </c>
      <c r="G601" s="10" t="s">
        <v>65</v>
      </c>
      <c r="H601" s="11" t="s">
        <v>47</v>
      </c>
      <c r="I601" s="12"/>
      <c r="J601" s="7">
        <v>599</v>
      </c>
      <c r="K601" s="7">
        <f t="shared" si="10"/>
        <v>18</v>
      </c>
    </row>
    <row r="602" spans="1:11" ht="19.899999999999999" customHeight="1">
      <c r="A602" s="233"/>
      <c r="B602" s="220"/>
      <c r="C602" s="231"/>
      <c r="D602" s="226" t="s">
        <v>238</v>
      </c>
      <c r="E602" s="219"/>
      <c r="F602" s="35" t="s">
        <v>67</v>
      </c>
      <c r="G602" s="10" t="s">
        <v>65</v>
      </c>
      <c r="H602" s="11" t="s">
        <v>47</v>
      </c>
      <c r="I602" s="12"/>
      <c r="J602" s="7">
        <v>600</v>
      </c>
      <c r="K602" s="7">
        <f t="shared" si="10"/>
        <v>18</v>
      </c>
    </row>
    <row r="603" spans="1:11" ht="19.899999999999999" customHeight="1">
      <c r="A603" s="233"/>
      <c r="B603" s="220"/>
      <c r="C603" s="231"/>
      <c r="D603" s="227"/>
      <c r="E603" s="220"/>
      <c r="F603" s="35" t="s">
        <v>101</v>
      </c>
      <c r="G603" s="10" t="s">
        <v>65</v>
      </c>
      <c r="H603" s="11" t="s">
        <v>47</v>
      </c>
      <c r="I603" s="12"/>
      <c r="J603" s="7">
        <v>601</v>
      </c>
      <c r="K603" s="7">
        <f t="shared" si="10"/>
        <v>18</v>
      </c>
    </row>
    <row r="604" spans="1:11" ht="19.899999999999999" customHeight="1">
      <c r="A604" s="233"/>
      <c r="B604" s="220"/>
      <c r="C604" s="231"/>
      <c r="D604" s="228"/>
      <c r="E604" s="221"/>
      <c r="F604" s="35" t="s">
        <v>102</v>
      </c>
      <c r="G604" s="10" t="s">
        <v>65</v>
      </c>
      <c r="H604" s="11" t="s">
        <v>47</v>
      </c>
      <c r="I604" s="12"/>
      <c r="J604" s="7">
        <v>602</v>
      </c>
      <c r="K604" s="7">
        <f t="shared" si="10"/>
        <v>18</v>
      </c>
    </row>
    <row r="605" spans="1:11" ht="19.899999999999999" customHeight="1">
      <c r="A605" s="233"/>
      <c r="B605" s="220"/>
      <c r="C605" s="231"/>
      <c r="D605" s="226" t="s">
        <v>239</v>
      </c>
      <c r="E605" s="219"/>
      <c r="F605" s="35" t="s">
        <v>67</v>
      </c>
      <c r="G605" s="10" t="s">
        <v>65</v>
      </c>
      <c r="H605" s="11" t="s">
        <v>47</v>
      </c>
      <c r="I605" s="12"/>
      <c r="J605" s="7">
        <v>603</v>
      </c>
      <c r="K605" s="7">
        <f t="shared" si="10"/>
        <v>18</v>
      </c>
    </row>
    <row r="606" spans="1:11" ht="19.899999999999999" customHeight="1">
      <c r="A606" s="233"/>
      <c r="B606" s="220"/>
      <c r="C606" s="231"/>
      <c r="D606" s="227"/>
      <c r="E606" s="220"/>
      <c r="F606" s="35" t="s">
        <v>101</v>
      </c>
      <c r="G606" s="10" t="s">
        <v>65</v>
      </c>
      <c r="H606" s="11" t="s">
        <v>47</v>
      </c>
      <c r="I606" s="12"/>
      <c r="J606" s="7">
        <v>604</v>
      </c>
      <c r="K606" s="7">
        <f t="shared" si="10"/>
        <v>18</v>
      </c>
    </row>
    <row r="607" spans="1:11" ht="19.899999999999999" customHeight="1">
      <c r="A607" s="233"/>
      <c r="B607" s="220"/>
      <c r="C607" s="231"/>
      <c r="D607" s="228"/>
      <c r="E607" s="221"/>
      <c r="F607" s="35" t="s">
        <v>102</v>
      </c>
      <c r="G607" s="10" t="s">
        <v>65</v>
      </c>
      <c r="H607" s="11" t="s">
        <v>47</v>
      </c>
      <c r="I607" s="12"/>
      <c r="J607" s="7">
        <v>605</v>
      </c>
      <c r="K607" s="7">
        <f t="shared" si="10"/>
        <v>18</v>
      </c>
    </row>
    <row r="608" spans="1:11" ht="19.899999999999999" customHeight="1">
      <c r="A608" s="233"/>
      <c r="B608" s="220"/>
      <c r="C608" s="231"/>
      <c r="D608" s="226" t="s">
        <v>240</v>
      </c>
      <c r="E608" s="219"/>
      <c r="F608" s="35" t="s">
        <v>67</v>
      </c>
      <c r="G608" s="10" t="s">
        <v>65</v>
      </c>
      <c r="H608" s="11" t="s">
        <v>47</v>
      </c>
      <c r="I608" s="12"/>
      <c r="J608" s="7">
        <v>606</v>
      </c>
      <c r="K608" s="7">
        <f t="shared" si="10"/>
        <v>18</v>
      </c>
    </row>
    <row r="609" spans="1:11" ht="19.899999999999999" customHeight="1">
      <c r="A609" s="233"/>
      <c r="B609" s="220"/>
      <c r="C609" s="231"/>
      <c r="D609" s="227"/>
      <c r="E609" s="220"/>
      <c r="F609" s="35" t="s">
        <v>101</v>
      </c>
      <c r="G609" s="10" t="s">
        <v>65</v>
      </c>
      <c r="H609" s="11" t="s">
        <v>47</v>
      </c>
      <c r="I609" s="12"/>
      <c r="J609" s="7">
        <v>607</v>
      </c>
      <c r="K609" s="7">
        <f t="shared" si="10"/>
        <v>18</v>
      </c>
    </row>
    <row r="610" spans="1:11" ht="19.899999999999999" customHeight="1">
      <c r="A610" s="233"/>
      <c r="B610" s="220"/>
      <c r="C610" s="231"/>
      <c r="D610" s="228"/>
      <c r="E610" s="221"/>
      <c r="F610" s="35" t="s">
        <v>102</v>
      </c>
      <c r="G610" s="10" t="s">
        <v>65</v>
      </c>
      <c r="H610" s="11" t="s">
        <v>47</v>
      </c>
      <c r="I610" s="12"/>
      <c r="J610" s="7">
        <v>608</v>
      </c>
      <c r="K610" s="7">
        <f t="shared" si="10"/>
        <v>18</v>
      </c>
    </row>
    <row r="611" spans="1:11" ht="19.899999999999999" customHeight="1">
      <c r="A611" s="233"/>
      <c r="B611" s="220"/>
      <c r="C611" s="231"/>
      <c r="D611" s="226" t="s">
        <v>241</v>
      </c>
      <c r="E611" s="219"/>
      <c r="F611" s="35" t="s">
        <v>67</v>
      </c>
      <c r="G611" s="10" t="s">
        <v>65</v>
      </c>
      <c r="H611" s="11" t="s">
        <v>47</v>
      </c>
      <c r="I611" s="12"/>
      <c r="J611" s="7">
        <v>609</v>
      </c>
      <c r="K611" s="7">
        <f t="shared" si="10"/>
        <v>18</v>
      </c>
    </row>
    <row r="612" spans="1:11" ht="19.899999999999999" customHeight="1">
      <c r="A612" s="233"/>
      <c r="B612" s="220"/>
      <c r="C612" s="231"/>
      <c r="D612" s="227"/>
      <c r="E612" s="220"/>
      <c r="F612" s="35" t="s">
        <v>101</v>
      </c>
      <c r="G612" s="10" t="s">
        <v>65</v>
      </c>
      <c r="H612" s="11" t="s">
        <v>47</v>
      </c>
      <c r="I612" s="12"/>
      <c r="J612" s="7">
        <v>610</v>
      </c>
      <c r="K612" s="7">
        <f t="shared" si="10"/>
        <v>18</v>
      </c>
    </row>
    <row r="613" spans="1:11" ht="19.899999999999999" customHeight="1" thickBot="1">
      <c r="A613" s="233"/>
      <c r="B613" s="220"/>
      <c r="C613" s="215"/>
      <c r="D613" s="228"/>
      <c r="E613" s="221"/>
      <c r="F613" s="35" t="s">
        <v>102</v>
      </c>
      <c r="G613" s="10" t="s">
        <v>65</v>
      </c>
      <c r="H613" s="11" t="s">
        <v>47</v>
      </c>
      <c r="I613" s="12"/>
      <c r="J613" s="7">
        <v>611</v>
      </c>
      <c r="K613" s="7">
        <f t="shared" si="10"/>
        <v>18</v>
      </c>
    </row>
    <row r="614" spans="1:11" ht="19.899999999999999" customHeight="1" thickTop="1">
      <c r="A614" s="233"/>
      <c r="B614" s="220"/>
      <c r="C614" s="244" t="s">
        <v>254</v>
      </c>
      <c r="D614" s="261" t="s">
        <v>255</v>
      </c>
      <c r="E614" s="263"/>
      <c r="F614" s="262"/>
      <c r="G614" s="10" t="s">
        <v>65</v>
      </c>
      <c r="H614" s="11" t="s">
        <v>47</v>
      </c>
      <c r="I614" s="12"/>
      <c r="J614" s="7">
        <v>612</v>
      </c>
      <c r="K614" s="7">
        <f t="shared" si="10"/>
        <v>18</v>
      </c>
    </row>
    <row r="615" spans="1:11" ht="19.899999999999999" customHeight="1">
      <c r="A615" s="233"/>
      <c r="B615" s="220"/>
      <c r="C615" s="231"/>
      <c r="D615" s="222" t="s">
        <v>256</v>
      </c>
      <c r="E615" s="223"/>
      <c r="F615" s="224"/>
      <c r="G615" s="10" t="s">
        <v>65</v>
      </c>
      <c r="H615" s="11" t="s">
        <v>47</v>
      </c>
      <c r="I615" s="12"/>
      <c r="J615" s="7">
        <v>613</v>
      </c>
      <c r="K615" s="7">
        <f t="shared" si="10"/>
        <v>18</v>
      </c>
    </row>
    <row r="616" spans="1:11" ht="19.899999999999999" customHeight="1">
      <c r="A616" s="233"/>
      <c r="B616" s="220"/>
      <c r="C616" s="231"/>
      <c r="D616" s="222" t="s">
        <v>257</v>
      </c>
      <c r="E616" s="223"/>
      <c r="F616" s="224"/>
      <c r="G616" s="10" t="s">
        <v>65</v>
      </c>
      <c r="H616" s="11" t="s">
        <v>47</v>
      </c>
      <c r="I616" s="12"/>
      <c r="J616" s="7">
        <v>614</v>
      </c>
      <c r="K616" s="7">
        <f t="shared" si="10"/>
        <v>18</v>
      </c>
    </row>
    <row r="617" spans="1:11" ht="19.899999999999999" customHeight="1">
      <c r="A617" s="233"/>
      <c r="B617" s="220"/>
      <c r="C617" s="231"/>
      <c r="D617" s="222" t="s">
        <v>258</v>
      </c>
      <c r="E617" s="223"/>
      <c r="F617" s="224"/>
      <c r="G617" s="10" t="s">
        <v>65</v>
      </c>
      <c r="H617" s="11" t="s">
        <v>47</v>
      </c>
      <c r="I617" s="12"/>
      <c r="J617" s="7">
        <v>615</v>
      </c>
      <c r="K617" s="7">
        <f t="shared" si="10"/>
        <v>18</v>
      </c>
    </row>
    <row r="618" spans="1:11" ht="19.899999999999999" customHeight="1">
      <c r="A618" s="233"/>
      <c r="B618" s="220"/>
      <c r="C618" s="231"/>
      <c r="D618" s="222" t="s">
        <v>259</v>
      </c>
      <c r="E618" s="223"/>
      <c r="F618" s="224"/>
      <c r="G618" s="10" t="s">
        <v>65</v>
      </c>
      <c r="H618" s="11" t="s">
        <v>47</v>
      </c>
      <c r="I618" s="12"/>
      <c r="J618" s="7">
        <v>616</v>
      </c>
      <c r="K618" s="7">
        <f t="shared" si="10"/>
        <v>18</v>
      </c>
    </row>
    <row r="619" spans="1:11" ht="19.899999999999999" customHeight="1">
      <c r="A619" s="233"/>
      <c r="B619" s="220"/>
      <c r="C619" s="231"/>
      <c r="D619" s="222" t="s">
        <v>260</v>
      </c>
      <c r="E619" s="223"/>
      <c r="F619" s="224"/>
      <c r="G619" s="10" t="s">
        <v>65</v>
      </c>
      <c r="H619" s="11" t="s">
        <v>47</v>
      </c>
      <c r="I619" s="12"/>
      <c r="J619" s="7">
        <v>617</v>
      </c>
      <c r="K619" s="7">
        <f t="shared" si="10"/>
        <v>18</v>
      </c>
    </row>
    <row r="620" spans="1:11" ht="19.899999999999999" customHeight="1">
      <c r="A620" s="233"/>
      <c r="B620" s="220"/>
      <c r="C620" s="231"/>
      <c r="D620" s="222" t="s">
        <v>261</v>
      </c>
      <c r="E620" s="223"/>
      <c r="F620" s="224"/>
      <c r="G620" s="10" t="s">
        <v>65</v>
      </c>
      <c r="H620" s="11" t="s">
        <v>47</v>
      </c>
      <c r="I620" s="12"/>
      <c r="J620" s="7">
        <v>618</v>
      </c>
      <c r="K620" s="7">
        <f t="shared" si="10"/>
        <v>18</v>
      </c>
    </row>
    <row r="621" spans="1:11" ht="19.899999999999999" customHeight="1">
      <c r="A621" s="234"/>
      <c r="B621" s="221"/>
      <c r="C621" s="215"/>
      <c r="D621" s="222" t="s">
        <v>262</v>
      </c>
      <c r="E621" s="223"/>
      <c r="F621" s="224"/>
      <c r="G621" s="10" t="s">
        <v>65</v>
      </c>
      <c r="H621" s="11" t="s">
        <v>47</v>
      </c>
      <c r="I621" s="12"/>
      <c r="J621" s="7">
        <v>619</v>
      </c>
      <c r="K621" s="7">
        <f t="shared" si="10"/>
        <v>18</v>
      </c>
    </row>
    <row r="622" spans="1:11" ht="19.899999999999999" customHeight="1">
      <c r="A622" s="207" t="s">
        <v>263</v>
      </c>
      <c r="B622" s="206"/>
      <c r="C622" s="210" t="s">
        <v>67</v>
      </c>
      <c r="D622" s="211"/>
      <c r="E622" s="211"/>
      <c r="F622" s="207"/>
      <c r="G622" s="10" t="s">
        <v>65</v>
      </c>
      <c r="H622" s="11" t="s">
        <v>137</v>
      </c>
      <c r="I622" s="12"/>
      <c r="J622" s="7">
        <v>620</v>
      </c>
      <c r="K622" s="7">
        <f t="shared" si="10"/>
        <v>18</v>
      </c>
    </row>
    <row r="623" spans="1:11" ht="19.899999999999999" customHeight="1">
      <c r="A623" s="207"/>
      <c r="B623" s="206"/>
      <c r="C623" s="222" t="s">
        <v>101</v>
      </c>
      <c r="D623" s="223"/>
      <c r="E623" s="223"/>
      <c r="F623" s="224"/>
      <c r="G623" s="10" t="s">
        <v>65</v>
      </c>
      <c r="H623" s="11" t="s">
        <v>137</v>
      </c>
      <c r="I623" s="12"/>
      <c r="J623" s="7">
        <v>621</v>
      </c>
      <c r="K623" s="7">
        <f t="shared" si="10"/>
        <v>18</v>
      </c>
    </row>
    <row r="624" spans="1:11" ht="19.899999999999999" customHeight="1">
      <c r="A624" s="207"/>
      <c r="B624" s="206"/>
      <c r="C624" s="222" t="s">
        <v>102</v>
      </c>
      <c r="D624" s="223"/>
      <c r="E624" s="223"/>
      <c r="F624" s="224"/>
      <c r="G624" s="10" t="s">
        <v>65</v>
      </c>
      <c r="H624" s="11" t="s">
        <v>137</v>
      </c>
      <c r="I624" s="12"/>
      <c r="J624" s="7">
        <v>622</v>
      </c>
      <c r="K624" s="7">
        <f t="shared" si="10"/>
        <v>18</v>
      </c>
    </row>
    <row r="625" spans="1:11" ht="19.899999999999999" customHeight="1">
      <c r="A625" s="232" t="s">
        <v>264</v>
      </c>
      <c r="B625" s="219"/>
      <c r="C625" s="222" t="s">
        <v>99</v>
      </c>
      <c r="D625" s="223"/>
      <c r="E625" s="223"/>
      <c r="F625" s="224"/>
      <c r="G625" s="10" t="s">
        <v>65</v>
      </c>
      <c r="H625" s="11" t="s">
        <v>137</v>
      </c>
      <c r="I625" s="12"/>
      <c r="J625" s="7">
        <v>623</v>
      </c>
      <c r="K625" s="7">
        <f t="shared" si="10"/>
        <v>18</v>
      </c>
    </row>
    <row r="626" spans="1:11" ht="19.899999999999999" customHeight="1">
      <c r="A626" s="233"/>
      <c r="B626" s="220"/>
      <c r="C626" s="214" t="s">
        <v>100</v>
      </c>
      <c r="D626" s="210" t="s">
        <v>101</v>
      </c>
      <c r="E626" s="211"/>
      <c r="F626" s="207"/>
      <c r="G626" s="10" t="s">
        <v>65</v>
      </c>
      <c r="H626" s="11" t="s">
        <v>137</v>
      </c>
      <c r="I626" s="12"/>
      <c r="J626" s="7">
        <v>624</v>
      </c>
      <c r="K626" s="7">
        <f t="shared" si="10"/>
        <v>18</v>
      </c>
    </row>
    <row r="627" spans="1:11" ht="19.899999999999999" customHeight="1" thickBot="1">
      <c r="A627" s="233"/>
      <c r="B627" s="220"/>
      <c r="C627" s="245"/>
      <c r="D627" s="238" t="s">
        <v>102</v>
      </c>
      <c r="E627" s="239"/>
      <c r="F627" s="240"/>
      <c r="G627" s="10" t="s">
        <v>65</v>
      </c>
      <c r="H627" s="11" t="s">
        <v>137</v>
      </c>
      <c r="I627" s="12"/>
      <c r="J627" s="7">
        <v>625</v>
      </c>
      <c r="K627" s="7">
        <f t="shared" si="10"/>
        <v>18</v>
      </c>
    </row>
    <row r="628" spans="1:11" ht="19.899999999999999" customHeight="1" thickTop="1">
      <c r="A628" s="233"/>
      <c r="B628" s="220"/>
      <c r="C628" s="293" t="s">
        <v>249</v>
      </c>
      <c r="D628" s="227" t="s">
        <v>251</v>
      </c>
      <c r="E628" s="220"/>
      <c r="F628" s="41" t="s">
        <v>67</v>
      </c>
      <c r="G628" s="10" t="s">
        <v>65</v>
      </c>
      <c r="H628" s="11" t="s">
        <v>137</v>
      </c>
      <c r="I628" s="12"/>
      <c r="J628" s="7">
        <v>626</v>
      </c>
      <c r="K628" s="7">
        <f t="shared" si="10"/>
        <v>18</v>
      </c>
    </row>
    <row r="629" spans="1:11" ht="19.899999999999999" customHeight="1">
      <c r="A629" s="233"/>
      <c r="B629" s="220"/>
      <c r="C629" s="272"/>
      <c r="D629" s="227"/>
      <c r="E629" s="220"/>
      <c r="F629" s="35" t="s">
        <v>101</v>
      </c>
      <c r="G629" s="10" t="s">
        <v>65</v>
      </c>
      <c r="H629" s="11" t="s">
        <v>137</v>
      </c>
      <c r="I629" s="12"/>
      <c r="J629" s="7">
        <v>627</v>
      </c>
      <c r="K629" s="7">
        <f t="shared" si="10"/>
        <v>18</v>
      </c>
    </row>
    <row r="630" spans="1:11" ht="19.899999999999999" customHeight="1">
      <c r="A630" s="233"/>
      <c r="B630" s="220"/>
      <c r="C630" s="272"/>
      <c r="D630" s="228"/>
      <c r="E630" s="221"/>
      <c r="F630" s="35" t="s">
        <v>102</v>
      </c>
      <c r="G630" s="10" t="s">
        <v>65</v>
      </c>
      <c r="H630" s="11" t="s">
        <v>137</v>
      </c>
      <c r="I630" s="12"/>
      <c r="J630" s="7">
        <v>628</v>
      </c>
      <c r="K630" s="7">
        <f t="shared" si="10"/>
        <v>18</v>
      </c>
    </row>
    <row r="631" spans="1:11" ht="19.899999999999999" customHeight="1">
      <c r="A631" s="233"/>
      <c r="B631" s="220"/>
      <c r="C631" s="272"/>
      <c r="D631" s="226" t="s">
        <v>250</v>
      </c>
      <c r="E631" s="219"/>
      <c r="F631" s="35" t="s">
        <v>67</v>
      </c>
      <c r="G631" s="10" t="s">
        <v>65</v>
      </c>
      <c r="H631" s="11" t="s">
        <v>137</v>
      </c>
      <c r="I631" s="12"/>
      <c r="J631" s="7">
        <v>629</v>
      </c>
      <c r="K631" s="7">
        <f t="shared" si="10"/>
        <v>18</v>
      </c>
    </row>
    <row r="632" spans="1:11" ht="19.899999999999999" customHeight="1">
      <c r="A632" s="233"/>
      <c r="B632" s="220"/>
      <c r="C632" s="272"/>
      <c r="D632" s="227"/>
      <c r="E632" s="220"/>
      <c r="F632" s="35" t="s">
        <v>101</v>
      </c>
      <c r="G632" s="10" t="s">
        <v>65</v>
      </c>
      <c r="H632" s="11" t="s">
        <v>137</v>
      </c>
      <c r="I632" s="12"/>
      <c r="J632" s="7">
        <v>630</v>
      </c>
      <c r="K632" s="7">
        <f t="shared" si="10"/>
        <v>18</v>
      </c>
    </row>
    <row r="633" spans="1:11" ht="19.899999999999999" customHeight="1">
      <c r="A633" s="233"/>
      <c r="B633" s="220"/>
      <c r="C633" s="272"/>
      <c r="D633" s="228"/>
      <c r="E633" s="221"/>
      <c r="F633" s="35" t="s">
        <v>102</v>
      </c>
      <c r="G633" s="10" t="s">
        <v>65</v>
      </c>
      <c r="H633" s="11" t="s">
        <v>137</v>
      </c>
      <c r="I633" s="12"/>
      <c r="J633" s="7">
        <v>631</v>
      </c>
      <c r="K633" s="7">
        <f t="shared" si="10"/>
        <v>19</v>
      </c>
    </row>
    <row r="634" spans="1:11" ht="19.899999999999999" customHeight="1">
      <c r="A634" s="233"/>
      <c r="B634" s="220"/>
      <c r="C634" s="272"/>
      <c r="D634" s="226" t="s">
        <v>252</v>
      </c>
      <c r="E634" s="219"/>
      <c r="F634" s="35" t="s">
        <v>67</v>
      </c>
      <c r="G634" s="10" t="s">
        <v>65</v>
      </c>
      <c r="H634" s="11" t="s">
        <v>137</v>
      </c>
      <c r="I634" s="12"/>
      <c r="J634" s="7">
        <v>632</v>
      </c>
      <c r="K634" s="7">
        <f t="shared" si="10"/>
        <v>19</v>
      </c>
    </row>
    <row r="635" spans="1:11" ht="19.899999999999999" customHeight="1">
      <c r="A635" s="233"/>
      <c r="B635" s="220"/>
      <c r="C635" s="272"/>
      <c r="D635" s="227"/>
      <c r="E635" s="220"/>
      <c r="F635" s="35" t="s">
        <v>101</v>
      </c>
      <c r="G635" s="10" t="s">
        <v>65</v>
      </c>
      <c r="H635" s="11" t="s">
        <v>137</v>
      </c>
      <c r="I635" s="12"/>
      <c r="J635" s="7">
        <v>633</v>
      </c>
      <c r="K635" s="7">
        <f t="shared" si="10"/>
        <v>19</v>
      </c>
    </row>
    <row r="636" spans="1:11" ht="19.899999999999999" customHeight="1">
      <c r="A636" s="233"/>
      <c r="B636" s="220"/>
      <c r="C636" s="272"/>
      <c r="D636" s="227"/>
      <c r="E636" s="220"/>
      <c r="F636" s="40" t="s">
        <v>102</v>
      </c>
      <c r="G636" s="10" t="s">
        <v>65</v>
      </c>
      <c r="H636" s="11" t="s">
        <v>137</v>
      </c>
      <c r="I636" s="12"/>
      <c r="J636" s="7">
        <v>634</v>
      </c>
      <c r="K636" s="7">
        <f t="shared" si="10"/>
        <v>19</v>
      </c>
    </row>
    <row r="637" spans="1:11" ht="19.899999999999999" customHeight="1">
      <c r="A637" s="234"/>
      <c r="B637" s="221"/>
      <c r="C637" s="206" t="s">
        <v>1415</v>
      </c>
      <c r="D637" s="206"/>
      <c r="E637" s="206"/>
      <c r="F637" s="206"/>
      <c r="G637" s="10" t="s">
        <v>1416</v>
      </c>
      <c r="H637" s="11" t="s">
        <v>1417</v>
      </c>
      <c r="I637" s="12"/>
      <c r="J637" s="7">
        <v>635</v>
      </c>
      <c r="K637" s="7">
        <f t="shared" si="10"/>
        <v>19</v>
      </c>
    </row>
    <row r="638" spans="1:11" ht="19.899999999999999" customHeight="1">
      <c r="A638" s="232" t="s">
        <v>276</v>
      </c>
      <c r="B638" s="219"/>
      <c r="C638" s="222" t="s">
        <v>99</v>
      </c>
      <c r="D638" s="223"/>
      <c r="E638" s="223"/>
      <c r="F638" s="224"/>
      <c r="G638" s="10" t="s">
        <v>65</v>
      </c>
      <c r="H638" s="11" t="s">
        <v>275</v>
      </c>
      <c r="I638" s="12"/>
      <c r="J638" s="7">
        <v>636</v>
      </c>
      <c r="K638" s="7">
        <f t="shared" si="10"/>
        <v>19</v>
      </c>
    </row>
    <row r="639" spans="1:11" ht="19.899999999999999" customHeight="1">
      <c r="A639" s="233"/>
      <c r="B639" s="220"/>
      <c r="C639" s="214" t="s">
        <v>100</v>
      </c>
      <c r="D639" s="210" t="s">
        <v>101</v>
      </c>
      <c r="E639" s="211"/>
      <c r="F639" s="207"/>
      <c r="G639" s="10" t="s">
        <v>65</v>
      </c>
      <c r="H639" s="11" t="s">
        <v>275</v>
      </c>
      <c r="I639" s="12"/>
      <c r="J639" s="7">
        <v>637</v>
      </c>
      <c r="K639" s="7">
        <f t="shared" si="10"/>
        <v>19</v>
      </c>
    </row>
    <row r="640" spans="1:11" ht="19.899999999999999" customHeight="1" thickBot="1">
      <c r="A640" s="233"/>
      <c r="B640" s="220"/>
      <c r="C640" s="245"/>
      <c r="D640" s="238" t="s">
        <v>102</v>
      </c>
      <c r="E640" s="239"/>
      <c r="F640" s="240"/>
      <c r="G640" s="10" t="s">
        <v>65</v>
      </c>
      <c r="H640" s="11" t="s">
        <v>275</v>
      </c>
      <c r="I640" s="12"/>
      <c r="J640" s="7">
        <v>638</v>
      </c>
      <c r="K640" s="7">
        <f t="shared" si="10"/>
        <v>19</v>
      </c>
    </row>
    <row r="641" spans="1:11" ht="19.899999999999999" customHeight="1" thickTop="1">
      <c r="A641" s="233"/>
      <c r="B641" s="220"/>
      <c r="C641" s="231" t="s">
        <v>265</v>
      </c>
      <c r="D641" s="215" t="s">
        <v>266</v>
      </c>
      <c r="E641" s="215" t="s">
        <v>267</v>
      </c>
      <c r="F641" s="215"/>
      <c r="G641" s="10" t="s">
        <v>65</v>
      </c>
      <c r="H641" s="11" t="s">
        <v>275</v>
      </c>
      <c r="I641" s="12"/>
      <c r="J641" s="7">
        <v>639</v>
      </c>
      <c r="K641" s="7">
        <f t="shared" si="10"/>
        <v>19</v>
      </c>
    </row>
    <row r="642" spans="1:11" ht="19.899999999999999" customHeight="1">
      <c r="A642" s="233"/>
      <c r="B642" s="220"/>
      <c r="C642" s="231"/>
      <c r="D642" s="206"/>
      <c r="E642" s="208" t="s">
        <v>268</v>
      </c>
      <c r="F642" s="208"/>
      <c r="G642" s="10" t="s">
        <v>65</v>
      </c>
      <c r="H642" s="11" t="s">
        <v>275</v>
      </c>
      <c r="I642" s="12"/>
      <c r="J642" s="7">
        <v>640</v>
      </c>
      <c r="K642" s="7">
        <f t="shared" si="10"/>
        <v>19</v>
      </c>
    </row>
    <row r="643" spans="1:11" ht="19.899999999999999" customHeight="1">
      <c r="A643" s="233"/>
      <c r="B643" s="220"/>
      <c r="C643" s="231"/>
      <c r="D643" s="206"/>
      <c r="E643" s="208" t="s">
        <v>269</v>
      </c>
      <c r="F643" s="208"/>
      <c r="G643" s="10" t="s">
        <v>65</v>
      </c>
      <c r="H643" s="11" t="s">
        <v>275</v>
      </c>
      <c r="I643" s="12"/>
      <c r="J643" s="7">
        <v>641</v>
      </c>
      <c r="K643" s="7">
        <f t="shared" si="10"/>
        <v>19</v>
      </c>
    </row>
    <row r="644" spans="1:11" ht="19.899999999999999" customHeight="1">
      <c r="A644" s="233"/>
      <c r="B644" s="220"/>
      <c r="C644" s="231"/>
      <c r="D644" s="206" t="s">
        <v>255</v>
      </c>
      <c r="E644" s="206" t="s">
        <v>267</v>
      </c>
      <c r="F644" s="206"/>
      <c r="G644" s="10" t="s">
        <v>65</v>
      </c>
      <c r="H644" s="11" t="s">
        <v>275</v>
      </c>
      <c r="I644" s="12"/>
      <c r="J644" s="7">
        <v>642</v>
      </c>
      <c r="K644" s="7">
        <f t="shared" si="10"/>
        <v>19</v>
      </c>
    </row>
    <row r="645" spans="1:11" ht="19.899999999999999" customHeight="1">
      <c r="A645" s="233"/>
      <c r="B645" s="220"/>
      <c r="C645" s="231"/>
      <c r="D645" s="206"/>
      <c r="E645" s="208" t="s">
        <v>268</v>
      </c>
      <c r="F645" s="208"/>
      <c r="G645" s="10" t="s">
        <v>65</v>
      </c>
      <c r="H645" s="11" t="s">
        <v>275</v>
      </c>
      <c r="I645" s="12"/>
      <c r="J645" s="7">
        <v>643</v>
      </c>
      <c r="K645" s="7">
        <f t="shared" si="10"/>
        <v>19</v>
      </c>
    </row>
    <row r="646" spans="1:11" ht="19.899999999999999" customHeight="1">
      <c r="A646" s="233"/>
      <c r="B646" s="220"/>
      <c r="C646" s="231"/>
      <c r="D646" s="206"/>
      <c r="E646" s="208" t="s">
        <v>269</v>
      </c>
      <c r="F646" s="208"/>
      <c r="G646" s="10" t="s">
        <v>65</v>
      </c>
      <c r="H646" s="11" t="s">
        <v>275</v>
      </c>
      <c r="I646" s="12"/>
      <c r="J646" s="7">
        <v>644</v>
      </c>
      <c r="K646" s="7">
        <f t="shared" ref="K646:K709" si="11">INT((J646-1)/35)+1</f>
        <v>19</v>
      </c>
    </row>
    <row r="647" spans="1:11" ht="19.899999999999999" customHeight="1">
      <c r="A647" s="233"/>
      <c r="B647" s="220"/>
      <c r="C647" s="231"/>
      <c r="D647" s="206" t="s">
        <v>270</v>
      </c>
      <c r="E647" s="206" t="s">
        <v>267</v>
      </c>
      <c r="F647" s="206"/>
      <c r="G647" s="10" t="s">
        <v>65</v>
      </c>
      <c r="H647" s="11" t="s">
        <v>275</v>
      </c>
      <c r="I647" s="12"/>
      <c r="J647" s="7">
        <v>645</v>
      </c>
      <c r="K647" s="7">
        <f t="shared" si="11"/>
        <v>19</v>
      </c>
    </row>
    <row r="648" spans="1:11" ht="19.899999999999999" customHeight="1">
      <c r="A648" s="233"/>
      <c r="B648" s="220"/>
      <c r="C648" s="231"/>
      <c r="D648" s="206"/>
      <c r="E648" s="208" t="s">
        <v>268</v>
      </c>
      <c r="F648" s="208"/>
      <c r="G648" s="10" t="s">
        <v>65</v>
      </c>
      <c r="H648" s="11" t="s">
        <v>275</v>
      </c>
      <c r="I648" s="12"/>
      <c r="J648" s="7">
        <v>646</v>
      </c>
      <c r="K648" s="7">
        <f t="shared" si="11"/>
        <v>19</v>
      </c>
    </row>
    <row r="649" spans="1:11" ht="19.899999999999999" customHeight="1" thickBot="1">
      <c r="A649" s="233"/>
      <c r="B649" s="220"/>
      <c r="C649" s="231"/>
      <c r="D649" s="214"/>
      <c r="E649" s="277" t="s">
        <v>269</v>
      </c>
      <c r="F649" s="277"/>
      <c r="G649" s="10" t="s">
        <v>65</v>
      </c>
      <c r="H649" s="11" t="s">
        <v>275</v>
      </c>
      <c r="I649" s="12"/>
      <c r="J649" s="7">
        <v>647</v>
      </c>
      <c r="K649" s="7">
        <f t="shared" si="11"/>
        <v>19</v>
      </c>
    </row>
    <row r="650" spans="1:11" ht="19.899999999999999" customHeight="1" thickTop="1">
      <c r="A650" s="233"/>
      <c r="B650" s="220"/>
      <c r="C650" s="250" t="s">
        <v>271</v>
      </c>
      <c r="D650" s="250" t="s">
        <v>272</v>
      </c>
      <c r="E650" s="250" t="s">
        <v>267</v>
      </c>
      <c r="F650" s="250"/>
      <c r="G650" s="10" t="s">
        <v>65</v>
      </c>
      <c r="H650" s="11" t="s">
        <v>275</v>
      </c>
      <c r="I650" s="12"/>
      <c r="J650" s="7">
        <v>648</v>
      </c>
      <c r="K650" s="7">
        <f t="shared" si="11"/>
        <v>19</v>
      </c>
    </row>
    <row r="651" spans="1:11" ht="19.899999999999999" customHeight="1">
      <c r="A651" s="233"/>
      <c r="B651" s="220"/>
      <c r="C651" s="206"/>
      <c r="D651" s="206"/>
      <c r="E651" s="208" t="s">
        <v>268</v>
      </c>
      <c r="F651" s="208"/>
      <c r="G651" s="10" t="s">
        <v>65</v>
      </c>
      <c r="H651" s="11" t="s">
        <v>275</v>
      </c>
      <c r="I651" s="12"/>
      <c r="J651" s="7">
        <v>649</v>
      </c>
      <c r="K651" s="7">
        <f t="shared" si="11"/>
        <v>19</v>
      </c>
    </row>
    <row r="652" spans="1:11" ht="19.899999999999999" customHeight="1">
      <c r="A652" s="233"/>
      <c r="B652" s="220"/>
      <c r="C652" s="206"/>
      <c r="D652" s="206"/>
      <c r="E652" s="208" t="s">
        <v>269</v>
      </c>
      <c r="F652" s="208"/>
      <c r="G652" s="10" t="s">
        <v>65</v>
      </c>
      <c r="H652" s="11" t="s">
        <v>275</v>
      </c>
      <c r="I652" s="12"/>
      <c r="J652" s="7">
        <v>650</v>
      </c>
      <c r="K652" s="7">
        <f t="shared" si="11"/>
        <v>19</v>
      </c>
    </row>
    <row r="653" spans="1:11" ht="19.899999999999999" customHeight="1">
      <c r="A653" s="233"/>
      <c r="B653" s="220"/>
      <c r="C653" s="206"/>
      <c r="D653" s="206" t="s">
        <v>273</v>
      </c>
      <c r="E653" s="206" t="s">
        <v>267</v>
      </c>
      <c r="F653" s="206"/>
      <c r="G653" s="10" t="s">
        <v>65</v>
      </c>
      <c r="H653" s="11" t="s">
        <v>275</v>
      </c>
      <c r="I653" s="12"/>
      <c r="J653" s="7">
        <v>651</v>
      </c>
      <c r="K653" s="7">
        <f t="shared" si="11"/>
        <v>19</v>
      </c>
    </row>
    <row r="654" spans="1:11" ht="19.899999999999999" customHeight="1">
      <c r="A654" s="233"/>
      <c r="B654" s="220"/>
      <c r="C654" s="206"/>
      <c r="D654" s="206"/>
      <c r="E654" s="208" t="s">
        <v>268</v>
      </c>
      <c r="F654" s="208"/>
      <c r="G654" s="10" t="s">
        <v>65</v>
      </c>
      <c r="H654" s="11" t="s">
        <v>275</v>
      </c>
      <c r="I654" s="12"/>
      <c r="J654" s="7">
        <v>652</v>
      </c>
      <c r="K654" s="7">
        <f t="shared" si="11"/>
        <v>19</v>
      </c>
    </row>
    <row r="655" spans="1:11" ht="19.899999999999999" customHeight="1">
      <c r="A655" s="233"/>
      <c r="B655" s="220"/>
      <c r="C655" s="206"/>
      <c r="D655" s="206"/>
      <c r="E655" s="208" t="s">
        <v>269</v>
      </c>
      <c r="F655" s="208"/>
      <c r="G655" s="10" t="s">
        <v>65</v>
      </c>
      <c r="H655" s="11" t="s">
        <v>275</v>
      </c>
      <c r="I655" s="12"/>
      <c r="J655" s="7">
        <v>653</v>
      </c>
      <c r="K655" s="7">
        <f t="shared" si="11"/>
        <v>19</v>
      </c>
    </row>
    <row r="656" spans="1:11" ht="19.899999999999999" customHeight="1">
      <c r="A656" s="233"/>
      <c r="B656" s="220"/>
      <c r="C656" s="206"/>
      <c r="D656" s="206" t="s">
        <v>274</v>
      </c>
      <c r="E656" s="206" t="s">
        <v>267</v>
      </c>
      <c r="F656" s="206"/>
      <c r="G656" s="10" t="s">
        <v>65</v>
      </c>
      <c r="H656" s="11" t="s">
        <v>275</v>
      </c>
      <c r="I656" s="12"/>
      <c r="J656" s="7">
        <v>654</v>
      </c>
      <c r="K656" s="7">
        <f t="shared" si="11"/>
        <v>19</v>
      </c>
    </row>
    <row r="657" spans="1:11" ht="19.899999999999999" customHeight="1">
      <c r="A657" s="233"/>
      <c r="B657" s="220"/>
      <c r="C657" s="206"/>
      <c r="D657" s="206"/>
      <c r="E657" s="208" t="s">
        <v>268</v>
      </c>
      <c r="F657" s="208"/>
      <c r="G657" s="10" t="s">
        <v>65</v>
      </c>
      <c r="H657" s="11" t="s">
        <v>275</v>
      </c>
      <c r="I657" s="12"/>
      <c r="J657" s="7">
        <v>655</v>
      </c>
      <c r="K657" s="7">
        <f t="shared" si="11"/>
        <v>19</v>
      </c>
    </row>
    <row r="658" spans="1:11" ht="19.899999999999999" customHeight="1">
      <c r="A658" s="234"/>
      <c r="B658" s="221"/>
      <c r="C658" s="206"/>
      <c r="D658" s="206"/>
      <c r="E658" s="208" t="s">
        <v>269</v>
      </c>
      <c r="F658" s="208"/>
      <c r="G658" s="10" t="s">
        <v>65</v>
      </c>
      <c r="H658" s="11" t="s">
        <v>275</v>
      </c>
      <c r="I658" s="12"/>
      <c r="J658" s="7">
        <v>656</v>
      </c>
      <c r="K658" s="7">
        <f t="shared" si="11"/>
        <v>19</v>
      </c>
    </row>
    <row r="659" spans="1:11" ht="19.899999999999999" customHeight="1">
      <c r="A659" s="232" t="s">
        <v>277</v>
      </c>
      <c r="B659" s="219"/>
      <c r="C659" s="210" t="s">
        <v>278</v>
      </c>
      <c r="D659" s="211"/>
      <c r="E659" s="211"/>
      <c r="F659" s="207"/>
      <c r="G659" s="10" t="s">
        <v>65</v>
      </c>
      <c r="H659" s="11" t="s">
        <v>275</v>
      </c>
      <c r="I659" s="12"/>
      <c r="J659" s="7">
        <v>657</v>
      </c>
      <c r="K659" s="7">
        <f t="shared" si="11"/>
        <v>19</v>
      </c>
    </row>
    <row r="660" spans="1:11" ht="19.899999999999999" customHeight="1">
      <c r="A660" s="233"/>
      <c r="B660" s="220"/>
      <c r="C660" s="222" t="s">
        <v>279</v>
      </c>
      <c r="D660" s="223"/>
      <c r="E660" s="223"/>
      <c r="F660" s="224"/>
      <c r="G660" s="10" t="s">
        <v>65</v>
      </c>
      <c r="H660" s="11" t="s">
        <v>275</v>
      </c>
      <c r="I660" s="12"/>
      <c r="J660" s="7">
        <v>658</v>
      </c>
      <c r="K660" s="7">
        <f t="shared" si="11"/>
        <v>19</v>
      </c>
    </row>
    <row r="661" spans="1:11" ht="19.899999999999999" customHeight="1">
      <c r="A661" s="233"/>
      <c r="B661" s="220"/>
      <c r="C661" s="222" t="s">
        <v>280</v>
      </c>
      <c r="D661" s="223"/>
      <c r="E661" s="223"/>
      <c r="F661" s="224"/>
      <c r="G661" s="10" t="s">
        <v>65</v>
      </c>
      <c r="H661" s="11" t="s">
        <v>275</v>
      </c>
      <c r="I661" s="12"/>
      <c r="J661" s="7">
        <v>659</v>
      </c>
      <c r="K661" s="7">
        <f t="shared" si="11"/>
        <v>19</v>
      </c>
    </row>
    <row r="662" spans="1:11" ht="19.899999999999999" customHeight="1">
      <c r="A662" s="234"/>
      <c r="B662" s="221"/>
      <c r="C662" s="222" t="s">
        <v>281</v>
      </c>
      <c r="D662" s="223"/>
      <c r="E662" s="223"/>
      <c r="F662" s="224"/>
      <c r="G662" s="10" t="s">
        <v>65</v>
      </c>
      <c r="H662" s="11" t="s">
        <v>275</v>
      </c>
      <c r="I662" s="12"/>
      <c r="J662" s="7">
        <v>660</v>
      </c>
      <c r="K662" s="7">
        <f t="shared" si="11"/>
        <v>19</v>
      </c>
    </row>
    <row r="663" spans="1:11" ht="19.899999999999999" customHeight="1">
      <c r="A663" s="232" t="s">
        <v>294</v>
      </c>
      <c r="B663" s="219"/>
      <c r="C663" s="210" t="s">
        <v>282</v>
      </c>
      <c r="D663" s="211"/>
      <c r="E663" s="211"/>
      <c r="F663" s="207"/>
      <c r="G663" s="10" t="s">
        <v>65</v>
      </c>
      <c r="H663" s="11" t="s">
        <v>275</v>
      </c>
      <c r="I663" s="12"/>
      <c r="J663" s="7">
        <v>661</v>
      </c>
      <c r="K663" s="7">
        <f t="shared" si="11"/>
        <v>19</v>
      </c>
    </row>
    <row r="664" spans="1:11" ht="19.899999999999999" customHeight="1">
      <c r="A664" s="233"/>
      <c r="B664" s="220"/>
      <c r="C664" s="222" t="s">
        <v>283</v>
      </c>
      <c r="D664" s="223"/>
      <c r="E664" s="223"/>
      <c r="F664" s="224"/>
      <c r="G664" s="10" t="s">
        <v>65</v>
      </c>
      <c r="H664" s="11" t="s">
        <v>275</v>
      </c>
      <c r="I664" s="12"/>
      <c r="J664" s="7">
        <v>662</v>
      </c>
      <c r="K664" s="7">
        <f t="shared" si="11"/>
        <v>19</v>
      </c>
    </row>
    <row r="665" spans="1:11" ht="19.899999999999999" customHeight="1">
      <c r="A665" s="233"/>
      <c r="B665" s="220"/>
      <c r="C665" s="222" t="s">
        <v>284</v>
      </c>
      <c r="D665" s="223"/>
      <c r="E665" s="223"/>
      <c r="F665" s="224"/>
      <c r="G665" s="10" t="s">
        <v>65</v>
      </c>
      <c r="H665" s="11" t="s">
        <v>275</v>
      </c>
      <c r="I665" s="12"/>
      <c r="J665" s="7">
        <v>663</v>
      </c>
      <c r="K665" s="7">
        <f t="shared" si="11"/>
        <v>19</v>
      </c>
    </row>
    <row r="666" spans="1:11" ht="19.899999999999999" customHeight="1">
      <c r="A666" s="233"/>
      <c r="B666" s="220"/>
      <c r="C666" s="222" t="s">
        <v>285</v>
      </c>
      <c r="D666" s="223"/>
      <c r="E666" s="223"/>
      <c r="F666" s="224"/>
      <c r="G666" s="10" t="s">
        <v>65</v>
      </c>
      <c r="H666" s="11" t="s">
        <v>275</v>
      </c>
      <c r="I666" s="12"/>
      <c r="J666" s="7">
        <v>664</v>
      </c>
      <c r="K666" s="7">
        <f t="shared" si="11"/>
        <v>19</v>
      </c>
    </row>
    <row r="667" spans="1:11" ht="19.899999999999999" customHeight="1">
      <c r="A667" s="233"/>
      <c r="B667" s="220"/>
      <c r="C667" s="222" t="s">
        <v>286</v>
      </c>
      <c r="D667" s="223"/>
      <c r="E667" s="223"/>
      <c r="F667" s="224"/>
      <c r="G667" s="10" t="s">
        <v>65</v>
      </c>
      <c r="H667" s="11" t="s">
        <v>275</v>
      </c>
      <c r="I667" s="12"/>
      <c r="J667" s="7">
        <v>665</v>
      </c>
      <c r="K667" s="7">
        <f t="shared" si="11"/>
        <v>19</v>
      </c>
    </row>
    <row r="668" spans="1:11" ht="19.899999999999999" customHeight="1">
      <c r="A668" s="233"/>
      <c r="B668" s="220"/>
      <c r="C668" s="222" t="s">
        <v>287</v>
      </c>
      <c r="D668" s="223"/>
      <c r="E668" s="223"/>
      <c r="F668" s="224"/>
      <c r="G668" s="10" t="s">
        <v>65</v>
      </c>
      <c r="H668" s="11" t="s">
        <v>275</v>
      </c>
      <c r="I668" s="12"/>
      <c r="J668" s="7">
        <v>666</v>
      </c>
      <c r="K668" s="7">
        <f t="shared" si="11"/>
        <v>20</v>
      </c>
    </row>
    <row r="669" spans="1:11" ht="19.899999999999999" customHeight="1">
      <c r="A669" s="233"/>
      <c r="B669" s="220"/>
      <c r="C669" s="222" t="s">
        <v>288</v>
      </c>
      <c r="D669" s="223"/>
      <c r="E669" s="223"/>
      <c r="F669" s="224"/>
      <c r="G669" s="10" t="s">
        <v>65</v>
      </c>
      <c r="H669" s="11" t="s">
        <v>275</v>
      </c>
      <c r="I669" s="12"/>
      <c r="J669" s="7">
        <v>667</v>
      </c>
      <c r="K669" s="7">
        <f t="shared" si="11"/>
        <v>20</v>
      </c>
    </row>
    <row r="670" spans="1:11" ht="19.899999999999999" customHeight="1">
      <c r="A670" s="233"/>
      <c r="B670" s="220"/>
      <c r="C670" s="222" t="s">
        <v>289</v>
      </c>
      <c r="D670" s="223"/>
      <c r="E670" s="223"/>
      <c r="F670" s="224"/>
      <c r="G670" s="10" t="s">
        <v>65</v>
      </c>
      <c r="H670" s="11" t="s">
        <v>275</v>
      </c>
      <c r="I670" s="12"/>
      <c r="J670" s="7">
        <v>668</v>
      </c>
      <c r="K670" s="7">
        <f t="shared" si="11"/>
        <v>20</v>
      </c>
    </row>
    <row r="671" spans="1:11" ht="19.899999999999999" customHeight="1">
      <c r="A671" s="233"/>
      <c r="B671" s="220"/>
      <c r="C671" s="222" t="s">
        <v>290</v>
      </c>
      <c r="D671" s="223"/>
      <c r="E671" s="223"/>
      <c r="F671" s="224"/>
      <c r="G671" s="10" t="s">
        <v>65</v>
      </c>
      <c r="H671" s="11" t="s">
        <v>275</v>
      </c>
      <c r="I671" s="12"/>
      <c r="J671" s="7">
        <v>669</v>
      </c>
      <c r="K671" s="7">
        <f t="shared" si="11"/>
        <v>20</v>
      </c>
    </row>
    <row r="672" spans="1:11" ht="19.899999999999999" customHeight="1">
      <c r="A672" s="233"/>
      <c r="B672" s="220"/>
      <c r="C672" s="222" t="s">
        <v>291</v>
      </c>
      <c r="D672" s="223"/>
      <c r="E672" s="223"/>
      <c r="F672" s="224"/>
      <c r="G672" s="10" t="s">
        <v>65</v>
      </c>
      <c r="H672" s="11" t="s">
        <v>275</v>
      </c>
      <c r="I672" s="12"/>
      <c r="J672" s="7">
        <v>670</v>
      </c>
      <c r="K672" s="7">
        <f t="shared" si="11"/>
        <v>20</v>
      </c>
    </row>
    <row r="673" spans="1:11" ht="19.899999999999999" customHeight="1">
      <c r="A673" s="233"/>
      <c r="B673" s="220"/>
      <c r="C673" s="222" t="s">
        <v>292</v>
      </c>
      <c r="D673" s="223"/>
      <c r="E673" s="223"/>
      <c r="F673" s="224"/>
      <c r="G673" s="10" t="s">
        <v>65</v>
      </c>
      <c r="H673" s="11" t="s">
        <v>275</v>
      </c>
      <c r="I673" s="12"/>
      <c r="J673" s="7">
        <v>671</v>
      </c>
      <c r="K673" s="7">
        <f t="shared" si="11"/>
        <v>20</v>
      </c>
    </row>
    <row r="674" spans="1:11" ht="19.899999999999999" customHeight="1">
      <c r="A674" s="233"/>
      <c r="B674" s="220"/>
      <c r="C674" s="222" t="s">
        <v>293</v>
      </c>
      <c r="D674" s="223"/>
      <c r="E674" s="223"/>
      <c r="F674" s="224"/>
      <c r="G674" s="10" t="s">
        <v>65</v>
      </c>
      <c r="H674" s="11" t="s">
        <v>275</v>
      </c>
      <c r="I674" s="12"/>
      <c r="J674" s="7">
        <v>672</v>
      </c>
      <c r="K674" s="7">
        <f t="shared" si="11"/>
        <v>20</v>
      </c>
    </row>
    <row r="675" spans="1:11" ht="19.899999999999999" customHeight="1">
      <c r="A675" s="234"/>
      <c r="B675" s="221"/>
      <c r="C675" s="222" t="s">
        <v>262</v>
      </c>
      <c r="D675" s="223"/>
      <c r="E675" s="223"/>
      <c r="F675" s="224"/>
      <c r="G675" s="10" t="s">
        <v>65</v>
      </c>
      <c r="H675" s="11" t="s">
        <v>275</v>
      </c>
      <c r="I675" s="12"/>
      <c r="J675" s="7">
        <v>673</v>
      </c>
      <c r="K675" s="7">
        <f t="shared" si="11"/>
        <v>20</v>
      </c>
    </row>
    <row r="676" spans="1:11" ht="19.899999999999999" customHeight="1">
      <c r="A676" s="219" t="s">
        <v>310</v>
      </c>
      <c r="B676" s="210" t="s">
        <v>295</v>
      </c>
      <c r="C676" s="211"/>
      <c r="D676" s="211"/>
      <c r="E676" s="211"/>
      <c r="F676" s="207"/>
      <c r="G676" s="10" t="s">
        <v>309</v>
      </c>
      <c r="H676" s="11" t="s">
        <v>47</v>
      </c>
      <c r="I676" s="12"/>
      <c r="J676" s="7">
        <v>674</v>
      </c>
      <c r="K676" s="7">
        <f t="shared" si="11"/>
        <v>20</v>
      </c>
    </row>
    <row r="677" spans="1:11" ht="19.899999999999999" customHeight="1">
      <c r="A677" s="220"/>
      <c r="B677" s="222" t="s">
        <v>296</v>
      </c>
      <c r="C677" s="223"/>
      <c r="D677" s="223"/>
      <c r="E677" s="223"/>
      <c r="F677" s="224"/>
      <c r="G677" s="10" t="s">
        <v>309</v>
      </c>
      <c r="H677" s="11" t="s">
        <v>47</v>
      </c>
      <c r="I677" s="12"/>
      <c r="J677" s="7">
        <v>675</v>
      </c>
      <c r="K677" s="7">
        <f t="shared" si="11"/>
        <v>20</v>
      </c>
    </row>
    <row r="678" spans="1:11" ht="19.899999999999999" customHeight="1">
      <c r="A678" s="220"/>
      <c r="B678" s="222" t="s">
        <v>297</v>
      </c>
      <c r="C678" s="223"/>
      <c r="D678" s="223"/>
      <c r="E678" s="223"/>
      <c r="F678" s="224"/>
      <c r="G678" s="10" t="s">
        <v>309</v>
      </c>
      <c r="H678" s="11" t="s">
        <v>47</v>
      </c>
      <c r="I678" s="12"/>
      <c r="J678" s="7">
        <v>676</v>
      </c>
      <c r="K678" s="7">
        <f t="shared" si="11"/>
        <v>20</v>
      </c>
    </row>
    <row r="679" spans="1:11" ht="19.899999999999999" customHeight="1">
      <c r="A679" s="220"/>
      <c r="B679" s="222" t="s">
        <v>299</v>
      </c>
      <c r="C679" s="223"/>
      <c r="D679" s="223"/>
      <c r="E679" s="223"/>
      <c r="F679" s="224"/>
      <c r="G679" s="10" t="s">
        <v>309</v>
      </c>
      <c r="H679" s="11" t="s">
        <v>47</v>
      </c>
      <c r="I679" s="12"/>
      <c r="J679" s="7">
        <v>677</v>
      </c>
      <c r="K679" s="7">
        <f t="shared" si="11"/>
        <v>20</v>
      </c>
    </row>
    <row r="680" spans="1:11" ht="19.899999999999999" customHeight="1">
      <c r="A680" s="220"/>
      <c r="B680" s="222" t="s">
        <v>298</v>
      </c>
      <c r="C680" s="223"/>
      <c r="D680" s="223"/>
      <c r="E680" s="223"/>
      <c r="F680" s="224"/>
      <c r="G680" s="10" t="s">
        <v>309</v>
      </c>
      <c r="H680" s="11" t="s">
        <v>47</v>
      </c>
      <c r="I680" s="12"/>
      <c r="J680" s="7">
        <v>678</v>
      </c>
      <c r="K680" s="7">
        <f t="shared" si="11"/>
        <v>20</v>
      </c>
    </row>
    <row r="681" spans="1:11" ht="19.899999999999999" customHeight="1">
      <c r="A681" s="220"/>
      <c r="B681" s="222" t="s">
        <v>300</v>
      </c>
      <c r="C681" s="223"/>
      <c r="D681" s="223"/>
      <c r="E681" s="223"/>
      <c r="F681" s="224"/>
      <c r="G681" s="10" t="s">
        <v>309</v>
      </c>
      <c r="H681" s="11" t="s">
        <v>47</v>
      </c>
      <c r="I681" s="12"/>
      <c r="J681" s="7">
        <v>679</v>
      </c>
      <c r="K681" s="7">
        <f t="shared" si="11"/>
        <v>20</v>
      </c>
    </row>
    <row r="682" spans="1:11" ht="19.899999999999999" customHeight="1">
      <c r="A682" s="220"/>
      <c r="B682" s="222" t="s">
        <v>301</v>
      </c>
      <c r="C682" s="223"/>
      <c r="D682" s="223"/>
      <c r="E682" s="223"/>
      <c r="F682" s="224"/>
      <c r="G682" s="10" t="s">
        <v>309</v>
      </c>
      <c r="H682" s="11" t="s">
        <v>47</v>
      </c>
      <c r="I682" s="12"/>
      <c r="J682" s="7">
        <v>680</v>
      </c>
      <c r="K682" s="7">
        <f t="shared" si="11"/>
        <v>20</v>
      </c>
    </row>
    <row r="683" spans="1:11" ht="19.899999999999999" customHeight="1">
      <c r="A683" s="220"/>
      <c r="B683" s="222" t="s">
        <v>302</v>
      </c>
      <c r="C683" s="223"/>
      <c r="D683" s="223"/>
      <c r="E683" s="223"/>
      <c r="F683" s="224"/>
      <c r="G683" s="10" t="s">
        <v>309</v>
      </c>
      <c r="H683" s="11" t="s">
        <v>47</v>
      </c>
      <c r="I683" s="12"/>
      <c r="J683" s="7">
        <v>681</v>
      </c>
      <c r="K683" s="7">
        <f t="shared" si="11"/>
        <v>20</v>
      </c>
    </row>
    <row r="684" spans="1:11" ht="19.899999999999999" customHeight="1">
      <c r="A684" s="220"/>
      <c r="B684" s="222" t="s">
        <v>303</v>
      </c>
      <c r="C684" s="223"/>
      <c r="D684" s="223"/>
      <c r="E684" s="223"/>
      <c r="F684" s="224"/>
      <c r="G684" s="10" t="s">
        <v>309</v>
      </c>
      <c r="H684" s="11" t="s">
        <v>47</v>
      </c>
      <c r="I684" s="12"/>
      <c r="J684" s="7">
        <v>682</v>
      </c>
      <c r="K684" s="7">
        <f t="shared" si="11"/>
        <v>20</v>
      </c>
    </row>
    <row r="685" spans="1:11" ht="19.899999999999999" customHeight="1">
      <c r="A685" s="220"/>
      <c r="B685" s="222" t="s">
        <v>304</v>
      </c>
      <c r="C685" s="223"/>
      <c r="D685" s="223"/>
      <c r="E685" s="223"/>
      <c r="F685" s="224"/>
      <c r="G685" s="10" t="s">
        <v>309</v>
      </c>
      <c r="H685" s="11" t="s">
        <v>47</v>
      </c>
      <c r="I685" s="12"/>
      <c r="J685" s="7">
        <v>683</v>
      </c>
      <c r="K685" s="7">
        <f t="shared" si="11"/>
        <v>20</v>
      </c>
    </row>
    <row r="686" spans="1:11" ht="19.899999999999999" customHeight="1">
      <c r="A686" s="220"/>
      <c r="B686" s="222" t="s">
        <v>305</v>
      </c>
      <c r="C686" s="223"/>
      <c r="D686" s="223"/>
      <c r="E686" s="223"/>
      <c r="F686" s="224"/>
      <c r="G686" s="10" t="s">
        <v>309</v>
      </c>
      <c r="H686" s="11" t="s">
        <v>47</v>
      </c>
      <c r="I686" s="12"/>
      <c r="J686" s="7">
        <v>684</v>
      </c>
      <c r="K686" s="7">
        <f t="shared" si="11"/>
        <v>20</v>
      </c>
    </row>
    <row r="687" spans="1:11" ht="19.899999999999999" customHeight="1">
      <c r="A687" s="220"/>
      <c r="B687" s="222" t="s">
        <v>306</v>
      </c>
      <c r="C687" s="223"/>
      <c r="D687" s="223"/>
      <c r="E687" s="223"/>
      <c r="F687" s="224"/>
      <c r="G687" s="10" t="s">
        <v>309</v>
      </c>
      <c r="H687" s="11" t="s">
        <v>47</v>
      </c>
      <c r="I687" s="12"/>
      <c r="J687" s="7">
        <v>685</v>
      </c>
      <c r="K687" s="7">
        <f t="shared" si="11"/>
        <v>20</v>
      </c>
    </row>
    <row r="688" spans="1:11" ht="19.899999999999999" customHeight="1">
      <c r="A688" s="220"/>
      <c r="B688" s="222" t="s">
        <v>307</v>
      </c>
      <c r="C688" s="223"/>
      <c r="D688" s="223"/>
      <c r="E688" s="223"/>
      <c r="F688" s="224"/>
      <c r="G688" s="10" t="s">
        <v>309</v>
      </c>
      <c r="H688" s="11" t="s">
        <v>47</v>
      </c>
      <c r="I688" s="12"/>
      <c r="J688" s="7">
        <v>686</v>
      </c>
      <c r="K688" s="7">
        <f t="shared" si="11"/>
        <v>20</v>
      </c>
    </row>
    <row r="689" spans="1:11" ht="19.899999999999999" customHeight="1">
      <c r="A689" s="221"/>
      <c r="B689" s="222" t="s">
        <v>308</v>
      </c>
      <c r="C689" s="223"/>
      <c r="D689" s="223"/>
      <c r="E689" s="223"/>
      <c r="F689" s="224"/>
      <c r="G689" s="10" t="s">
        <v>309</v>
      </c>
      <c r="H689" s="11" t="s">
        <v>47</v>
      </c>
      <c r="I689" s="12"/>
      <c r="J689" s="7">
        <v>687</v>
      </c>
      <c r="K689" s="7">
        <f t="shared" si="11"/>
        <v>20</v>
      </c>
    </row>
    <row r="690" spans="1:11" ht="19.899999999999999" customHeight="1">
      <c r="A690" s="219" t="s">
        <v>311</v>
      </c>
      <c r="B690" s="226" t="s">
        <v>312</v>
      </c>
      <c r="C690" s="219"/>
      <c r="D690" s="210" t="s">
        <v>322</v>
      </c>
      <c r="E690" s="211"/>
      <c r="F690" s="207"/>
      <c r="G690" s="10" t="s">
        <v>341</v>
      </c>
      <c r="H690" s="11" t="s">
        <v>47</v>
      </c>
      <c r="I690" s="12"/>
      <c r="J690" s="7">
        <v>688</v>
      </c>
      <c r="K690" s="7">
        <f t="shared" si="11"/>
        <v>20</v>
      </c>
    </row>
    <row r="691" spans="1:11" ht="19.899999999999999" customHeight="1">
      <c r="A691" s="220"/>
      <c r="B691" s="228"/>
      <c r="C691" s="221"/>
      <c r="D691" s="222" t="s">
        <v>314</v>
      </c>
      <c r="E691" s="223"/>
      <c r="F691" s="224"/>
      <c r="G691" s="10" t="s">
        <v>314</v>
      </c>
      <c r="H691" s="11" t="s">
        <v>47</v>
      </c>
      <c r="I691" s="12"/>
      <c r="J691" s="7">
        <v>689</v>
      </c>
      <c r="K691" s="7">
        <f t="shared" si="11"/>
        <v>20</v>
      </c>
    </row>
    <row r="692" spans="1:11" ht="19.899999999999999" customHeight="1">
      <c r="A692" s="220"/>
      <c r="B692" s="226" t="s">
        <v>315</v>
      </c>
      <c r="C692" s="219"/>
      <c r="D692" s="222" t="s">
        <v>322</v>
      </c>
      <c r="E692" s="223"/>
      <c r="F692" s="224"/>
      <c r="G692" s="10" t="s">
        <v>341</v>
      </c>
      <c r="H692" s="11" t="s">
        <v>47</v>
      </c>
      <c r="I692" s="12"/>
      <c r="J692" s="7">
        <v>690</v>
      </c>
      <c r="K692" s="7">
        <f t="shared" si="11"/>
        <v>20</v>
      </c>
    </row>
    <row r="693" spans="1:11" ht="19.899999999999999" customHeight="1">
      <c r="A693" s="220"/>
      <c r="B693" s="228"/>
      <c r="C693" s="221"/>
      <c r="D693" s="222" t="s">
        <v>314</v>
      </c>
      <c r="E693" s="223"/>
      <c r="F693" s="224"/>
      <c r="G693" s="10" t="s">
        <v>314</v>
      </c>
      <c r="H693" s="11" t="s">
        <v>47</v>
      </c>
      <c r="I693" s="12"/>
      <c r="J693" s="7">
        <v>691</v>
      </c>
      <c r="K693" s="7">
        <f t="shared" si="11"/>
        <v>20</v>
      </c>
    </row>
    <row r="694" spans="1:11" ht="19.899999999999999" customHeight="1">
      <c r="A694" s="220"/>
      <c r="B694" s="210" t="s">
        <v>316</v>
      </c>
      <c r="C694" s="211"/>
      <c r="D694" s="211"/>
      <c r="E694" s="211"/>
      <c r="F694" s="207"/>
      <c r="G694" s="10" t="s">
        <v>314</v>
      </c>
      <c r="H694" s="11" t="s">
        <v>47</v>
      </c>
      <c r="I694" s="12"/>
      <c r="J694" s="7">
        <v>692</v>
      </c>
      <c r="K694" s="7">
        <f t="shared" si="11"/>
        <v>20</v>
      </c>
    </row>
    <row r="695" spans="1:11" ht="19.899999999999999" customHeight="1">
      <c r="A695" s="220"/>
      <c r="B695" s="210" t="s">
        <v>317</v>
      </c>
      <c r="C695" s="211"/>
      <c r="D695" s="211"/>
      <c r="E695" s="211"/>
      <c r="F695" s="207"/>
      <c r="G695" s="10" t="s">
        <v>314</v>
      </c>
      <c r="H695" s="11" t="s">
        <v>47</v>
      </c>
      <c r="I695" s="12"/>
      <c r="J695" s="7">
        <v>693</v>
      </c>
      <c r="K695" s="7">
        <f t="shared" si="11"/>
        <v>20</v>
      </c>
    </row>
    <row r="696" spans="1:11" ht="19.899999999999999" customHeight="1">
      <c r="A696" s="220"/>
      <c r="B696" s="210" t="s">
        <v>318</v>
      </c>
      <c r="C696" s="211"/>
      <c r="D696" s="211"/>
      <c r="E696" s="211"/>
      <c r="F696" s="207"/>
      <c r="G696" s="10" t="s">
        <v>314</v>
      </c>
      <c r="H696" s="11" t="s">
        <v>47</v>
      </c>
      <c r="I696" s="12"/>
      <c r="J696" s="7">
        <v>694</v>
      </c>
      <c r="K696" s="7">
        <f t="shared" si="11"/>
        <v>20</v>
      </c>
    </row>
    <row r="697" spans="1:11" ht="19.899999999999999" customHeight="1">
      <c r="A697" s="220"/>
      <c r="B697" s="210" t="s">
        <v>319</v>
      </c>
      <c r="C697" s="211"/>
      <c r="D697" s="211"/>
      <c r="E697" s="211"/>
      <c r="F697" s="207"/>
      <c r="G697" s="10" t="s">
        <v>314</v>
      </c>
      <c r="H697" s="11" t="s">
        <v>47</v>
      </c>
      <c r="I697" s="12"/>
      <c r="J697" s="7">
        <v>695</v>
      </c>
      <c r="K697" s="7">
        <f t="shared" si="11"/>
        <v>20</v>
      </c>
    </row>
    <row r="698" spans="1:11" ht="19.899999999999999" customHeight="1">
      <c r="A698" s="220"/>
      <c r="B698" s="226" t="s">
        <v>320</v>
      </c>
      <c r="C698" s="219"/>
      <c r="D698" s="222" t="s">
        <v>321</v>
      </c>
      <c r="E698" s="223"/>
      <c r="F698" s="224"/>
      <c r="G698" s="10" t="s">
        <v>341</v>
      </c>
      <c r="H698" s="11" t="s">
        <v>47</v>
      </c>
      <c r="I698" s="12"/>
      <c r="J698" s="7">
        <v>696</v>
      </c>
      <c r="K698" s="7">
        <f t="shared" si="11"/>
        <v>20</v>
      </c>
    </row>
    <row r="699" spans="1:11" ht="19.899999999999999" customHeight="1">
      <c r="A699" s="220"/>
      <c r="B699" s="227"/>
      <c r="C699" s="220"/>
      <c r="D699" s="222" t="s">
        <v>314</v>
      </c>
      <c r="E699" s="223"/>
      <c r="F699" s="224"/>
      <c r="G699" s="10" t="s">
        <v>314</v>
      </c>
      <c r="H699" s="11" t="s">
        <v>47</v>
      </c>
      <c r="I699" s="12"/>
      <c r="J699" s="7">
        <v>697</v>
      </c>
      <c r="K699" s="7">
        <f t="shared" si="11"/>
        <v>20</v>
      </c>
    </row>
    <row r="700" spans="1:11" ht="19.899999999999999" customHeight="1">
      <c r="A700" s="220"/>
      <c r="B700" s="228"/>
      <c r="C700" s="221"/>
      <c r="D700" s="222" t="s">
        <v>323</v>
      </c>
      <c r="E700" s="223"/>
      <c r="F700" s="224"/>
      <c r="G700" s="10" t="s">
        <v>343</v>
      </c>
      <c r="H700" s="11" t="s">
        <v>47</v>
      </c>
      <c r="I700" s="12"/>
      <c r="J700" s="7">
        <v>698</v>
      </c>
      <c r="K700" s="7">
        <f t="shared" si="11"/>
        <v>20</v>
      </c>
    </row>
    <row r="701" spans="1:11" ht="19.899999999999999" customHeight="1">
      <c r="A701" s="220"/>
      <c r="B701" s="210" t="s">
        <v>324</v>
      </c>
      <c r="C701" s="211"/>
      <c r="D701" s="211"/>
      <c r="E701" s="211"/>
      <c r="F701" s="207"/>
      <c r="G701" s="10" t="s">
        <v>314</v>
      </c>
      <c r="H701" s="11" t="s">
        <v>47</v>
      </c>
      <c r="I701" s="12"/>
      <c r="J701" s="7">
        <v>699</v>
      </c>
      <c r="K701" s="7">
        <f t="shared" si="11"/>
        <v>20</v>
      </c>
    </row>
    <row r="702" spans="1:11" ht="19.899999999999999" customHeight="1">
      <c r="A702" s="220"/>
      <c r="B702" s="226" t="s">
        <v>325</v>
      </c>
      <c r="C702" s="219"/>
      <c r="D702" s="222" t="s">
        <v>321</v>
      </c>
      <c r="E702" s="223"/>
      <c r="F702" s="224"/>
      <c r="G702" s="10" t="s">
        <v>341</v>
      </c>
      <c r="H702" s="11" t="s">
        <v>47</v>
      </c>
      <c r="I702" s="12"/>
      <c r="J702" s="7">
        <v>700</v>
      </c>
      <c r="K702" s="7">
        <f t="shared" si="11"/>
        <v>20</v>
      </c>
    </row>
    <row r="703" spans="1:11" ht="19.899999999999999" customHeight="1">
      <c r="A703" s="220"/>
      <c r="B703" s="228"/>
      <c r="C703" s="221"/>
      <c r="D703" s="222" t="s">
        <v>314</v>
      </c>
      <c r="E703" s="223"/>
      <c r="F703" s="224"/>
      <c r="G703" s="10" t="s">
        <v>314</v>
      </c>
      <c r="H703" s="11" t="s">
        <v>47</v>
      </c>
      <c r="I703" s="12"/>
      <c r="J703" s="7">
        <v>701</v>
      </c>
      <c r="K703" s="7">
        <f t="shared" si="11"/>
        <v>21</v>
      </c>
    </row>
    <row r="704" spans="1:11" ht="19.899999999999999" customHeight="1">
      <c r="A704" s="220"/>
      <c r="B704" s="226" t="s">
        <v>326</v>
      </c>
      <c r="C704" s="219"/>
      <c r="D704" s="222" t="s">
        <v>321</v>
      </c>
      <c r="E704" s="223"/>
      <c r="F704" s="224"/>
      <c r="G704" s="10" t="s">
        <v>341</v>
      </c>
      <c r="H704" s="11" t="s">
        <v>47</v>
      </c>
      <c r="I704" s="12"/>
      <c r="J704" s="7">
        <v>702</v>
      </c>
      <c r="K704" s="7">
        <f t="shared" si="11"/>
        <v>21</v>
      </c>
    </row>
    <row r="705" spans="1:11" ht="19.899999999999999" customHeight="1">
      <c r="A705" s="220"/>
      <c r="B705" s="228"/>
      <c r="C705" s="221"/>
      <c r="D705" s="222" t="s">
        <v>314</v>
      </c>
      <c r="E705" s="223"/>
      <c r="F705" s="224"/>
      <c r="G705" s="10" t="s">
        <v>314</v>
      </c>
      <c r="H705" s="11" t="s">
        <v>47</v>
      </c>
      <c r="I705" s="12"/>
      <c r="J705" s="7">
        <v>703</v>
      </c>
      <c r="K705" s="7">
        <f t="shared" si="11"/>
        <v>21</v>
      </c>
    </row>
    <row r="706" spans="1:11" ht="19.899999999999999" customHeight="1">
      <c r="A706" s="220"/>
      <c r="B706" s="226" t="s">
        <v>327</v>
      </c>
      <c r="C706" s="219"/>
      <c r="D706" s="222" t="s">
        <v>321</v>
      </c>
      <c r="E706" s="223"/>
      <c r="F706" s="224"/>
      <c r="G706" s="10" t="s">
        <v>341</v>
      </c>
      <c r="H706" s="11" t="s">
        <v>47</v>
      </c>
      <c r="I706" s="12"/>
      <c r="J706" s="7">
        <v>704</v>
      </c>
      <c r="K706" s="7">
        <f t="shared" si="11"/>
        <v>21</v>
      </c>
    </row>
    <row r="707" spans="1:11" ht="19.899999999999999" customHeight="1">
      <c r="A707" s="220"/>
      <c r="B707" s="228"/>
      <c r="C707" s="221"/>
      <c r="D707" s="222" t="s">
        <v>314</v>
      </c>
      <c r="E707" s="223"/>
      <c r="F707" s="224"/>
      <c r="G707" s="10" t="s">
        <v>314</v>
      </c>
      <c r="H707" s="11" t="s">
        <v>47</v>
      </c>
      <c r="I707" s="12"/>
      <c r="J707" s="7">
        <v>705</v>
      </c>
      <c r="K707" s="7">
        <f t="shared" si="11"/>
        <v>21</v>
      </c>
    </row>
    <row r="708" spans="1:11" ht="19.899999999999999" customHeight="1">
      <c r="A708" s="220"/>
      <c r="B708" s="210" t="s">
        <v>328</v>
      </c>
      <c r="C708" s="211"/>
      <c r="D708" s="211"/>
      <c r="E708" s="211"/>
      <c r="F708" s="207"/>
      <c r="G708" s="10" t="s">
        <v>314</v>
      </c>
      <c r="H708" s="11" t="s">
        <v>47</v>
      </c>
      <c r="I708" s="12"/>
      <c r="J708" s="7">
        <v>706</v>
      </c>
      <c r="K708" s="7">
        <f t="shared" si="11"/>
        <v>21</v>
      </c>
    </row>
    <row r="709" spans="1:11" ht="19.899999999999999" customHeight="1">
      <c r="A709" s="220"/>
      <c r="B709" s="210" t="s">
        <v>329</v>
      </c>
      <c r="C709" s="211"/>
      <c r="D709" s="211"/>
      <c r="E709" s="211"/>
      <c r="F709" s="207"/>
      <c r="G709" s="10" t="s">
        <v>314</v>
      </c>
      <c r="H709" s="11" t="s">
        <v>47</v>
      </c>
      <c r="I709" s="12"/>
      <c r="J709" s="7">
        <v>707</v>
      </c>
      <c r="K709" s="7">
        <f t="shared" si="11"/>
        <v>21</v>
      </c>
    </row>
    <row r="710" spans="1:11" ht="19.899999999999999" customHeight="1">
      <c r="A710" s="220"/>
      <c r="B710" s="226" t="s">
        <v>330</v>
      </c>
      <c r="C710" s="219"/>
      <c r="D710" s="222" t="s">
        <v>314</v>
      </c>
      <c r="E710" s="223"/>
      <c r="F710" s="224"/>
      <c r="G710" s="10" t="s">
        <v>314</v>
      </c>
      <c r="H710" s="11" t="s">
        <v>47</v>
      </c>
      <c r="I710" s="12"/>
      <c r="J710" s="7">
        <v>708</v>
      </c>
      <c r="K710" s="7">
        <f t="shared" ref="K710:K773" si="12">INT((J710-1)/35)+1</f>
        <v>21</v>
      </c>
    </row>
    <row r="711" spans="1:11" ht="19.899999999999999" customHeight="1">
      <c r="A711" s="220"/>
      <c r="B711" s="228"/>
      <c r="C711" s="221"/>
      <c r="D711" s="222" t="s">
        <v>323</v>
      </c>
      <c r="E711" s="223"/>
      <c r="F711" s="224"/>
      <c r="G711" s="10" t="s">
        <v>343</v>
      </c>
      <c r="H711" s="11" t="s">
        <v>47</v>
      </c>
      <c r="I711" s="12"/>
      <c r="J711" s="7">
        <v>709</v>
      </c>
      <c r="K711" s="7">
        <f t="shared" si="12"/>
        <v>21</v>
      </c>
    </row>
    <row r="712" spans="1:11" ht="19.899999999999999" customHeight="1">
      <c r="A712" s="220"/>
      <c r="B712" s="226" t="s">
        <v>331</v>
      </c>
      <c r="C712" s="219"/>
      <c r="D712" s="222" t="s">
        <v>314</v>
      </c>
      <c r="E712" s="223"/>
      <c r="F712" s="224"/>
      <c r="G712" s="10" t="s">
        <v>314</v>
      </c>
      <c r="H712" s="11" t="s">
        <v>47</v>
      </c>
      <c r="I712" s="12"/>
      <c r="J712" s="7">
        <v>710</v>
      </c>
      <c r="K712" s="7">
        <f t="shared" si="12"/>
        <v>21</v>
      </c>
    </row>
    <row r="713" spans="1:11" ht="19.899999999999999" customHeight="1">
      <c r="A713" s="220"/>
      <c r="B713" s="228"/>
      <c r="C713" s="221"/>
      <c r="D713" s="222" t="s">
        <v>323</v>
      </c>
      <c r="E713" s="223"/>
      <c r="F713" s="224"/>
      <c r="G713" s="10" t="s">
        <v>343</v>
      </c>
      <c r="H713" s="11" t="s">
        <v>47</v>
      </c>
      <c r="I713" s="12"/>
      <c r="J713" s="7">
        <v>711</v>
      </c>
      <c r="K713" s="7">
        <f t="shared" si="12"/>
        <v>21</v>
      </c>
    </row>
    <row r="714" spans="1:11" ht="19.899999999999999" customHeight="1">
      <c r="A714" s="220"/>
      <c r="B714" s="210" t="s">
        <v>332</v>
      </c>
      <c r="C714" s="211"/>
      <c r="D714" s="211"/>
      <c r="E714" s="211"/>
      <c r="F714" s="207"/>
      <c r="G714" s="10" t="s">
        <v>314</v>
      </c>
      <c r="H714" s="11" t="s">
        <v>47</v>
      </c>
      <c r="I714" s="12"/>
      <c r="J714" s="7">
        <v>712</v>
      </c>
      <c r="K714" s="7">
        <f t="shared" si="12"/>
        <v>21</v>
      </c>
    </row>
    <row r="715" spans="1:11" ht="19.899999999999999" customHeight="1">
      <c r="A715" s="220"/>
      <c r="B715" s="226" t="s">
        <v>333</v>
      </c>
      <c r="C715" s="219"/>
      <c r="D715" s="222" t="s">
        <v>313</v>
      </c>
      <c r="E715" s="223"/>
      <c r="F715" s="224"/>
      <c r="G715" s="10" t="s">
        <v>341</v>
      </c>
      <c r="H715" s="11" t="s">
        <v>47</v>
      </c>
      <c r="I715" s="12"/>
      <c r="J715" s="7">
        <v>713</v>
      </c>
      <c r="K715" s="7">
        <f t="shared" si="12"/>
        <v>21</v>
      </c>
    </row>
    <row r="716" spans="1:11" ht="19.899999999999999" customHeight="1">
      <c r="A716" s="220"/>
      <c r="B716" s="228"/>
      <c r="C716" s="221"/>
      <c r="D716" s="222" t="s">
        <v>334</v>
      </c>
      <c r="E716" s="223"/>
      <c r="F716" s="224"/>
      <c r="G716" s="10" t="s">
        <v>342</v>
      </c>
      <c r="H716" s="11" t="s">
        <v>47</v>
      </c>
      <c r="I716" s="12"/>
      <c r="J716" s="7">
        <v>714</v>
      </c>
      <c r="K716" s="7">
        <f t="shared" si="12"/>
        <v>21</v>
      </c>
    </row>
    <row r="717" spans="1:11" ht="19.899999999999999" customHeight="1">
      <c r="A717" s="220"/>
      <c r="B717" s="222" t="s">
        <v>335</v>
      </c>
      <c r="C717" s="223"/>
      <c r="D717" s="223"/>
      <c r="E717" s="223"/>
      <c r="F717" s="224"/>
      <c r="G717" s="10" t="s">
        <v>314</v>
      </c>
      <c r="H717" s="11" t="s">
        <v>47</v>
      </c>
      <c r="I717" s="12"/>
      <c r="J717" s="7">
        <v>715</v>
      </c>
      <c r="K717" s="7">
        <f t="shared" si="12"/>
        <v>21</v>
      </c>
    </row>
    <row r="718" spans="1:11" ht="19.899999999999999" customHeight="1">
      <c r="A718" s="220"/>
      <c r="B718" s="222" t="s">
        <v>336</v>
      </c>
      <c r="C718" s="223"/>
      <c r="D718" s="223"/>
      <c r="E718" s="223"/>
      <c r="F718" s="224"/>
      <c r="G718" s="10" t="s">
        <v>314</v>
      </c>
      <c r="H718" s="11" t="s">
        <v>47</v>
      </c>
      <c r="I718" s="12"/>
      <c r="J718" s="7">
        <v>716</v>
      </c>
      <c r="K718" s="7">
        <f t="shared" si="12"/>
        <v>21</v>
      </c>
    </row>
    <row r="719" spans="1:11" ht="19.899999999999999" customHeight="1">
      <c r="A719" s="220"/>
      <c r="B719" s="222" t="s">
        <v>337</v>
      </c>
      <c r="C719" s="223"/>
      <c r="D719" s="223"/>
      <c r="E719" s="223"/>
      <c r="F719" s="224"/>
      <c r="G719" s="10" t="s">
        <v>314</v>
      </c>
      <c r="H719" s="11" t="s">
        <v>47</v>
      </c>
      <c r="I719" s="12"/>
      <c r="J719" s="7">
        <v>717</v>
      </c>
      <c r="K719" s="7">
        <f t="shared" si="12"/>
        <v>21</v>
      </c>
    </row>
    <row r="720" spans="1:11" ht="19.899999999999999" customHeight="1">
      <c r="A720" s="220"/>
      <c r="B720" s="226" t="s">
        <v>338</v>
      </c>
      <c r="C720" s="219"/>
      <c r="D720" s="222" t="s">
        <v>321</v>
      </c>
      <c r="E720" s="223"/>
      <c r="F720" s="224"/>
      <c r="G720" s="10" t="s">
        <v>341</v>
      </c>
      <c r="H720" s="11" t="s">
        <v>47</v>
      </c>
      <c r="I720" s="12"/>
      <c r="J720" s="7">
        <v>718</v>
      </c>
      <c r="K720" s="7">
        <f t="shared" si="12"/>
        <v>21</v>
      </c>
    </row>
    <row r="721" spans="1:11" ht="19.899999999999999" customHeight="1">
      <c r="A721" s="220"/>
      <c r="B721" s="228"/>
      <c r="C721" s="221"/>
      <c r="D721" s="222" t="s">
        <v>314</v>
      </c>
      <c r="E721" s="223"/>
      <c r="F721" s="224"/>
      <c r="G721" s="10" t="s">
        <v>314</v>
      </c>
      <c r="H721" s="11" t="s">
        <v>47</v>
      </c>
      <c r="I721" s="12"/>
      <c r="J721" s="7">
        <v>719</v>
      </c>
      <c r="K721" s="7">
        <f t="shared" si="12"/>
        <v>21</v>
      </c>
    </row>
    <row r="722" spans="1:11" ht="19.899999999999999" customHeight="1">
      <c r="A722" s="220"/>
      <c r="B722" s="267" t="s">
        <v>339</v>
      </c>
      <c r="C722" s="268"/>
      <c r="D722" s="32" t="s">
        <v>321</v>
      </c>
      <c r="E722" s="33"/>
      <c r="F722" s="34"/>
      <c r="G722" s="10" t="s">
        <v>341</v>
      </c>
      <c r="H722" s="11" t="s">
        <v>47</v>
      </c>
      <c r="I722" s="12"/>
      <c r="J722" s="7">
        <v>720</v>
      </c>
      <c r="K722" s="7">
        <f t="shared" si="12"/>
        <v>21</v>
      </c>
    </row>
    <row r="723" spans="1:11" ht="19.899999999999999" customHeight="1">
      <c r="A723" s="220"/>
      <c r="B723" s="269"/>
      <c r="C723" s="270"/>
      <c r="D723" s="222" t="s">
        <v>314</v>
      </c>
      <c r="E723" s="223"/>
      <c r="F723" s="224"/>
      <c r="G723" s="10" t="s">
        <v>314</v>
      </c>
      <c r="H723" s="11" t="s">
        <v>47</v>
      </c>
      <c r="I723" s="12"/>
      <c r="J723" s="7">
        <v>721</v>
      </c>
      <c r="K723" s="7">
        <f t="shared" si="12"/>
        <v>21</v>
      </c>
    </row>
    <row r="724" spans="1:11" ht="19.899999999999999" customHeight="1">
      <c r="A724" s="220"/>
      <c r="B724" s="226" t="s">
        <v>340</v>
      </c>
      <c r="C724" s="219"/>
      <c r="D724" s="32" t="s">
        <v>321</v>
      </c>
      <c r="E724" s="33"/>
      <c r="F724" s="34"/>
      <c r="G724" s="10" t="s">
        <v>341</v>
      </c>
      <c r="H724" s="11" t="s">
        <v>47</v>
      </c>
      <c r="I724" s="12"/>
      <c r="J724" s="7">
        <v>722</v>
      </c>
      <c r="K724" s="7">
        <f t="shared" si="12"/>
        <v>21</v>
      </c>
    </row>
    <row r="725" spans="1:11" ht="19.899999999999999" customHeight="1">
      <c r="A725" s="221"/>
      <c r="B725" s="228"/>
      <c r="C725" s="221"/>
      <c r="D725" s="222" t="s">
        <v>314</v>
      </c>
      <c r="E725" s="223"/>
      <c r="F725" s="224"/>
      <c r="G725" s="10" t="s">
        <v>314</v>
      </c>
      <c r="H725" s="11" t="s">
        <v>47</v>
      </c>
      <c r="I725" s="12"/>
      <c r="J725" s="7">
        <v>723</v>
      </c>
      <c r="K725" s="7">
        <f t="shared" si="12"/>
        <v>21</v>
      </c>
    </row>
    <row r="726" spans="1:11" ht="19.899999999999999" customHeight="1">
      <c r="A726" s="219" t="s">
        <v>357</v>
      </c>
      <c r="B726" s="214" t="s">
        <v>345</v>
      </c>
      <c r="C726" s="226" t="s">
        <v>346</v>
      </c>
      <c r="D726" s="219"/>
      <c r="E726" s="210" t="s">
        <v>344</v>
      </c>
      <c r="F726" s="207"/>
      <c r="G726" s="10" t="s">
        <v>353</v>
      </c>
      <c r="H726" s="11" t="s">
        <v>352</v>
      </c>
      <c r="I726" s="12"/>
      <c r="J726" s="7">
        <v>724</v>
      </c>
      <c r="K726" s="7">
        <f t="shared" si="12"/>
        <v>21</v>
      </c>
    </row>
    <row r="727" spans="1:11" ht="19.899999999999999" customHeight="1">
      <c r="A727" s="220"/>
      <c r="B727" s="231"/>
      <c r="C727" s="227"/>
      <c r="D727" s="220"/>
      <c r="E727" s="206" t="s">
        <v>349</v>
      </c>
      <c r="F727" s="35" t="s">
        <v>354</v>
      </c>
      <c r="G727" s="10" t="s">
        <v>353</v>
      </c>
      <c r="H727" s="11" t="s">
        <v>352</v>
      </c>
      <c r="I727" s="12"/>
      <c r="J727" s="7">
        <v>725</v>
      </c>
      <c r="K727" s="7">
        <f t="shared" si="12"/>
        <v>21</v>
      </c>
    </row>
    <row r="728" spans="1:11" ht="19.899999999999999" customHeight="1">
      <c r="A728" s="220"/>
      <c r="B728" s="231"/>
      <c r="C728" s="227"/>
      <c r="D728" s="220"/>
      <c r="E728" s="206"/>
      <c r="F728" s="36" t="s">
        <v>355</v>
      </c>
      <c r="G728" s="10" t="s">
        <v>353</v>
      </c>
      <c r="H728" s="11" t="s">
        <v>352</v>
      </c>
      <c r="I728" s="12"/>
      <c r="J728" s="7">
        <v>726</v>
      </c>
      <c r="K728" s="7">
        <f t="shared" si="12"/>
        <v>21</v>
      </c>
    </row>
    <row r="729" spans="1:11" ht="19.899999999999999" customHeight="1">
      <c r="A729" s="220"/>
      <c r="B729" s="231"/>
      <c r="C729" s="228"/>
      <c r="D729" s="221"/>
      <c r="E729" s="206"/>
      <c r="F729" s="36" t="s">
        <v>356</v>
      </c>
      <c r="G729" s="10" t="s">
        <v>353</v>
      </c>
      <c r="H729" s="11" t="s">
        <v>352</v>
      </c>
      <c r="I729" s="12"/>
      <c r="J729" s="7">
        <v>727</v>
      </c>
      <c r="K729" s="7">
        <f t="shared" si="12"/>
        <v>21</v>
      </c>
    </row>
    <row r="730" spans="1:11" ht="19.899999999999999" customHeight="1">
      <c r="A730" s="220"/>
      <c r="B730" s="231"/>
      <c r="C730" s="226" t="s">
        <v>347</v>
      </c>
      <c r="D730" s="219"/>
      <c r="E730" s="210" t="s">
        <v>350</v>
      </c>
      <c r="F730" s="207"/>
      <c r="G730" s="10" t="s">
        <v>353</v>
      </c>
      <c r="H730" s="11" t="s">
        <v>352</v>
      </c>
      <c r="I730" s="12"/>
      <c r="J730" s="7">
        <v>728</v>
      </c>
      <c r="K730" s="7">
        <f t="shared" si="12"/>
        <v>21</v>
      </c>
    </row>
    <row r="731" spans="1:11" ht="19.899999999999999" customHeight="1">
      <c r="A731" s="220"/>
      <c r="B731" s="231"/>
      <c r="C731" s="227"/>
      <c r="D731" s="220"/>
      <c r="E731" s="206" t="s">
        <v>349</v>
      </c>
      <c r="F731" s="35" t="s">
        <v>354</v>
      </c>
      <c r="G731" s="10" t="s">
        <v>353</v>
      </c>
      <c r="H731" s="11" t="s">
        <v>352</v>
      </c>
      <c r="I731" s="12"/>
      <c r="J731" s="7">
        <v>729</v>
      </c>
      <c r="K731" s="7">
        <f t="shared" si="12"/>
        <v>21</v>
      </c>
    </row>
    <row r="732" spans="1:11" ht="19.899999999999999" customHeight="1">
      <c r="A732" s="220"/>
      <c r="B732" s="231"/>
      <c r="C732" s="227"/>
      <c r="D732" s="220"/>
      <c r="E732" s="206"/>
      <c r="F732" s="36" t="s">
        <v>355</v>
      </c>
      <c r="G732" s="10" t="s">
        <v>353</v>
      </c>
      <c r="H732" s="11" t="s">
        <v>352</v>
      </c>
      <c r="I732" s="12"/>
      <c r="J732" s="7">
        <v>730</v>
      </c>
      <c r="K732" s="7">
        <f t="shared" si="12"/>
        <v>21</v>
      </c>
    </row>
    <row r="733" spans="1:11" ht="19.899999999999999" customHeight="1">
      <c r="A733" s="220"/>
      <c r="B733" s="231"/>
      <c r="C733" s="228"/>
      <c r="D733" s="221"/>
      <c r="E733" s="206"/>
      <c r="F733" s="36" t="s">
        <v>356</v>
      </c>
      <c r="G733" s="10" t="s">
        <v>353</v>
      </c>
      <c r="H733" s="11" t="s">
        <v>352</v>
      </c>
      <c r="I733" s="12"/>
      <c r="J733" s="7">
        <v>731</v>
      </c>
      <c r="K733" s="7">
        <f t="shared" si="12"/>
        <v>21</v>
      </c>
    </row>
    <row r="734" spans="1:11" ht="19.899999999999999" customHeight="1">
      <c r="A734" s="220"/>
      <c r="B734" s="231"/>
      <c r="C734" s="226" t="s">
        <v>348</v>
      </c>
      <c r="D734" s="219"/>
      <c r="E734" s="210" t="s">
        <v>350</v>
      </c>
      <c r="F734" s="207"/>
      <c r="G734" s="10" t="s">
        <v>353</v>
      </c>
      <c r="H734" s="11" t="s">
        <v>352</v>
      </c>
      <c r="I734" s="12"/>
      <c r="J734" s="7">
        <v>732</v>
      </c>
      <c r="K734" s="7">
        <f t="shared" si="12"/>
        <v>21</v>
      </c>
    </row>
    <row r="735" spans="1:11" ht="19.899999999999999" customHeight="1">
      <c r="A735" s="220"/>
      <c r="B735" s="231"/>
      <c r="C735" s="227"/>
      <c r="D735" s="220"/>
      <c r="E735" s="206" t="s">
        <v>349</v>
      </c>
      <c r="F735" s="35" t="s">
        <v>354</v>
      </c>
      <c r="G735" s="10" t="s">
        <v>353</v>
      </c>
      <c r="H735" s="11" t="s">
        <v>352</v>
      </c>
      <c r="I735" s="12"/>
      <c r="J735" s="7">
        <v>733</v>
      </c>
      <c r="K735" s="7">
        <f t="shared" si="12"/>
        <v>21</v>
      </c>
    </row>
    <row r="736" spans="1:11" ht="19.899999999999999" customHeight="1">
      <c r="A736" s="220"/>
      <c r="B736" s="231"/>
      <c r="C736" s="227"/>
      <c r="D736" s="220"/>
      <c r="E736" s="206"/>
      <c r="F736" s="36" t="s">
        <v>355</v>
      </c>
      <c r="G736" s="10" t="s">
        <v>353</v>
      </c>
      <c r="H736" s="11" t="s">
        <v>352</v>
      </c>
      <c r="I736" s="12"/>
      <c r="J736" s="7">
        <v>734</v>
      </c>
      <c r="K736" s="7">
        <f t="shared" si="12"/>
        <v>21</v>
      </c>
    </row>
    <row r="737" spans="1:11" ht="19.899999999999999" customHeight="1">
      <c r="A737" s="220"/>
      <c r="B737" s="215"/>
      <c r="C737" s="228"/>
      <c r="D737" s="221"/>
      <c r="E737" s="206"/>
      <c r="F737" s="36" t="s">
        <v>356</v>
      </c>
      <c r="G737" s="10" t="s">
        <v>353</v>
      </c>
      <c r="H737" s="11" t="s">
        <v>352</v>
      </c>
      <c r="I737" s="12"/>
      <c r="J737" s="7">
        <v>735</v>
      </c>
      <c r="K737" s="7">
        <f t="shared" si="12"/>
        <v>21</v>
      </c>
    </row>
    <row r="738" spans="1:11" ht="19.899999999999999" customHeight="1">
      <c r="A738" s="220"/>
      <c r="B738" s="226" t="s">
        <v>351</v>
      </c>
      <c r="C738" s="232"/>
      <c r="D738" s="219"/>
      <c r="E738" s="210" t="s">
        <v>350</v>
      </c>
      <c r="F738" s="207"/>
      <c r="G738" s="10" t="s">
        <v>353</v>
      </c>
      <c r="H738" s="11" t="s">
        <v>352</v>
      </c>
      <c r="I738" s="12"/>
      <c r="J738" s="7">
        <v>736</v>
      </c>
      <c r="K738" s="7">
        <f t="shared" si="12"/>
        <v>22</v>
      </c>
    </row>
    <row r="739" spans="1:11" ht="19.899999999999999" customHeight="1">
      <c r="A739" s="220"/>
      <c r="B739" s="227"/>
      <c r="C739" s="233"/>
      <c r="D739" s="220"/>
      <c r="E739" s="206" t="s">
        <v>349</v>
      </c>
      <c r="F739" s="35" t="s">
        <v>354</v>
      </c>
      <c r="G739" s="10" t="s">
        <v>353</v>
      </c>
      <c r="H739" s="11" t="s">
        <v>352</v>
      </c>
      <c r="I739" s="12"/>
      <c r="J739" s="7">
        <v>737</v>
      </c>
      <c r="K739" s="7">
        <f t="shared" si="12"/>
        <v>22</v>
      </c>
    </row>
    <row r="740" spans="1:11" ht="19.899999999999999" customHeight="1">
      <c r="A740" s="220"/>
      <c r="B740" s="227"/>
      <c r="C740" s="233"/>
      <c r="D740" s="220"/>
      <c r="E740" s="206"/>
      <c r="F740" s="36" t="s">
        <v>355</v>
      </c>
      <c r="G740" s="10" t="s">
        <v>353</v>
      </c>
      <c r="H740" s="11" t="s">
        <v>352</v>
      </c>
      <c r="I740" s="12"/>
      <c r="J740" s="7">
        <v>738</v>
      </c>
      <c r="K740" s="7">
        <f t="shared" si="12"/>
        <v>22</v>
      </c>
    </row>
    <row r="741" spans="1:11" ht="19.899999999999999" customHeight="1">
      <c r="A741" s="221"/>
      <c r="B741" s="228"/>
      <c r="C741" s="234"/>
      <c r="D741" s="221"/>
      <c r="E741" s="206"/>
      <c r="F741" s="36" t="s">
        <v>356</v>
      </c>
      <c r="G741" s="10" t="s">
        <v>353</v>
      </c>
      <c r="H741" s="11" t="s">
        <v>352</v>
      </c>
      <c r="I741" s="12"/>
      <c r="J741" s="7">
        <v>739</v>
      </c>
      <c r="K741" s="7">
        <f t="shared" si="12"/>
        <v>22</v>
      </c>
    </row>
    <row r="742" spans="1:11" ht="19.899999999999999" customHeight="1">
      <c r="A742" s="219" t="s">
        <v>358</v>
      </c>
      <c r="B742" s="210" t="s">
        <v>359</v>
      </c>
      <c r="C742" s="211"/>
      <c r="D742" s="211"/>
      <c r="E742" s="211"/>
      <c r="F742" s="207"/>
      <c r="G742" s="10" t="s">
        <v>353</v>
      </c>
      <c r="H742" s="11" t="s">
        <v>352</v>
      </c>
      <c r="I742" s="12"/>
      <c r="J742" s="7">
        <v>740</v>
      </c>
      <c r="K742" s="7">
        <f t="shared" si="12"/>
        <v>22</v>
      </c>
    </row>
    <row r="743" spans="1:11" ht="19.899999999999999" customHeight="1">
      <c r="A743" s="220"/>
      <c r="B743" s="222" t="s">
        <v>355</v>
      </c>
      <c r="C743" s="223"/>
      <c r="D743" s="223"/>
      <c r="E743" s="223"/>
      <c r="F743" s="224"/>
      <c r="G743" s="10" t="s">
        <v>353</v>
      </c>
      <c r="H743" s="11" t="s">
        <v>352</v>
      </c>
      <c r="I743" s="12"/>
      <c r="J743" s="7">
        <v>741</v>
      </c>
      <c r="K743" s="7">
        <f t="shared" si="12"/>
        <v>22</v>
      </c>
    </row>
    <row r="744" spans="1:11" ht="19.899999999999999" customHeight="1" thickBot="1">
      <c r="A744" s="220"/>
      <c r="B744" s="238" t="s">
        <v>360</v>
      </c>
      <c r="C744" s="239"/>
      <c r="D744" s="239"/>
      <c r="E744" s="239"/>
      <c r="F744" s="240"/>
      <c r="G744" s="10" t="s">
        <v>353</v>
      </c>
      <c r="H744" s="11" t="s">
        <v>352</v>
      </c>
      <c r="I744" s="12"/>
      <c r="J744" s="7">
        <v>742</v>
      </c>
      <c r="K744" s="7">
        <f t="shared" si="12"/>
        <v>22</v>
      </c>
    </row>
    <row r="745" spans="1:11" ht="19.899999999999999" customHeight="1" thickTop="1">
      <c r="A745" s="220"/>
      <c r="B745" s="231" t="s">
        <v>361</v>
      </c>
      <c r="C745" s="231" t="s">
        <v>362</v>
      </c>
      <c r="D745" s="228" t="s">
        <v>354</v>
      </c>
      <c r="E745" s="234"/>
      <c r="F745" s="221"/>
      <c r="G745" s="10" t="s">
        <v>353</v>
      </c>
      <c r="H745" s="11" t="s">
        <v>352</v>
      </c>
      <c r="I745" s="12"/>
      <c r="J745" s="7">
        <v>743</v>
      </c>
      <c r="K745" s="7">
        <f t="shared" si="12"/>
        <v>22</v>
      </c>
    </row>
    <row r="746" spans="1:11" ht="19.899999999999999" customHeight="1">
      <c r="A746" s="220"/>
      <c r="B746" s="231"/>
      <c r="C746" s="231"/>
      <c r="D746" s="222" t="s">
        <v>355</v>
      </c>
      <c r="E746" s="223"/>
      <c r="F746" s="224"/>
      <c r="G746" s="10" t="s">
        <v>353</v>
      </c>
      <c r="H746" s="11" t="s">
        <v>352</v>
      </c>
      <c r="I746" s="12"/>
      <c r="J746" s="7">
        <v>744</v>
      </c>
      <c r="K746" s="7">
        <f t="shared" si="12"/>
        <v>22</v>
      </c>
    </row>
    <row r="747" spans="1:11" ht="19.899999999999999" customHeight="1">
      <c r="A747" s="220"/>
      <c r="B747" s="231"/>
      <c r="C747" s="215"/>
      <c r="D747" s="222" t="s">
        <v>360</v>
      </c>
      <c r="E747" s="223"/>
      <c r="F747" s="224"/>
      <c r="G747" s="10" t="s">
        <v>353</v>
      </c>
      <c r="H747" s="11" t="s">
        <v>352</v>
      </c>
      <c r="I747" s="12"/>
      <c r="J747" s="7">
        <v>745</v>
      </c>
      <c r="K747" s="7">
        <f t="shared" si="12"/>
        <v>22</v>
      </c>
    </row>
    <row r="748" spans="1:11" ht="19.899999999999999" customHeight="1">
      <c r="A748" s="220"/>
      <c r="B748" s="231"/>
      <c r="C748" s="214" t="s">
        <v>363</v>
      </c>
      <c r="D748" s="210" t="s">
        <v>354</v>
      </c>
      <c r="E748" s="211"/>
      <c r="F748" s="207"/>
      <c r="G748" s="10" t="s">
        <v>353</v>
      </c>
      <c r="H748" s="11" t="s">
        <v>352</v>
      </c>
      <c r="I748" s="12"/>
      <c r="J748" s="7">
        <v>746</v>
      </c>
      <c r="K748" s="7">
        <f t="shared" si="12"/>
        <v>22</v>
      </c>
    </row>
    <row r="749" spans="1:11" ht="19.899999999999999" customHeight="1">
      <c r="A749" s="220"/>
      <c r="B749" s="231"/>
      <c r="C749" s="231"/>
      <c r="D749" s="222" t="s">
        <v>355</v>
      </c>
      <c r="E749" s="223"/>
      <c r="F749" s="224"/>
      <c r="G749" s="10" t="s">
        <v>353</v>
      </c>
      <c r="H749" s="11" t="s">
        <v>352</v>
      </c>
      <c r="I749" s="12"/>
      <c r="J749" s="7">
        <v>747</v>
      </c>
      <c r="K749" s="7">
        <f t="shared" si="12"/>
        <v>22</v>
      </c>
    </row>
    <row r="750" spans="1:11" ht="19.899999999999999" customHeight="1">
      <c r="A750" s="220"/>
      <c r="B750" s="231"/>
      <c r="C750" s="215"/>
      <c r="D750" s="222" t="s">
        <v>360</v>
      </c>
      <c r="E750" s="223"/>
      <c r="F750" s="224"/>
      <c r="G750" s="10" t="s">
        <v>353</v>
      </c>
      <c r="H750" s="11" t="s">
        <v>352</v>
      </c>
      <c r="I750" s="12"/>
      <c r="J750" s="7">
        <v>748</v>
      </c>
      <c r="K750" s="7">
        <f t="shared" si="12"/>
        <v>22</v>
      </c>
    </row>
    <row r="751" spans="1:11" ht="19.899999999999999" customHeight="1">
      <c r="A751" s="220"/>
      <c r="B751" s="231"/>
      <c r="C751" s="214" t="s">
        <v>364</v>
      </c>
      <c r="D751" s="210" t="s">
        <v>354</v>
      </c>
      <c r="E751" s="211"/>
      <c r="F751" s="207"/>
      <c r="G751" s="10" t="s">
        <v>353</v>
      </c>
      <c r="H751" s="11" t="s">
        <v>352</v>
      </c>
      <c r="I751" s="12"/>
      <c r="J751" s="7">
        <v>749</v>
      </c>
      <c r="K751" s="7">
        <f t="shared" si="12"/>
        <v>22</v>
      </c>
    </row>
    <row r="752" spans="1:11" ht="19.899999999999999" customHeight="1">
      <c r="A752" s="220"/>
      <c r="B752" s="231"/>
      <c r="C752" s="231"/>
      <c r="D752" s="222" t="s">
        <v>355</v>
      </c>
      <c r="E752" s="223"/>
      <c r="F752" s="224"/>
      <c r="G752" s="10" t="s">
        <v>353</v>
      </c>
      <c r="H752" s="11" t="s">
        <v>352</v>
      </c>
      <c r="I752" s="12"/>
      <c r="J752" s="7">
        <v>750</v>
      </c>
      <c r="K752" s="7">
        <f t="shared" si="12"/>
        <v>22</v>
      </c>
    </row>
    <row r="753" spans="1:11" ht="19.899999999999999" customHeight="1">
      <c r="A753" s="220"/>
      <c r="B753" s="231"/>
      <c r="C753" s="215"/>
      <c r="D753" s="222" t="s">
        <v>360</v>
      </c>
      <c r="E753" s="223"/>
      <c r="F753" s="224"/>
      <c r="G753" s="10" t="s">
        <v>353</v>
      </c>
      <c r="H753" s="11" t="s">
        <v>352</v>
      </c>
      <c r="I753" s="12"/>
      <c r="J753" s="7">
        <v>751</v>
      </c>
      <c r="K753" s="7">
        <f t="shared" si="12"/>
        <v>22</v>
      </c>
    </row>
    <row r="754" spans="1:11" ht="19.899999999999999" customHeight="1">
      <c r="A754" s="220"/>
      <c r="B754" s="231"/>
      <c r="C754" s="214" t="s">
        <v>365</v>
      </c>
      <c r="D754" s="210" t="s">
        <v>354</v>
      </c>
      <c r="E754" s="211"/>
      <c r="F754" s="207"/>
      <c r="G754" s="10" t="s">
        <v>353</v>
      </c>
      <c r="H754" s="11" t="s">
        <v>352</v>
      </c>
      <c r="I754" s="12"/>
      <c r="J754" s="7">
        <v>752</v>
      </c>
      <c r="K754" s="7">
        <f t="shared" si="12"/>
        <v>22</v>
      </c>
    </row>
    <row r="755" spans="1:11" ht="19.899999999999999" customHeight="1">
      <c r="A755" s="220"/>
      <c r="B755" s="231"/>
      <c r="C755" s="231"/>
      <c r="D755" s="222" t="s">
        <v>355</v>
      </c>
      <c r="E755" s="223"/>
      <c r="F755" s="224"/>
      <c r="G755" s="10" t="s">
        <v>353</v>
      </c>
      <c r="H755" s="11" t="s">
        <v>352</v>
      </c>
      <c r="I755" s="12"/>
      <c r="J755" s="7">
        <v>753</v>
      </c>
      <c r="K755" s="7">
        <f t="shared" si="12"/>
        <v>22</v>
      </c>
    </row>
    <row r="756" spans="1:11" ht="19.899999999999999" customHeight="1">
      <c r="A756" s="220"/>
      <c r="B756" s="231"/>
      <c r="C756" s="215"/>
      <c r="D756" s="222" t="s">
        <v>360</v>
      </c>
      <c r="E756" s="223"/>
      <c r="F756" s="224"/>
      <c r="G756" s="10" t="s">
        <v>353</v>
      </c>
      <c r="H756" s="11" t="s">
        <v>352</v>
      </c>
      <c r="I756" s="12"/>
      <c r="J756" s="7">
        <v>754</v>
      </c>
      <c r="K756" s="7">
        <f t="shared" si="12"/>
        <v>22</v>
      </c>
    </row>
    <row r="757" spans="1:11" ht="19.899999999999999" customHeight="1">
      <c r="A757" s="220"/>
      <c r="B757" s="231"/>
      <c r="C757" s="214" t="s">
        <v>366</v>
      </c>
      <c r="D757" s="210" t="s">
        <v>354</v>
      </c>
      <c r="E757" s="211"/>
      <c r="F757" s="207"/>
      <c r="G757" s="10" t="s">
        <v>353</v>
      </c>
      <c r="H757" s="11" t="s">
        <v>352</v>
      </c>
      <c r="I757" s="12"/>
      <c r="J757" s="7">
        <v>755</v>
      </c>
      <c r="K757" s="7">
        <f t="shared" si="12"/>
        <v>22</v>
      </c>
    </row>
    <row r="758" spans="1:11" ht="19.899999999999999" customHeight="1">
      <c r="A758" s="220"/>
      <c r="B758" s="231"/>
      <c r="C758" s="231"/>
      <c r="D758" s="222" t="s">
        <v>355</v>
      </c>
      <c r="E758" s="223"/>
      <c r="F758" s="224"/>
      <c r="G758" s="10" t="s">
        <v>353</v>
      </c>
      <c r="H758" s="11" t="s">
        <v>352</v>
      </c>
      <c r="I758" s="12"/>
      <c r="J758" s="7">
        <v>756</v>
      </c>
      <c r="K758" s="7">
        <f t="shared" si="12"/>
        <v>22</v>
      </c>
    </row>
    <row r="759" spans="1:11" ht="19.899999999999999" customHeight="1">
      <c r="A759" s="220"/>
      <c r="B759" s="231"/>
      <c r="C759" s="215"/>
      <c r="D759" s="222" t="s">
        <v>360</v>
      </c>
      <c r="E759" s="223"/>
      <c r="F759" s="224"/>
      <c r="G759" s="10" t="s">
        <v>353</v>
      </c>
      <c r="H759" s="11" t="s">
        <v>352</v>
      </c>
      <c r="I759" s="12"/>
      <c r="J759" s="7">
        <v>757</v>
      </c>
      <c r="K759" s="7">
        <f t="shared" si="12"/>
        <v>22</v>
      </c>
    </row>
    <row r="760" spans="1:11" ht="19.899999999999999" customHeight="1">
      <c r="A760" s="220"/>
      <c r="B760" s="231"/>
      <c r="C760" s="246" t="s">
        <v>367</v>
      </c>
      <c r="D760" s="210" t="s">
        <v>354</v>
      </c>
      <c r="E760" s="211"/>
      <c r="F760" s="207"/>
      <c r="G760" s="10" t="s">
        <v>353</v>
      </c>
      <c r="H760" s="11" t="s">
        <v>352</v>
      </c>
      <c r="I760" s="12"/>
      <c r="J760" s="7">
        <v>758</v>
      </c>
      <c r="K760" s="7">
        <f t="shared" si="12"/>
        <v>22</v>
      </c>
    </row>
    <row r="761" spans="1:11" ht="19.899999999999999" customHeight="1">
      <c r="A761" s="220"/>
      <c r="B761" s="231"/>
      <c r="C761" s="247"/>
      <c r="D761" s="222" t="s">
        <v>355</v>
      </c>
      <c r="E761" s="223"/>
      <c r="F761" s="224"/>
      <c r="G761" s="10" t="s">
        <v>353</v>
      </c>
      <c r="H761" s="11" t="s">
        <v>352</v>
      </c>
      <c r="I761" s="12"/>
      <c r="J761" s="7">
        <v>759</v>
      </c>
      <c r="K761" s="7">
        <f t="shared" si="12"/>
        <v>22</v>
      </c>
    </row>
    <row r="762" spans="1:11" ht="19.899999999999999" customHeight="1">
      <c r="A762" s="220"/>
      <c r="B762" s="231"/>
      <c r="C762" s="248"/>
      <c r="D762" s="222" t="s">
        <v>360</v>
      </c>
      <c r="E762" s="223"/>
      <c r="F762" s="224"/>
      <c r="G762" s="10" t="s">
        <v>353</v>
      </c>
      <c r="H762" s="11" t="s">
        <v>352</v>
      </c>
      <c r="I762" s="12"/>
      <c r="J762" s="7">
        <v>760</v>
      </c>
      <c r="K762" s="7">
        <f t="shared" si="12"/>
        <v>22</v>
      </c>
    </row>
    <row r="763" spans="1:11" ht="19.899999999999999" customHeight="1">
      <c r="A763" s="220"/>
      <c r="B763" s="231"/>
      <c r="C763" s="214" t="s">
        <v>368</v>
      </c>
      <c r="D763" s="210" t="s">
        <v>354</v>
      </c>
      <c r="E763" s="211"/>
      <c r="F763" s="207"/>
      <c r="G763" s="10" t="s">
        <v>353</v>
      </c>
      <c r="H763" s="11" t="s">
        <v>352</v>
      </c>
      <c r="I763" s="12"/>
      <c r="J763" s="7">
        <v>761</v>
      </c>
      <c r="K763" s="7">
        <f t="shared" si="12"/>
        <v>22</v>
      </c>
    </row>
    <row r="764" spans="1:11" ht="19.899999999999999" customHeight="1">
      <c r="A764" s="220"/>
      <c r="B764" s="231"/>
      <c r="C764" s="231"/>
      <c r="D764" s="222" t="s">
        <v>355</v>
      </c>
      <c r="E764" s="223"/>
      <c r="F764" s="224"/>
      <c r="G764" s="10" t="s">
        <v>353</v>
      </c>
      <c r="H764" s="11" t="s">
        <v>352</v>
      </c>
      <c r="I764" s="12"/>
      <c r="J764" s="7">
        <v>762</v>
      </c>
      <c r="K764" s="7">
        <f t="shared" si="12"/>
        <v>22</v>
      </c>
    </row>
    <row r="765" spans="1:11" ht="19.899999999999999" customHeight="1">
      <c r="A765" s="221"/>
      <c r="B765" s="215"/>
      <c r="C765" s="215"/>
      <c r="D765" s="222" t="s">
        <v>360</v>
      </c>
      <c r="E765" s="223"/>
      <c r="F765" s="224"/>
      <c r="G765" s="10" t="s">
        <v>353</v>
      </c>
      <c r="H765" s="11" t="s">
        <v>352</v>
      </c>
      <c r="I765" s="12"/>
      <c r="J765" s="7">
        <v>763</v>
      </c>
      <c r="K765" s="7">
        <f t="shared" si="12"/>
        <v>22</v>
      </c>
    </row>
    <row r="766" spans="1:11" ht="19.899999999999999" customHeight="1">
      <c r="A766" s="219" t="s">
        <v>369</v>
      </c>
      <c r="B766" s="226" t="s">
        <v>370</v>
      </c>
      <c r="C766" s="219"/>
      <c r="D766" s="206" t="s">
        <v>354</v>
      </c>
      <c r="E766" s="206"/>
      <c r="F766" s="35" t="s">
        <v>375</v>
      </c>
      <c r="G766" s="10" t="s">
        <v>378</v>
      </c>
      <c r="H766" s="11" t="s">
        <v>137</v>
      </c>
      <c r="I766" s="12"/>
      <c r="J766" s="7">
        <v>764</v>
      </c>
      <c r="K766" s="7">
        <f t="shared" si="12"/>
        <v>22</v>
      </c>
    </row>
    <row r="767" spans="1:11" ht="19.899999999999999" customHeight="1">
      <c r="A767" s="220"/>
      <c r="B767" s="227"/>
      <c r="C767" s="220"/>
      <c r="D767" s="206"/>
      <c r="E767" s="206"/>
      <c r="F767" s="35" t="s">
        <v>376</v>
      </c>
      <c r="G767" s="10" t="s">
        <v>379</v>
      </c>
      <c r="H767" s="11" t="s">
        <v>377</v>
      </c>
      <c r="I767" s="12"/>
      <c r="J767" s="7">
        <v>765</v>
      </c>
      <c r="K767" s="7">
        <f t="shared" si="12"/>
        <v>22</v>
      </c>
    </row>
    <row r="768" spans="1:11" ht="19.899999999999999" customHeight="1">
      <c r="A768" s="220"/>
      <c r="B768" s="227"/>
      <c r="C768" s="220"/>
      <c r="D768" s="206" t="s">
        <v>371</v>
      </c>
      <c r="E768" s="206"/>
      <c r="F768" s="35" t="s">
        <v>375</v>
      </c>
      <c r="G768" s="10" t="s">
        <v>378</v>
      </c>
      <c r="H768" s="11" t="s">
        <v>137</v>
      </c>
      <c r="I768" s="12"/>
      <c r="J768" s="7">
        <v>766</v>
      </c>
      <c r="K768" s="7">
        <f t="shared" si="12"/>
        <v>22</v>
      </c>
    </row>
    <row r="769" spans="1:11" ht="19.899999999999999" customHeight="1">
      <c r="A769" s="220"/>
      <c r="B769" s="227"/>
      <c r="C769" s="220"/>
      <c r="D769" s="206"/>
      <c r="E769" s="206"/>
      <c r="F769" s="35" t="s">
        <v>376</v>
      </c>
      <c r="G769" s="10" t="s">
        <v>379</v>
      </c>
      <c r="H769" s="11" t="s">
        <v>377</v>
      </c>
      <c r="I769" s="12"/>
      <c r="J769" s="7">
        <v>767</v>
      </c>
      <c r="K769" s="7">
        <f t="shared" si="12"/>
        <v>22</v>
      </c>
    </row>
    <row r="770" spans="1:11" ht="19.899999999999999" customHeight="1">
      <c r="A770" s="220"/>
      <c r="B770" s="227"/>
      <c r="C770" s="220"/>
      <c r="D770" s="206" t="s">
        <v>372</v>
      </c>
      <c r="E770" s="206"/>
      <c r="F770" s="35" t="s">
        <v>375</v>
      </c>
      <c r="G770" s="10" t="s">
        <v>378</v>
      </c>
      <c r="H770" s="11" t="s">
        <v>137</v>
      </c>
      <c r="I770" s="12"/>
      <c r="J770" s="7">
        <v>768</v>
      </c>
      <c r="K770" s="7">
        <f t="shared" si="12"/>
        <v>22</v>
      </c>
    </row>
    <row r="771" spans="1:11" ht="19.899999999999999" customHeight="1">
      <c r="A771" s="220"/>
      <c r="B771" s="227"/>
      <c r="C771" s="220"/>
      <c r="D771" s="206"/>
      <c r="E771" s="206"/>
      <c r="F771" s="35" t="s">
        <v>376</v>
      </c>
      <c r="G771" s="10" t="s">
        <v>379</v>
      </c>
      <c r="H771" s="11" t="s">
        <v>377</v>
      </c>
      <c r="I771" s="12"/>
      <c r="J771" s="7">
        <v>769</v>
      </c>
      <c r="K771" s="7">
        <f t="shared" si="12"/>
        <v>22</v>
      </c>
    </row>
    <row r="772" spans="1:11" ht="19.899999999999999" customHeight="1">
      <c r="A772" s="220"/>
      <c r="B772" s="227"/>
      <c r="C772" s="220"/>
      <c r="D772" s="206" t="s">
        <v>373</v>
      </c>
      <c r="E772" s="206"/>
      <c r="F772" s="35" t="s">
        <v>375</v>
      </c>
      <c r="G772" s="10" t="s">
        <v>378</v>
      </c>
      <c r="H772" s="11" t="s">
        <v>137</v>
      </c>
      <c r="I772" s="12"/>
      <c r="J772" s="7">
        <v>770</v>
      </c>
      <c r="K772" s="7">
        <f t="shared" si="12"/>
        <v>22</v>
      </c>
    </row>
    <row r="773" spans="1:11" ht="19.899999999999999" customHeight="1">
      <c r="A773" s="220"/>
      <c r="B773" s="227"/>
      <c r="C773" s="220"/>
      <c r="D773" s="206"/>
      <c r="E773" s="206"/>
      <c r="F773" s="35" t="s">
        <v>376</v>
      </c>
      <c r="G773" s="10" t="s">
        <v>379</v>
      </c>
      <c r="H773" s="11" t="s">
        <v>377</v>
      </c>
      <c r="I773" s="12"/>
      <c r="J773" s="7">
        <v>771</v>
      </c>
      <c r="K773" s="7">
        <f t="shared" si="12"/>
        <v>23</v>
      </c>
    </row>
    <row r="774" spans="1:11" ht="19.899999999999999" customHeight="1">
      <c r="A774" s="220"/>
      <c r="B774" s="227"/>
      <c r="C774" s="220"/>
      <c r="D774" s="206" t="s">
        <v>374</v>
      </c>
      <c r="E774" s="206"/>
      <c r="F774" s="35" t="s">
        <v>375</v>
      </c>
      <c r="G774" s="10" t="s">
        <v>378</v>
      </c>
      <c r="H774" s="11" t="s">
        <v>137</v>
      </c>
      <c r="I774" s="12"/>
      <c r="J774" s="7">
        <v>772</v>
      </c>
      <c r="K774" s="7">
        <f t="shared" ref="K774:K837" si="13">INT((J774-1)/35)+1</f>
        <v>23</v>
      </c>
    </row>
    <row r="775" spans="1:11" ht="19.899999999999999" customHeight="1">
      <c r="A775" s="220"/>
      <c r="B775" s="228"/>
      <c r="C775" s="221"/>
      <c r="D775" s="206"/>
      <c r="E775" s="206"/>
      <c r="F775" s="35" t="s">
        <v>376</v>
      </c>
      <c r="G775" s="10" t="s">
        <v>379</v>
      </c>
      <c r="H775" s="11" t="s">
        <v>377</v>
      </c>
      <c r="I775" s="12"/>
      <c r="J775" s="7">
        <v>773</v>
      </c>
      <c r="K775" s="7">
        <f t="shared" si="13"/>
        <v>23</v>
      </c>
    </row>
    <row r="776" spans="1:11" ht="19.899999999999999" customHeight="1">
      <c r="A776" s="220"/>
      <c r="B776" s="214" t="s">
        <v>380</v>
      </c>
      <c r="C776" s="210" t="s">
        <v>381</v>
      </c>
      <c r="D776" s="211"/>
      <c r="E776" s="211"/>
      <c r="F776" s="207"/>
      <c r="G776" s="10" t="s">
        <v>388</v>
      </c>
      <c r="H776" s="11" t="s">
        <v>382</v>
      </c>
      <c r="I776" s="12"/>
      <c r="J776" s="7">
        <v>774</v>
      </c>
      <c r="K776" s="7">
        <f t="shared" si="13"/>
        <v>23</v>
      </c>
    </row>
    <row r="777" spans="1:11" ht="19.899999999999999" customHeight="1">
      <c r="A777" s="220"/>
      <c r="B777" s="231"/>
      <c r="C777" s="222" t="s">
        <v>383</v>
      </c>
      <c r="D777" s="223"/>
      <c r="E777" s="223"/>
      <c r="F777" s="224"/>
      <c r="G777" s="10" t="s">
        <v>389</v>
      </c>
      <c r="H777" s="11" t="s">
        <v>377</v>
      </c>
      <c r="I777" s="12"/>
      <c r="J777" s="7">
        <v>775</v>
      </c>
      <c r="K777" s="7">
        <f t="shared" si="13"/>
        <v>23</v>
      </c>
    </row>
    <row r="778" spans="1:11" ht="19.899999999999999" customHeight="1">
      <c r="A778" s="220"/>
      <c r="B778" s="231"/>
      <c r="C778" s="214" t="s">
        <v>384</v>
      </c>
      <c r="D778" s="210" t="s">
        <v>359</v>
      </c>
      <c r="E778" s="211"/>
      <c r="F778" s="207"/>
      <c r="G778" s="10" t="s">
        <v>390</v>
      </c>
      <c r="H778" s="11" t="s">
        <v>377</v>
      </c>
      <c r="I778" s="12"/>
      <c r="J778" s="7">
        <v>776</v>
      </c>
      <c r="K778" s="7">
        <f t="shared" si="13"/>
        <v>23</v>
      </c>
    </row>
    <row r="779" spans="1:11" ht="19.899999999999999" customHeight="1">
      <c r="A779" s="220"/>
      <c r="B779" s="231"/>
      <c r="C779" s="231"/>
      <c r="D779" s="214" t="s">
        <v>385</v>
      </c>
      <c r="E779" s="222" t="s">
        <v>355</v>
      </c>
      <c r="F779" s="224"/>
      <c r="G779" s="10" t="s">
        <v>390</v>
      </c>
      <c r="H779" s="11" t="s">
        <v>377</v>
      </c>
      <c r="I779" s="12"/>
      <c r="J779" s="7">
        <v>777</v>
      </c>
      <c r="K779" s="7">
        <f t="shared" si="13"/>
        <v>23</v>
      </c>
    </row>
    <row r="780" spans="1:11" ht="19.899999999999999" customHeight="1" thickBot="1">
      <c r="A780" s="220"/>
      <c r="B780" s="231"/>
      <c r="C780" s="231"/>
      <c r="D780" s="245"/>
      <c r="E780" s="238" t="s">
        <v>360</v>
      </c>
      <c r="F780" s="240"/>
      <c r="G780" s="10" t="s">
        <v>390</v>
      </c>
      <c r="H780" s="11" t="s">
        <v>377</v>
      </c>
      <c r="I780" s="12"/>
      <c r="J780" s="7">
        <v>778</v>
      </c>
      <c r="K780" s="7">
        <f t="shared" si="13"/>
        <v>23</v>
      </c>
    </row>
    <row r="781" spans="1:11" ht="19.899999999999999" customHeight="1" thickTop="1">
      <c r="A781" s="220"/>
      <c r="B781" s="231"/>
      <c r="C781" s="231"/>
      <c r="D781" s="244" t="s">
        <v>386</v>
      </c>
      <c r="E781" s="241" t="s">
        <v>354</v>
      </c>
      <c r="F781" s="243"/>
      <c r="G781" s="10" t="s">
        <v>390</v>
      </c>
      <c r="H781" s="11" t="s">
        <v>377</v>
      </c>
      <c r="I781" s="12"/>
      <c r="J781" s="7">
        <v>779</v>
      </c>
      <c r="K781" s="7">
        <f t="shared" si="13"/>
        <v>23</v>
      </c>
    </row>
    <row r="782" spans="1:11" ht="19.899999999999999" customHeight="1">
      <c r="A782" s="220"/>
      <c r="B782" s="231"/>
      <c r="C782" s="231"/>
      <c r="D782" s="231"/>
      <c r="E782" s="222" t="s">
        <v>1418</v>
      </c>
      <c r="F782" s="224"/>
      <c r="G782" s="10" t="s">
        <v>390</v>
      </c>
      <c r="H782" s="11" t="s">
        <v>377</v>
      </c>
      <c r="I782" s="12"/>
      <c r="J782" s="7">
        <v>780</v>
      </c>
      <c r="K782" s="7">
        <f t="shared" si="13"/>
        <v>23</v>
      </c>
    </row>
    <row r="783" spans="1:11" ht="19.899999999999999" customHeight="1">
      <c r="A783" s="220"/>
      <c r="B783" s="231"/>
      <c r="C783" s="231"/>
      <c r="D783" s="231"/>
      <c r="E783" s="222" t="s">
        <v>1419</v>
      </c>
      <c r="F783" s="224"/>
      <c r="G783" s="10" t="s">
        <v>20</v>
      </c>
      <c r="H783" s="11" t="s">
        <v>47</v>
      </c>
      <c r="I783" s="12"/>
      <c r="J783" s="7">
        <v>781</v>
      </c>
      <c r="K783" s="7">
        <f t="shared" si="13"/>
        <v>23</v>
      </c>
    </row>
    <row r="784" spans="1:11" ht="19.899999999999999" customHeight="1">
      <c r="A784" s="220"/>
      <c r="B784" s="231"/>
      <c r="C784" s="231"/>
      <c r="D784" s="231"/>
      <c r="E784" s="222" t="s">
        <v>1420</v>
      </c>
      <c r="F784" s="224"/>
      <c r="G784" s="10" t="s">
        <v>20</v>
      </c>
      <c r="H784" s="11" t="s">
        <v>47</v>
      </c>
      <c r="I784" s="12"/>
      <c r="J784" s="7">
        <v>782</v>
      </c>
      <c r="K784" s="7">
        <f t="shared" si="13"/>
        <v>23</v>
      </c>
    </row>
    <row r="785" spans="1:15" ht="19.899999999999999" customHeight="1">
      <c r="A785" s="220"/>
      <c r="B785" s="231"/>
      <c r="C785" s="231"/>
      <c r="D785" s="231"/>
      <c r="E785" s="222" t="s">
        <v>1421</v>
      </c>
      <c r="F785" s="224"/>
      <c r="G785" s="10" t="s">
        <v>20</v>
      </c>
      <c r="H785" s="11" t="s">
        <v>47</v>
      </c>
      <c r="I785" s="12"/>
      <c r="J785" s="7">
        <v>783</v>
      </c>
      <c r="K785" s="7">
        <f t="shared" si="13"/>
        <v>23</v>
      </c>
    </row>
    <row r="786" spans="1:15" ht="19.899999999999999" customHeight="1">
      <c r="A786" s="220"/>
      <c r="B786" s="231"/>
      <c r="C786" s="231"/>
      <c r="D786" s="231"/>
      <c r="E786" s="222" t="s">
        <v>1422</v>
      </c>
      <c r="F786" s="224"/>
      <c r="G786" s="10" t="s">
        <v>20</v>
      </c>
      <c r="H786" s="11" t="s">
        <v>47</v>
      </c>
      <c r="I786" s="12"/>
      <c r="J786" s="7">
        <v>784</v>
      </c>
      <c r="K786" s="7">
        <f t="shared" si="13"/>
        <v>23</v>
      </c>
    </row>
    <row r="787" spans="1:15" ht="19.899999999999999" customHeight="1" thickBot="1">
      <c r="A787" s="220"/>
      <c r="B787" s="231"/>
      <c r="C787" s="231"/>
      <c r="D787" s="245"/>
      <c r="E787" s="238" t="s">
        <v>1423</v>
      </c>
      <c r="F787" s="240"/>
      <c r="G787" s="10" t="s">
        <v>390</v>
      </c>
      <c r="H787" s="11" t="s">
        <v>377</v>
      </c>
      <c r="I787" s="12"/>
      <c r="J787" s="7">
        <v>785</v>
      </c>
      <c r="K787" s="7">
        <f t="shared" si="13"/>
        <v>23</v>
      </c>
    </row>
    <row r="788" spans="1:15" ht="19.899999999999999" customHeight="1" thickTop="1">
      <c r="A788" s="220"/>
      <c r="B788" s="231"/>
      <c r="C788" s="231"/>
      <c r="D788" s="231" t="s">
        <v>387</v>
      </c>
      <c r="E788" s="281" t="s">
        <v>354</v>
      </c>
      <c r="F788" s="294"/>
      <c r="G788" s="10" t="s">
        <v>390</v>
      </c>
      <c r="H788" s="11" t="s">
        <v>377</v>
      </c>
      <c r="I788" s="12"/>
      <c r="J788" s="7">
        <v>786</v>
      </c>
      <c r="K788" s="7">
        <f t="shared" si="13"/>
        <v>23</v>
      </c>
    </row>
    <row r="789" spans="1:15" ht="19.899999999999999" customHeight="1">
      <c r="A789" s="220"/>
      <c r="B789" s="231"/>
      <c r="C789" s="231"/>
      <c r="D789" s="231"/>
      <c r="E789" s="222" t="s">
        <v>1424</v>
      </c>
      <c r="F789" s="224"/>
      <c r="G789" s="10" t="s">
        <v>390</v>
      </c>
      <c r="H789" s="11" t="s">
        <v>377</v>
      </c>
      <c r="I789" s="12"/>
      <c r="J789" s="7">
        <v>787</v>
      </c>
      <c r="K789" s="7">
        <f t="shared" si="13"/>
        <v>23</v>
      </c>
    </row>
    <row r="790" spans="1:15" ht="19.899999999999999" customHeight="1">
      <c r="A790" s="220"/>
      <c r="B790" s="231"/>
      <c r="C790" s="231"/>
      <c r="D790" s="231"/>
      <c r="E790" s="222" t="s">
        <v>1425</v>
      </c>
      <c r="F790" s="224"/>
      <c r="G790" s="10" t="s">
        <v>20</v>
      </c>
      <c r="H790" s="11" t="s">
        <v>47</v>
      </c>
      <c r="I790" s="12"/>
      <c r="J790" s="7">
        <v>788</v>
      </c>
      <c r="K790" s="7">
        <f t="shared" si="13"/>
        <v>23</v>
      </c>
    </row>
    <row r="791" spans="1:15" ht="19.899999999999999" customHeight="1">
      <c r="A791" s="220"/>
      <c r="B791" s="215"/>
      <c r="C791" s="215"/>
      <c r="D791" s="215"/>
      <c r="E791" s="222" t="s">
        <v>1426</v>
      </c>
      <c r="F791" s="224"/>
      <c r="G791" s="10" t="s">
        <v>390</v>
      </c>
      <c r="H791" s="11" t="s">
        <v>377</v>
      </c>
      <c r="I791" s="12"/>
      <c r="J791" s="7">
        <v>789</v>
      </c>
      <c r="K791" s="7">
        <f t="shared" si="13"/>
        <v>23</v>
      </c>
    </row>
    <row r="792" spans="1:15" ht="19.899999999999999" customHeight="1">
      <c r="A792" s="220"/>
      <c r="B792" s="226" t="s">
        <v>391</v>
      </c>
      <c r="C792" s="219"/>
      <c r="D792" s="210" t="s">
        <v>392</v>
      </c>
      <c r="E792" s="211"/>
      <c r="F792" s="207"/>
      <c r="G792" s="10" t="s">
        <v>395</v>
      </c>
      <c r="H792" s="11" t="s">
        <v>377</v>
      </c>
      <c r="I792" s="12"/>
      <c r="J792" s="7">
        <v>790</v>
      </c>
      <c r="K792" s="7">
        <f t="shared" si="13"/>
        <v>23</v>
      </c>
    </row>
    <row r="793" spans="1:15" ht="19.899999999999999" customHeight="1">
      <c r="A793" s="220"/>
      <c r="B793" s="228"/>
      <c r="C793" s="221"/>
      <c r="D793" s="210" t="s">
        <v>393</v>
      </c>
      <c r="E793" s="211"/>
      <c r="F793" s="207"/>
      <c r="G793" s="10" t="s">
        <v>390</v>
      </c>
      <c r="H793" s="11" t="s">
        <v>377</v>
      </c>
      <c r="I793" s="12"/>
      <c r="J793" s="7">
        <v>791</v>
      </c>
      <c r="K793" s="7">
        <f t="shared" si="13"/>
        <v>23</v>
      </c>
    </row>
    <row r="794" spans="1:15" ht="19.899999999999999" customHeight="1">
      <c r="A794" s="220"/>
      <c r="B794" s="226" t="s">
        <v>394</v>
      </c>
      <c r="C794" s="219"/>
      <c r="D794" s="210" t="s">
        <v>392</v>
      </c>
      <c r="E794" s="211"/>
      <c r="F794" s="207"/>
      <c r="G794" s="10" t="s">
        <v>395</v>
      </c>
      <c r="H794" s="11" t="s">
        <v>377</v>
      </c>
      <c r="I794" s="12"/>
      <c r="J794" s="7">
        <v>792</v>
      </c>
      <c r="K794" s="7">
        <f t="shared" si="13"/>
        <v>23</v>
      </c>
    </row>
    <row r="795" spans="1:15" ht="19.899999999999999" customHeight="1">
      <c r="A795" s="220"/>
      <c r="B795" s="228"/>
      <c r="C795" s="221"/>
      <c r="D795" s="210" t="s">
        <v>393</v>
      </c>
      <c r="E795" s="211"/>
      <c r="F795" s="207"/>
      <c r="G795" s="10" t="s">
        <v>390</v>
      </c>
      <c r="H795" s="11" t="s">
        <v>377</v>
      </c>
      <c r="I795" s="12"/>
      <c r="J795" s="7">
        <v>793</v>
      </c>
      <c r="K795" s="7">
        <f t="shared" si="13"/>
        <v>23</v>
      </c>
    </row>
    <row r="796" spans="1:15" ht="19.899999999999999" customHeight="1">
      <c r="A796" s="220"/>
      <c r="B796" s="214" t="s">
        <v>396</v>
      </c>
      <c r="C796" s="210" t="s">
        <v>401</v>
      </c>
      <c r="D796" s="211"/>
      <c r="E796" s="211"/>
      <c r="F796" s="207"/>
      <c r="G796" s="10" t="s">
        <v>402</v>
      </c>
      <c r="H796" s="11" t="s">
        <v>382</v>
      </c>
      <c r="I796" s="12"/>
      <c r="J796" s="7">
        <v>794</v>
      </c>
      <c r="K796" s="7">
        <f t="shared" si="13"/>
        <v>23</v>
      </c>
      <c r="L796"/>
      <c r="M796"/>
      <c r="N796"/>
      <c r="O796"/>
    </row>
    <row r="797" spans="1:15" ht="19.899999999999999" customHeight="1">
      <c r="A797" s="220"/>
      <c r="B797" s="231"/>
      <c r="C797" s="214" t="s">
        <v>399</v>
      </c>
      <c r="D797" s="210" t="s">
        <v>354</v>
      </c>
      <c r="E797" s="211"/>
      <c r="F797" s="207"/>
      <c r="G797" s="10" t="s">
        <v>390</v>
      </c>
      <c r="H797" s="11" t="s">
        <v>382</v>
      </c>
      <c r="I797" s="12"/>
      <c r="J797" s="7">
        <v>795</v>
      </c>
      <c r="K797" s="7">
        <f t="shared" si="13"/>
        <v>23</v>
      </c>
      <c r="L797"/>
      <c r="M797"/>
      <c r="N797"/>
      <c r="O797"/>
    </row>
    <row r="798" spans="1:15" ht="19.899999999999999" customHeight="1">
      <c r="A798" s="220"/>
      <c r="B798" s="231"/>
      <c r="C798" s="231"/>
      <c r="D798" s="222" t="s">
        <v>397</v>
      </c>
      <c r="E798" s="223"/>
      <c r="F798" s="224"/>
      <c r="G798" s="10" t="s">
        <v>390</v>
      </c>
      <c r="H798" s="11" t="s">
        <v>382</v>
      </c>
      <c r="I798" s="12"/>
      <c r="J798" s="7">
        <v>796</v>
      </c>
      <c r="K798" s="7">
        <f t="shared" si="13"/>
        <v>23</v>
      </c>
      <c r="L798"/>
      <c r="M798"/>
      <c r="N798"/>
      <c r="O798"/>
    </row>
    <row r="799" spans="1:15" ht="19.899999999999999" customHeight="1">
      <c r="A799" s="220"/>
      <c r="B799" s="231"/>
      <c r="C799" s="215"/>
      <c r="D799" s="222" t="s">
        <v>398</v>
      </c>
      <c r="E799" s="223"/>
      <c r="F799" s="224"/>
      <c r="G799" s="10" t="s">
        <v>390</v>
      </c>
      <c r="H799" s="11" t="s">
        <v>382</v>
      </c>
      <c r="I799" s="12"/>
      <c r="J799" s="7">
        <v>797</v>
      </c>
      <c r="K799" s="7">
        <f t="shared" si="13"/>
        <v>23</v>
      </c>
      <c r="L799"/>
      <c r="M799"/>
      <c r="N799"/>
      <c r="O799"/>
    </row>
    <row r="800" spans="1:15" ht="19.899999999999999" customHeight="1">
      <c r="A800" s="220"/>
      <c r="B800" s="215"/>
      <c r="C800" s="210" t="s">
        <v>400</v>
      </c>
      <c r="D800" s="211"/>
      <c r="E800" s="211"/>
      <c r="F800" s="207"/>
      <c r="G800" s="10" t="s">
        <v>379</v>
      </c>
      <c r="H800" s="11" t="s">
        <v>377</v>
      </c>
      <c r="I800" s="12"/>
      <c r="J800" s="7">
        <v>798</v>
      </c>
      <c r="K800" s="7">
        <f t="shared" si="13"/>
        <v>23</v>
      </c>
    </row>
    <row r="801" spans="1:11" ht="19.899999999999999" customHeight="1">
      <c r="A801" s="220"/>
      <c r="B801" s="214" t="s">
        <v>416</v>
      </c>
      <c r="C801" s="210" t="s">
        <v>359</v>
      </c>
      <c r="D801" s="211"/>
      <c r="E801" s="211"/>
      <c r="F801" s="207"/>
      <c r="G801" s="10" t="s">
        <v>390</v>
      </c>
      <c r="H801" s="11" t="s">
        <v>377</v>
      </c>
      <c r="I801" s="12"/>
      <c r="J801" s="7">
        <v>799</v>
      </c>
      <c r="K801" s="7">
        <f t="shared" si="13"/>
        <v>23</v>
      </c>
    </row>
    <row r="802" spans="1:11" ht="19.899999999999999" customHeight="1">
      <c r="A802" s="220"/>
      <c r="B802" s="231"/>
      <c r="C802" s="214" t="s">
        <v>385</v>
      </c>
      <c r="D802" s="210" t="s">
        <v>355</v>
      </c>
      <c r="E802" s="211"/>
      <c r="F802" s="207"/>
      <c r="G802" s="10" t="s">
        <v>390</v>
      </c>
      <c r="H802" s="11" t="s">
        <v>377</v>
      </c>
      <c r="I802" s="12"/>
      <c r="J802" s="7">
        <v>800</v>
      </c>
      <c r="K802" s="7">
        <f t="shared" si="13"/>
        <v>23</v>
      </c>
    </row>
    <row r="803" spans="1:11" ht="19.899999999999999" customHeight="1" thickBot="1">
      <c r="A803" s="220"/>
      <c r="B803" s="231"/>
      <c r="C803" s="245"/>
      <c r="D803" s="253" t="s">
        <v>360</v>
      </c>
      <c r="E803" s="254"/>
      <c r="F803" s="255"/>
      <c r="G803" s="10" t="s">
        <v>390</v>
      </c>
      <c r="H803" s="11" t="s">
        <v>377</v>
      </c>
      <c r="I803" s="12"/>
      <c r="J803" s="7">
        <v>801</v>
      </c>
      <c r="K803" s="7">
        <f t="shared" si="13"/>
        <v>23</v>
      </c>
    </row>
    <row r="804" spans="1:11" ht="19.899999999999999" customHeight="1" thickTop="1">
      <c r="A804" s="220"/>
      <c r="B804" s="231"/>
      <c r="C804" s="244" t="s">
        <v>403</v>
      </c>
      <c r="D804" s="227" t="s">
        <v>404</v>
      </c>
      <c r="E804" s="220"/>
      <c r="F804" s="41" t="s">
        <v>354</v>
      </c>
      <c r="G804" s="10" t="s">
        <v>390</v>
      </c>
      <c r="H804" s="11" t="s">
        <v>377</v>
      </c>
      <c r="I804" s="12"/>
      <c r="J804" s="7">
        <v>802</v>
      </c>
      <c r="K804" s="7">
        <f t="shared" si="13"/>
        <v>23</v>
      </c>
    </row>
    <row r="805" spans="1:11" ht="19.899999999999999" customHeight="1">
      <c r="A805" s="220"/>
      <c r="B805" s="231"/>
      <c r="C805" s="231"/>
      <c r="D805" s="227"/>
      <c r="E805" s="220"/>
      <c r="F805" s="35" t="s">
        <v>355</v>
      </c>
      <c r="G805" s="10" t="s">
        <v>390</v>
      </c>
      <c r="H805" s="11" t="s">
        <v>377</v>
      </c>
      <c r="I805" s="12"/>
      <c r="J805" s="7">
        <v>803</v>
      </c>
      <c r="K805" s="7">
        <f t="shared" si="13"/>
        <v>23</v>
      </c>
    </row>
    <row r="806" spans="1:11" ht="19.899999999999999" customHeight="1">
      <c r="A806" s="220"/>
      <c r="B806" s="231"/>
      <c r="C806" s="231"/>
      <c r="D806" s="228"/>
      <c r="E806" s="221"/>
      <c r="F806" s="35" t="s">
        <v>360</v>
      </c>
      <c r="G806" s="10" t="s">
        <v>390</v>
      </c>
      <c r="H806" s="11" t="s">
        <v>377</v>
      </c>
      <c r="I806" s="12"/>
      <c r="J806" s="7">
        <v>804</v>
      </c>
      <c r="K806" s="7">
        <f t="shared" si="13"/>
        <v>23</v>
      </c>
    </row>
    <row r="807" spans="1:11" ht="19.899999999999999" customHeight="1">
      <c r="A807" s="220"/>
      <c r="B807" s="231"/>
      <c r="C807" s="231"/>
      <c r="D807" s="227" t="s">
        <v>405</v>
      </c>
      <c r="E807" s="220"/>
      <c r="F807" s="41" t="s">
        <v>354</v>
      </c>
      <c r="G807" s="10" t="s">
        <v>390</v>
      </c>
      <c r="H807" s="11" t="s">
        <v>377</v>
      </c>
      <c r="I807" s="12"/>
      <c r="J807" s="7">
        <v>805</v>
      </c>
      <c r="K807" s="7">
        <f t="shared" si="13"/>
        <v>23</v>
      </c>
    </row>
    <row r="808" spans="1:11" ht="19.899999999999999" customHeight="1">
      <c r="A808" s="220"/>
      <c r="B808" s="231"/>
      <c r="C808" s="231"/>
      <c r="D808" s="227"/>
      <c r="E808" s="220"/>
      <c r="F808" s="35" t="s">
        <v>355</v>
      </c>
      <c r="G808" s="10" t="s">
        <v>390</v>
      </c>
      <c r="H808" s="11" t="s">
        <v>377</v>
      </c>
      <c r="I808" s="12"/>
      <c r="J808" s="7">
        <v>806</v>
      </c>
      <c r="K808" s="7">
        <f t="shared" si="13"/>
        <v>24</v>
      </c>
    </row>
    <row r="809" spans="1:11" ht="19.899999999999999" customHeight="1">
      <c r="A809" s="220"/>
      <c r="B809" s="231"/>
      <c r="C809" s="231"/>
      <c r="D809" s="228"/>
      <c r="E809" s="221"/>
      <c r="F809" s="35" t="s">
        <v>360</v>
      </c>
      <c r="G809" s="10" t="s">
        <v>390</v>
      </c>
      <c r="H809" s="11" t="s">
        <v>377</v>
      </c>
      <c r="I809" s="12"/>
      <c r="J809" s="7">
        <v>807</v>
      </c>
      <c r="K809" s="7">
        <f t="shared" si="13"/>
        <v>24</v>
      </c>
    </row>
    <row r="810" spans="1:11" ht="19.899999999999999" customHeight="1">
      <c r="A810" s="220"/>
      <c r="B810" s="231"/>
      <c r="C810" s="231"/>
      <c r="D810" s="227" t="s">
        <v>406</v>
      </c>
      <c r="E810" s="220"/>
      <c r="F810" s="41" t="s">
        <v>354</v>
      </c>
      <c r="G810" s="10" t="s">
        <v>390</v>
      </c>
      <c r="H810" s="11" t="s">
        <v>377</v>
      </c>
      <c r="I810" s="12"/>
      <c r="J810" s="7">
        <v>808</v>
      </c>
      <c r="K810" s="7">
        <f t="shared" si="13"/>
        <v>24</v>
      </c>
    </row>
    <row r="811" spans="1:11" ht="19.899999999999999" customHeight="1">
      <c r="A811" s="220"/>
      <c r="B811" s="231"/>
      <c r="C811" s="231"/>
      <c r="D811" s="227"/>
      <c r="E811" s="220"/>
      <c r="F811" s="35" t="s">
        <v>355</v>
      </c>
      <c r="G811" s="10" t="s">
        <v>390</v>
      </c>
      <c r="H811" s="11" t="s">
        <v>377</v>
      </c>
      <c r="I811" s="12"/>
      <c r="J811" s="7">
        <v>809</v>
      </c>
      <c r="K811" s="7">
        <f t="shared" si="13"/>
        <v>24</v>
      </c>
    </row>
    <row r="812" spans="1:11" ht="19.899999999999999" customHeight="1">
      <c r="A812" s="220"/>
      <c r="B812" s="231"/>
      <c r="C812" s="231"/>
      <c r="D812" s="228"/>
      <c r="E812" s="221"/>
      <c r="F812" s="35" t="s">
        <v>360</v>
      </c>
      <c r="G812" s="10" t="s">
        <v>390</v>
      </c>
      <c r="H812" s="11" t="s">
        <v>377</v>
      </c>
      <c r="I812" s="12"/>
      <c r="J812" s="7">
        <v>810</v>
      </c>
      <c r="K812" s="7">
        <f t="shared" si="13"/>
        <v>24</v>
      </c>
    </row>
    <row r="813" spans="1:11" ht="19.899999999999999" customHeight="1">
      <c r="A813" s="220"/>
      <c r="B813" s="231"/>
      <c r="C813" s="231"/>
      <c r="D813" s="227" t="s">
        <v>407</v>
      </c>
      <c r="E813" s="220"/>
      <c r="F813" s="41" t="s">
        <v>354</v>
      </c>
      <c r="G813" s="10" t="s">
        <v>390</v>
      </c>
      <c r="H813" s="11" t="s">
        <v>377</v>
      </c>
      <c r="I813" s="12"/>
      <c r="J813" s="7">
        <v>811</v>
      </c>
      <c r="K813" s="7">
        <f t="shared" si="13"/>
        <v>24</v>
      </c>
    </row>
    <row r="814" spans="1:11" ht="19.899999999999999" customHeight="1">
      <c r="A814" s="220"/>
      <c r="B814" s="231"/>
      <c r="C814" s="231"/>
      <c r="D814" s="227"/>
      <c r="E814" s="220"/>
      <c r="F814" s="35" t="s">
        <v>355</v>
      </c>
      <c r="G814" s="10" t="s">
        <v>390</v>
      </c>
      <c r="H814" s="11" t="s">
        <v>377</v>
      </c>
      <c r="I814" s="12"/>
      <c r="J814" s="7">
        <v>812</v>
      </c>
      <c r="K814" s="7">
        <f t="shared" si="13"/>
        <v>24</v>
      </c>
    </row>
    <row r="815" spans="1:11" ht="19.899999999999999" customHeight="1">
      <c r="A815" s="220"/>
      <c r="B815" s="231"/>
      <c r="C815" s="231"/>
      <c r="D815" s="228"/>
      <c r="E815" s="221"/>
      <c r="F815" s="35" t="s">
        <v>360</v>
      </c>
      <c r="G815" s="10" t="s">
        <v>390</v>
      </c>
      <c r="H815" s="11" t="s">
        <v>377</v>
      </c>
      <c r="I815" s="12"/>
      <c r="J815" s="7">
        <v>813</v>
      </c>
      <c r="K815" s="7">
        <f t="shared" si="13"/>
        <v>24</v>
      </c>
    </row>
    <row r="816" spans="1:11" ht="19.899999999999999" customHeight="1">
      <c r="A816" s="220"/>
      <c r="B816" s="231"/>
      <c r="C816" s="231"/>
      <c r="D816" s="227" t="s">
        <v>408</v>
      </c>
      <c r="E816" s="220"/>
      <c r="F816" s="41" t="s">
        <v>354</v>
      </c>
      <c r="G816" s="10" t="s">
        <v>390</v>
      </c>
      <c r="H816" s="11" t="s">
        <v>377</v>
      </c>
      <c r="I816" s="12"/>
      <c r="J816" s="7">
        <v>814</v>
      </c>
      <c r="K816" s="7">
        <f t="shared" si="13"/>
        <v>24</v>
      </c>
    </row>
    <row r="817" spans="1:11" ht="19.899999999999999" customHeight="1">
      <c r="A817" s="220"/>
      <c r="B817" s="231"/>
      <c r="C817" s="231"/>
      <c r="D817" s="227"/>
      <c r="E817" s="220"/>
      <c r="F817" s="35" t="s">
        <v>355</v>
      </c>
      <c r="G817" s="10" t="s">
        <v>390</v>
      </c>
      <c r="H817" s="11" t="s">
        <v>377</v>
      </c>
      <c r="I817" s="12"/>
      <c r="J817" s="7">
        <v>815</v>
      </c>
      <c r="K817" s="7">
        <f t="shared" si="13"/>
        <v>24</v>
      </c>
    </row>
    <row r="818" spans="1:11" ht="19.899999999999999" customHeight="1">
      <c r="A818" s="220"/>
      <c r="B818" s="231"/>
      <c r="C818" s="231"/>
      <c r="D818" s="228"/>
      <c r="E818" s="221"/>
      <c r="F818" s="35" t="s">
        <v>360</v>
      </c>
      <c r="G818" s="10" t="s">
        <v>390</v>
      </c>
      <c r="H818" s="11" t="s">
        <v>377</v>
      </c>
      <c r="I818" s="12"/>
      <c r="J818" s="7">
        <v>816</v>
      </c>
      <c r="K818" s="7">
        <f t="shared" si="13"/>
        <v>24</v>
      </c>
    </row>
    <row r="819" spans="1:11" ht="19.899999999999999" customHeight="1">
      <c r="A819" s="220"/>
      <c r="B819" s="231"/>
      <c r="C819" s="231"/>
      <c r="D819" s="227" t="s">
        <v>409</v>
      </c>
      <c r="E819" s="220"/>
      <c r="F819" s="41" t="s">
        <v>354</v>
      </c>
      <c r="G819" s="10" t="s">
        <v>390</v>
      </c>
      <c r="H819" s="11" t="s">
        <v>377</v>
      </c>
      <c r="I819" s="12"/>
      <c r="J819" s="7">
        <v>817</v>
      </c>
      <c r="K819" s="7">
        <f t="shared" si="13"/>
        <v>24</v>
      </c>
    </row>
    <row r="820" spans="1:11" ht="19.899999999999999" customHeight="1">
      <c r="A820" s="220"/>
      <c r="B820" s="231"/>
      <c r="C820" s="231"/>
      <c r="D820" s="227"/>
      <c r="E820" s="220"/>
      <c r="F820" s="35" t="s">
        <v>355</v>
      </c>
      <c r="G820" s="10" t="s">
        <v>390</v>
      </c>
      <c r="H820" s="11" t="s">
        <v>377</v>
      </c>
      <c r="I820" s="12"/>
      <c r="J820" s="7">
        <v>818</v>
      </c>
      <c r="K820" s="7">
        <f t="shared" si="13"/>
        <v>24</v>
      </c>
    </row>
    <row r="821" spans="1:11" ht="19.899999999999999" customHeight="1">
      <c r="A821" s="220"/>
      <c r="B821" s="231"/>
      <c r="C821" s="231"/>
      <c r="D821" s="228"/>
      <c r="E821" s="221"/>
      <c r="F821" s="35" t="s">
        <v>360</v>
      </c>
      <c r="G821" s="10" t="s">
        <v>390</v>
      </c>
      <c r="H821" s="11" t="s">
        <v>377</v>
      </c>
      <c r="I821" s="12"/>
      <c r="J821" s="7">
        <v>819</v>
      </c>
      <c r="K821" s="7">
        <f t="shared" si="13"/>
        <v>24</v>
      </c>
    </row>
    <row r="822" spans="1:11" ht="19.899999999999999" customHeight="1">
      <c r="A822" s="220"/>
      <c r="B822" s="231"/>
      <c r="C822" s="231"/>
      <c r="D822" s="227" t="s">
        <v>410</v>
      </c>
      <c r="E822" s="220"/>
      <c r="F822" s="41" t="s">
        <v>354</v>
      </c>
      <c r="G822" s="10" t="s">
        <v>390</v>
      </c>
      <c r="H822" s="11" t="s">
        <v>377</v>
      </c>
      <c r="I822" s="12"/>
      <c r="J822" s="7">
        <v>820</v>
      </c>
      <c r="K822" s="7">
        <f t="shared" si="13"/>
        <v>24</v>
      </c>
    </row>
    <row r="823" spans="1:11" ht="19.899999999999999" customHeight="1">
      <c r="A823" s="220"/>
      <c r="B823" s="231"/>
      <c r="C823" s="231"/>
      <c r="D823" s="227"/>
      <c r="E823" s="220"/>
      <c r="F823" s="35" t="s">
        <v>355</v>
      </c>
      <c r="G823" s="10" t="s">
        <v>390</v>
      </c>
      <c r="H823" s="11" t="s">
        <v>377</v>
      </c>
      <c r="I823" s="12"/>
      <c r="J823" s="7">
        <v>821</v>
      </c>
      <c r="K823" s="7">
        <f t="shared" si="13"/>
        <v>24</v>
      </c>
    </row>
    <row r="824" spans="1:11" ht="19.899999999999999" customHeight="1">
      <c r="A824" s="220"/>
      <c r="B824" s="231"/>
      <c r="C824" s="231"/>
      <c r="D824" s="228"/>
      <c r="E824" s="221"/>
      <c r="F824" s="35" t="s">
        <v>360</v>
      </c>
      <c r="G824" s="10" t="s">
        <v>390</v>
      </c>
      <c r="H824" s="11" t="s">
        <v>377</v>
      </c>
      <c r="I824" s="12"/>
      <c r="J824" s="7">
        <v>822</v>
      </c>
      <c r="K824" s="7">
        <f t="shared" si="13"/>
        <v>24</v>
      </c>
    </row>
    <row r="825" spans="1:11" ht="19.899999999999999" customHeight="1">
      <c r="A825" s="220"/>
      <c r="B825" s="231"/>
      <c r="C825" s="231"/>
      <c r="D825" s="227" t="s">
        <v>411</v>
      </c>
      <c r="E825" s="220"/>
      <c r="F825" s="41" t="s">
        <v>354</v>
      </c>
      <c r="G825" s="10" t="s">
        <v>390</v>
      </c>
      <c r="H825" s="11" t="s">
        <v>377</v>
      </c>
      <c r="I825" s="12"/>
      <c r="J825" s="7">
        <v>823</v>
      </c>
      <c r="K825" s="7">
        <f t="shared" si="13"/>
        <v>24</v>
      </c>
    </row>
    <row r="826" spans="1:11" ht="19.899999999999999" customHeight="1">
      <c r="A826" s="220"/>
      <c r="B826" s="231"/>
      <c r="C826" s="231"/>
      <c r="D826" s="227"/>
      <c r="E826" s="220"/>
      <c r="F826" s="35" t="s">
        <v>355</v>
      </c>
      <c r="G826" s="10" t="s">
        <v>390</v>
      </c>
      <c r="H826" s="11" t="s">
        <v>377</v>
      </c>
      <c r="I826" s="12"/>
      <c r="J826" s="7">
        <v>824</v>
      </c>
      <c r="K826" s="7">
        <f t="shared" si="13"/>
        <v>24</v>
      </c>
    </row>
    <row r="827" spans="1:11" ht="19.899999999999999" customHeight="1">
      <c r="A827" s="220"/>
      <c r="B827" s="231"/>
      <c r="C827" s="231"/>
      <c r="D827" s="228"/>
      <c r="E827" s="221"/>
      <c r="F827" s="35" t="s">
        <v>360</v>
      </c>
      <c r="G827" s="10" t="s">
        <v>390</v>
      </c>
      <c r="H827" s="11" t="s">
        <v>377</v>
      </c>
      <c r="I827" s="12"/>
      <c r="J827" s="7">
        <v>825</v>
      </c>
      <c r="K827" s="7">
        <f t="shared" si="13"/>
        <v>24</v>
      </c>
    </row>
    <row r="828" spans="1:11" ht="19.899999999999999" customHeight="1">
      <c r="A828" s="220"/>
      <c r="B828" s="231"/>
      <c r="C828" s="231"/>
      <c r="D828" s="227" t="s">
        <v>412</v>
      </c>
      <c r="E828" s="220"/>
      <c r="F828" s="41" t="s">
        <v>354</v>
      </c>
      <c r="G828" s="10" t="s">
        <v>390</v>
      </c>
      <c r="H828" s="11" t="s">
        <v>377</v>
      </c>
      <c r="I828" s="12"/>
      <c r="J828" s="7">
        <v>826</v>
      </c>
      <c r="K828" s="7">
        <f t="shared" si="13"/>
        <v>24</v>
      </c>
    </row>
    <row r="829" spans="1:11" ht="19.899999999999999" customHeight="1">
      <c r="A829" s="220"/>
      <c r="B829" s="231"/>
      <c r="C829" s="231"/>
      <c r="D829" s="227"/>
      <c r="E829" s="220"/>
      <c r="F829" s="35" t="s">
        <v>355</v>
      </c>
      <c r="G829" s="10" t="s">
        <v>390</v>
      </c>
      <c r="H829" s="11" t="s">
        <v>377</v>
      </c>
      <c r="I829" s="12"/>
      <c r="J829" s="7">
        <v>827</v>
      </c>
      <c r="K829" s="7">
        <f t="shared" si="13"/>
        <v>24</v>
      </c>
    </row>
    <row r="830" spans="1:11" ht="19.899999999999999" customHeight="1">
      <c r="A830" s="220"/>
      <c r="B830" s="231"/>
      <c r="C830" s="231"/>
      <c r="D830" s="228"/>
      <c r="E830" s="221"/>
      <c r="F830" s="35" t="s">
        <v>360</v>
      </c>
      <c r="G830" s="10" t="s">
        <v>390</v>
      </c>
      <c r="H830" s="11" t="s">
        <v>377</v>
      </c>
      <c r="I830" s="12"/>
      <c r="J830" s="7">
        <v>828</v>
      </c>
      <c r="K830" s="7">
        <f t="shared" si="13"/>
        <v>24</v>
      </c>
    </row>
    <row r="831" spans="1:11" ht="19.899999999999999" customHeight="1">
      <c r="A831" s="220"/>
      <c r="B831" s="231"/>
      <c r="C831" s="231"/>
      <c r="D831" s="227" t="s">
        <v>413</v>
      </c>
      <c r="E831" s="220"/>
      <c r="F831" s="41" t="s">
        <v>354</v>
      </c>
      <c r="G831" s="10" t="s">
        <v>390</v>
      </c>
      <c r="H831" s="11" t="s">
        <v>377</v>
      </c>
      <c r="I831" s="12"/>
      <c r="J831" s="7">
        <v>829</v>
      </c>
      <c r="K831" s="7">
        <f t="shared" si="13"/>
        <v>24</v>
      </c>
    </row>
    <row r="832" spans="1:11" ht="19.899999999999999" customHeight="1">
      <c r="A832" s="220"/>
      <c r="B832" s="231"/>
      <c r="C832" s="231"/>
      <c r="D832" s="227"/>
      <c r="E832" s="220"/>
      <c r="F832" s="35" t="s">
        <v>355</v>
      </c>
      <c r="G832" s="10" t="s">
        <v>390</v>
      </c>
      <c r="H832" s="11" t="s">
        <v>377</v>
      </c>
      <c r="I832" s="12"/>
      <c r="J832" s="7">
        <v>830</v>
      </c>
      <c r="K832" s="7">
        <f t="shared" si="13"/>
        <v>24</v>
      </c>
    </row>
    <row r="833" spans="1:11" ht="19.899999999999999" customHeight="1">
      <c r="A833" s="220"/>
      <c r="B833" s="231"/>
      <c r="C833" s="231"/>
      <c r="D833" s="228"/>
      <c r="E833" s="221"/>
      <c r="F833" s="35" t="s">
        <v>360</v>
      </c>
      <c r="G833" s="10" t="s">
        <v>390</v>
      </c>
      <c r="H833" s="11" t="s">
        <v>377</v>
      </c>
      <c r="I833" s="12"/>
      <c r="J833" s="7">
        <v>831</v>
      </c>
      <c r="K833" s="7">
        <f t="shared" si="13"/>
        <v>24</v>
      </c>
    </row>
    <row r="834" spans="1:11" ht="19.899999999999999" customHeight="1">
      <c r="A834" s="220"/>
      <c r="B834" s="231"/>
      <c r="C834" s="231"/>
      <c r="D834" s="227" t="s">
        <v>414</v>
      </c>
      <c r="E834" s="220"/>
      <c r="F834" s="41" t="s">
        <v>354</v>
      </c>
      <c r="G834" s="10" t="s">
        <v>390</v>
      </c>
      <c r="H834" s="11" t="s">
        <v>377</v>
      </c>
      <c r="I834" s="12"/>
      <c r="J834" s="7">
        <v>832</v>
      </c>
      <c r="K834" s="7">
        <f t="shared" si="13"/>
        <v>24</v>
      </c>
    </row>
    <row r="835" spans="1:11" ht="19.899999999999999" customHeight="1">
      <c r="A835" s="220"/>
      <c r="B835" s="231"/>
      <c r="C835" s="231"/>
      <c r="D835" s="227"/>
      <c r="E835" s="220"/>
      <c r="F835" s="35" t="s">
        <v>355</v>
      </c>
      <c r="G835" s="10" t="s">
        <v>390</v>
      </c>
      <c r="H835" s="11" t="s">
        <v>377</v>
      </c>
      <c r="I835" s="12"/>
      <c r="J835" s="7">
        <v>833</v>
      </c>
      <c r="K835" s="7">
        <f t="shared" si="13"/>
        <v>24</v>
      </c>
    </row>
    <row r="836" spans="1:11" ht="19.899999999999999" customHeight="1">
      <c r="A836" s="220"/>
      <c r="B836" s="231"/>
      <c r="C836" s="231"/>
      <c r="D836" s="228"/>
      <c r="E836" s="221"/>
      <c r="F836" s="35" t="s">
        <v>360</v>
      </c>
      <c r="G836" s="10" t="s">
        <v>390</v>
      </c>
      <c r="H836" s="11" t="s">
        <v>377</v>
      </c>
      <c r="I836" s="12"/>
      <c r="J836" s="7">
        <v>834</v>
      </c>
      <c r="K836" s="7">
        <f t="shared" si="13"/>
        <v>24</v>
      </c>
    </row>
    <row r="837" spans="1:11" ht="19.899999999999999" customHeight="1">
      <c r="A837" s="220"/>
      <c r="B837" s="231"/>
      <c r="C837" s="231"/>
      <c r="D837" s="227" t="s">
        <v>415</v>
      </c>
      <c r="E837" s="220"/>
      <c r="F837" s="41" t="s">
        <v>354</v>
      </c>
      <c r="G837" s="10" t="s">
        <v>390</v>
      </c>
      <c r="H837" s="11" t="s">
        <v>377</v>
      </c>
      <c r="I837" s="12"/>
      <c r="J837" s="7">
        <v>835</v>
      </c>
      <c r="K837" s="7">
        <f t="shared" si="13"/>
        <v>24</v>
      </c>
    </row>
    <row r="838" spans="1:11" ht="19.899999999999999" customHeight="1">
      <c r="A838" s="220"/>
      <c r="B838" s="231"/>
      <c r="C838" s="231"/>
      <c r="D838" s="227"/>
      <c r="E838" s="220"/>
      <c r="F838" s="35" t="s">
        <v>355</v>
      </c>
      <c r="G838" s="10" t="s">
        <v>390</v>
      </c>
      <c r="H838" s="11" t="s">
        <v>377</v>
      </c>
      <c r="I838" s="12"/>
      <c r="J838" s="7">
        <v>836</v>
      </c>
      <c r="K838" s="7">
        <f t="shared" ref="K838:K901" si="14">INT((J838-1)/35)+1</f>
        <v>24</v>
      </c>
    </row>
    <row r="839" spans="1:11" ht="19.899999999999999" customHeight="1">
      <c r="A839" s="220"/>
      <c r="B839" s="215"/>
      <c r="C839" s="215"/>
      <c r="D839" s="228"/>
      <c r="E839" s="221"/>
      <c r="F839" s="35" t="s">
        <v>360</v>
      </c>
      <c r="G839" s="10" t="s">
        <v>390</v>
      </c>
      <c r="H839" s="11" t="s">
        <v>377</v>
      </c>
      <c r="I839" s="12"/>
      <c r="J839" s="7">
        <v>837</v>
      </c>
      <c r="K839" s="7">
        <f t="shared" si="14"/>
        <v>24</v>
      </c>
    </row>
    <row r="840" spans="1:11" ht="19.899999999999999" customHeight="1">
      <c r="A840" s="220"/>
      <c r="B840" s="214" t="s">
        <v>417</v>
      </c>
      <c r="C840" s="210" t="s">
        <v>354</v>
      </c>
      <c r="D840" s="211"/>
      <c r="E840" s="211"/>
      <c r="F840" s="207"/>
      <c r="G840" s="10" t="s">
        <v>418</v>
      </c>
      <c r="H840" s="11" t="s">
        <v>377</v>
      </c>
      <c r="I840" s="12"/>
      <c r="J840" s="7">
        <v>838</v>
      </c>
      <c r="K840" s="7">
        <f t="shared" si="14"/>
        <v>24</v>
      </c>
    </row>
    <row r="841" spans="1:11" ht="19.899999999999999" customHeight="1">
      <c r="A841" s="220"/>
      <c r="B841" s="231"/>
      <c r="C841" s="210" t="s">
        <v>404</v>
      </c>
      <c r="D841" s="211"/>
      <c r="E841" s="211"/>
      <c r="F841" s="207"/>
      <c r="G841" s="10" t="s">
        <v>418</v>
      </c>
      <c r="H841" s="11" t="s">
        <v>377</v>
      </c>
      <c r="I841" s="12"/>
      <c r="J841" s="7">
        <v>839</v>
      </c>
      <c r="K841" s="7">
        <f t="shared" si="14"/>
        <v>24</v>
      </c>
    </row>
    <row r="842" spans="1:11" ht="19.899999999999999" customHeight="1">
      <c r="A842" s="220"/>
      <c r="B842" s="231"/>
      <c r="C842" s="210" t="s">
        <v>405</v>
      </c>
      <c r="D842" s="211"/>
      <c r="E842" s="211"/>
      <c r="F842" s="207"/>
      <c r="G842" s="10" t="s">
        <v>418</v>
      </c>
      <c r="H842" s="11" t="s">
        <v>377</v>
      </c>
      <c r="I842" s="12"/>
      <c r="J842" s="7">
        <v>840</v>
      </c>
      <c r="K842" s="7">
        <f t="shared" si="14"/>
        <v>24</v>
      </c>
    </row>
    <row r="843" spans="1:11" ht="19.899999999999999" customHeight="1">
      <c r="A843" s="220"/>
      <c r="B843" s="231"/>
      <c r="C843" s="210" t="s">
        <v>406</v>
      </c>
      <c r="D843" s="211"/>
      <c r="E843" s="211"/>
      <c r="F843" s="207"/>
      <c r="G843" s="10" t="s">
        <v>418</v>
      </c>
      <c r="H843" s="11" t="s">
        <v>377</v>
      </c>
      <c r="I843" s="12"/>
      <c r="J843" s="7">
        <v>841</v>
      </c>
      <c r="K843" s="7">
        <f t="shared" si="14"/>
        <v>25</v>
      </c>
    </row>
    <row r="844" spans="1:11" ht="19.899999999999999" customHeight="1">
      <c r="A844" s="220"/>
      <c r="B844" s="231"/>
      <c r="C844" s="229" t="s">
        <v>407</v>
      </c>
      <c r="D844" s="230"/>
      <c r="E844" s="230"/>
      <c r="F844" s="212"/>
      <c r="G844" s="10" t="s">
        <v>418</v>
      </c>
      <c r="H844" s="11" t="s">
        <v>377</v>
      </c>
      <c r="I844" s="12"/>
      <c r="J844" s="7">
        <v>842</v>
      </c>
      <c r="K844" s="7">
        <f t="shared" si="14"/>
        <v>25</v>
      </c>
    </row>
    <row r="845" spans="1:11" ht="19.899999999999999" customHeight="1">
      <c r="A845" s="220"/>
      <c r="B845" s="231"/>
      <c r="C845" s="229" t="s">
        <v>408</v>
      </c>
      <c r="D845" s="230"/>
      <c r="E845" s="230"/>
      <c r="F845" s="212"/>
      <c r="G845" s="10" t="s">
        <v>418</v>
      </c>
      <c r="H845" s="11" t="s">
        <v>377</v>
      </c>
      <c r="I845" s="12"/>
      <c r="J845" s="7">
        <v>843</v>
      </c>
      <c r="K845" s="7">
        <f t="shared" si="14"/>
        <v>25</v>
      </c>
    </row>
    <row r="846" spans="1:11" ht="19.899999999999999" customHeight="1">
      <c r="A846" s="220"/>
      <c r="B846" s="231"/>
      <c r="C846" s="210" t="s">
        <v>409</v>
      </c>
      <c r="D846" s="211"/>
      <c r="E846" s="211"/>
      <c r="F846" s="207"/>
      <c r="G846" s="10" t="s">
        <v>418</v>
      </c>
      <c r="H846" s="11" t="s">
        <v>377</v>
      </c>
      <c r="I846" s="12"/>
      <c r="J846" s="7">
        <v>844</v>
      </c>
      <c r="K846" s="7">
        <f t="shared" si="14"/>
        <v>25</v>
      </c>
    </row>
    <row r="847" spans="1:11" ht="19.899999999999999" customHeight="1">
      <c r="A847" s="220"/>
      <c r="B847" s="231"/>
      <c r="C847" s="210" t="s">
        <v>410</v>
      </c>
      <c r="D847" s="211"/>
      <c r="E847" s="211"/>
      <c r="F847" s="207"/>
      <c r="G847" s="10" t="s">
        <v>418</v>
      </c>
      <c r="H847" s="11" t="s">
        <v>377</v>
      </c>
      <c r="I847" s="12"/>
      <c r="J847" s="7">
        <v>845</v>
      </c>
      <c r="K847" s="7">
        <f t="shared" si="14"/>
        <v>25</v>
      </c>
    </row>
    <row r="848" spans="1:11" ht="19.899999999999999" customHeight="1">
      <c r="A848" s="220"/>
      <c r="B848" s="231"/>
      <c r="C848" s="210" t="s">
        <v>411</v>
      </c>
      <c r="D848" s="211"/>
      <c r="E848" s="211"/>
      <c r="F848" s="207"/>
      <c r="G848" s="10" t="s">
        <v>418</v>
      </c>
      <c r="H848" s="11" t="s">
        <v>377</v>
      </c>
      <c r="I848" s="12"/>
      <c r="J848" s="7">
        <v>846</v>
      </c>
      <c r="K848" s="7">
        <f t="shared" si="14"/>
        <v>25</v>
      </c>
    </row>
    <row r="849" spans="1:11" ht="19.899999999999999" customHeight="1">
      <c r="A849" s="220"/>
      <c r="B849" s="231"/>
      <c r="C849" s="210" t="s">
        <v>412</v>
      </c>
      <c r="D849" s="211"/>
      <c r="E849" s="211"/>
      <c r="F849" s="207"/>
      <c r="G849" s="10" t="s">
        <v>418</v>
      </c>
      <c r="H849" s="11" t="s">
        <v>377</v>
      </c>
      <c r="I849" s="12"/>
      <c r="J849" s="7">
        <v>847</v>
      </c>
      <c r="K849" s="7">
        <f t="shared" si="14"/>
        <v>25</v>
      </c>
    </row>
    <row r="850" spans="1:11" ht="19.899999999999999" customHeight="1">
      <c r="A850" s="220"/>
      <c r="B850" s="231"/>
      <c r="C850" s="210" t="s">
        <v>413</v>
      </c>
      <c r="D850" s="211"/>
      <c r="E850" s="211"/>
      <c r="F850" s="207"/>
      <c r="G850" s="10" t="s">
        <v>418</v>
      </c>
      <c r="H850" s="11" t="s">
        <v>377</v>
      </c>
      <c r="I850" s="12"/>
      <c r="J850" s="7">
        <v>848</v>
      </c>
      <c r="K850" s="7">
        <f t="shared" si="14"/>
        <v>25</v>
      </c>
    </row>
    <row r="851" spans="1:11" ht="19.899999999999999" customHeight="1">
      <c r="A851" s="220"/>
      <c r="B851" s="231"/>
      <c r="C851" s="210" t="s">
        <v>414</v>
      </c>
      <c r="D851" s="211"/>
      <c r="E851" s="211"/>
      <c r="F851" s="207"/>
      <c r="G851" s="10" t="s">
        <v>418</v>
      </c>
      <c r="H851" s="11" t="s">
        <v>377</v>
      </c>
      <c r="I851" s="12"/>
      <c r="J851" s="7">
        <v>849</v>
      </c>
      <c r="K851" s="7">
        <f t="shared" si="14"/>
        <v>25</v>
      </c>
    </row>
    <row r="852" spans="1:11" ht="19.899999999999999" customHeight="1">
      <c r="A852" s="220"/>
      <c r="B852" s="215"/>
      <c r="C852" s="210" t="s">
        <v>415</v>
      </c>
      <c r="D852" s="211"/>
      <c r="E852" s="211"/>
      <c r="F852" s="207"/>
      <c r="G852" s="10" t="s">
        <v>418</v>
      </c>
      <c r="H852" s="11" t="s">
        <v>377</v>
      </c>
      <c r="I852" s="12"/>
      <c r="J852" s="7">
        <v>850</v>
      </c>
      <c r="K852" s="7">
        <f t="shared" si="14"/>
        <v>25</v>
      </c>
    </row>
    <row r="853" spans="1:11" ht="19.899999999999999" customHeight="1">
      <c r="A853" s="220"/>
      <c r="B853" s="214" t="s">
        <v>419</v>
      </c>
      <c r="C853" s="210" t="s">
        <v>354</v>
      </c>
      <c r="D853" s="211"/>
      <c r="E853" s="211"/>
      <c r="F853" s="207"/>
      <c r="G853" s="10" t="s">
        <v>424</v>
      </c>
      <c r="H853" s="11" t="s">
        <v>1427</v>
      </c>
      <c r="I853" s="12"/>
      <c r="J853" s="7">
        <v>851</v>
      </c>
      <c r="K853" s="7">
        <f t="shared" si="14"/>
        <v>25</v>
      </c>
    </row>
    <row r="854" spans="1:11" ht="19.899999999999999" customHeight="1">
      <c r="A854" s="220"/>
      <c r="B854" s="231"/>
      <c r="C854" s="222" t="s">
        <v>420</v>
      </c>
      <c r="D854" s="223"/>
      <c r="E854" s="223"/>
      <c r="F854" s="224"/>
      <c r="G854" s="10" t="s">
        <v>424</v>
      </c>
      <c r="H854" s="11" t="s">
        <v>1427</v>
      </c>
      <c r="I854" s="12"/>
      <c r="J854" s="7">
        <v>852</v>
      </c>
      <c r="K854" s="7">
        <f t="shared" si="14"/>
        <v>25</v>
      </c>
    </row>
    <row r="855" spans="1:11" ht="19.899999999999999" customHeight="1">
      <c r="A855" s="220"/>
      <c r="B855" s="231"/>
      <c r="C855" s="222" t="s">
        <v>421</v>
      </c>
      <c r="D855" s="223"/>
      <c r="E855" s="223"/>
      <c r="F855" s="224"/>
      <c r="G855" s="10" t="s">
        <v>424</v>
      </c>
      <c r="H855" s="11" t="s">
        <v>1427</v>
      </c>
      <c r="I855" s="12"/>
      <c r="J855" s="7">
        <v>853</v>
      </c>
      <c r="K855" s="7">
        <f t="shared" si="14"/>
        <v>25</v>
      </c>
    </row>
    <row r="856" spans="1:11" ht="19.899999999999999" customHeight="1">
      <c r="A856" s="220"/>
      <c r="B856" s="231"/>
      <c r="C856" s="222" t="s">
        <v>422</v>
      </c>
      <c r="D856" s="223"/>
      <c r="E856" s="223"/>
      <c r="F856" s="224"/>
      <c r="G856" s="10" t="s">
        <v>424</v>
      </c>
      <c r="H856" s="11" t="s">
        <v>1427</v>
      </c>
      <c r="I856" s="12"/>
      <c r="J856" s="7">
        <v>854</v>
      </c>
      <c r="K856" s="7">
        <f t="shared" si="14"/>
        <v>25</v>
      </c>
    </row>
    <row r="857" spans="1:11" ht="19.899999999999999" customHeight="1">
      <c r="A857" s="221"/>
      <c r="B857" s="215"/>
      <c r="C857" s="222" t="s">
        <v>423</v>
      </c>
      <c r="D857" s="223"/>
      <c r="E857" s="223"/>
      <c r="F857" s="224"/>
      <c r="G857" s="10" t="s">
        <v>424</v>
      </c>
      <c r="H857" s="11" t="s">
        <v>1427</v>
      </c>
      <c r="I857" s="12"/>
      <c r="J857" s="7">
        <v>855</v>
      </c>
      <c r="K857" s="7">
        <f t="shared" si="14"/>
        <v>25</v>
      </c>
    </row>
    <row r="858" spans="1:11" ht="19.899999999999999" customHeight="1">
      <c r="A858" s="219" t="s">
        <v>425</v>
      </c>
      <c r="B858" s="210" t="s">
        <v>359</v>
      </c>
      <c r="C858" s="211"/>
      <c r="D858" s="211"/>
      <c r="E858" s="211"/>
      <c r="F858" s="207"/>
      <c r="G858" s="10" t="s">
        <v>390</v>
      </c>
      <c r="H858" s="11" t="s">
        <v>382</v>
      </c>
      <c r="I858" s="12"/>
      <c r="J858" s="7">
        <v>856</v>
      </c>
      <c r="K858" s="7">
        <f t="shared" si="14"/>
        <v>25</v>
      </c>
    </row>
    <row r="859" spans="1:11" ht="19.899999999999999" customHeight="1">
      <c r="A859" s="220"/>
      <c r="B859" s="214" t="s">
        <v>385</v>
      </c>
      <c r="C859" s="210" t="s">
        <v>355</v>
      </c>
      <c r="D859" s="211"/>
      <c r="E859" s="211"/>
      <c r="F859" s="207"/>
      <c r="G859" s="10" t="s">
        <v>390</v>
      </c>
      <c r="H859" s="11" t="s">
        <v>382</v>
      </c>
      <c r="I859" s="12"/>
      <c r="J859" s="7">
        <v>857</v>
      </c>
      <c r="K859" s="7">
        <f t="shared" si="14"/>
        <v>25</v>
      </c>
    </row>
    <row r="860" spans="1:11" ht="19.899999999999999" customHeight="1" thickBot="1">
      <c r="A860" s="220"/>
      <c r="B860" s="231"/>
      <c r="C860" s="226" t="s">
        <v>360</v>
      </c>
      <c r="D860" s="232"/>
      <c r="E860" s="232"/>
      <c r="F860" s="219"/>
      <c r="G860" s="10" t="s">
        <v>390</v>
      </c>
      <c r="H860" s="11" t="s">
        <v>382</v>
      </c>
      <c r="I860" s="12"/>
      <c r="J860" s="7">
        <v>858</v>
      </c>
      <c r="K860" s="7">
        <f t="shared" si="14"/>
        <v>25</v>
      </c>
    </row>
    <row r="861" spans="1:11" ht="19.899999999999999" customHeight="1" thickTop="1">
      <c r="A861" s="220"/>
      <c r="B861" s="244" t="s">
        <v>427</v>
      </c>
      <c r="C861" s="244" t="s">
        <v>426</v>
      </c>
      <c r="D861" s="261" t="s">
        <v>354</v>
      </c>
      <c r="E861" s="263"/>
      <c r="F861" s="262"/>
      <c r="G861" s="10" t="s">
        <v>390</v>
      </c>
      <c r="H861" s="11" t="s">
        <v>382</v>
      </c>
      <c r="I861" s="12"/>
      <c r="J861" s="7">
        <v>859</v>
      </c>
      <c r="K861" s="7">
        <f t="shared" si="14"/>
        <v>25</v>
      </c>
    </row>
    <row r="862" spans="1:11" ht="19.899999999999999" customHeight="1">
      <c r="A862" s="220"/>
      <c r="B862" s="231"/>
      <c r="C862" s="231"/>
      <c r="D862" s="222" t="s">
        <v>355</v>
      </c>
      <c r="E862" s="223"/>
      <c r="F862" s="224"/>
      <c r="G862" s="10" t="s">
        <v>390</v>
      </c>
      <c r="H862" s="11" t="s">
        <v>382</v>
      </c>
      <c r="I862" s="12"/>
      <c r="J862" s="7">
        <v>860</v>
      </c>
      <c r="K862" s="7">
        <f t="shared" si="14"/>
        <v>25</v>
      </c>
    </row>
    <row r="863" spans="1:11" ht="19.899999999999999" customHeight="1">
      <c r="A863" s="220"/>
      <c r="B863" s="231"/>
      <c r="C863" s="215"/>
      <c r="D863" s="222" t="s">
        <v>360</v>
      </c>
      <c r="E863" s="223"/>
      <c r="F863" s="224"/>
      <c r="G863" s="10" t="s">
        <v>390</v>
      </c>
      <c r="H863" s="11" t="s">
        <v>382</v>
      </c>
      <c r="I863" s="12"/>
      <c r="J863" s="7">
        <v>861</v>
      </c>
      <c r="K863" s="7">
        <f t="shared" si="14"/>
        <v>25</v>
      </c>
    </row>
    <row r="864" spans="1:11" ht="19.899999999999999" customHeight="1">
      <c r="A864" s="220"/>
      <c r="B864" s="231"/>
      <c r="C864" s="214" t="s">
        <v>428</v>
      </c>
      <c r="D864" s="210" t="s">
        <v>354</v>
      </c>
      <c r="E864" s="211"/>
      <c r="F864" s="207"/>
      <c r="G864" s="10" t="s">
        <v>390</v>
      </c>
      <c r="H864" s="11" t="s">
        <v>382</v>
      </c>
      <c r="I864" s="12"/>
      <c r="J864" s="7">
        <v>862</v>
      </c>
      <c r="K864" s="7">
        <f t="shared" si="14"/>
        <v>25</v>
      </c>
    </row>
    <row r="865" spans="1:11" ht="19.899999999999999" customHeight="1">
      <c r="A865" s="220"/>
      <c r="B865" s="231"/>
      <c r="C865" s="231"/>
      <c r="D865" s="222" t="s">
        <v>355</v>
      </c>
      <c r="E865" s="223"/>
      <c r="F865" s="224"/>
      <c r="G865" s="10" t="s">
        <v>390</v>
      </c>
      <c r="H865" s="11" t="s">
        <v>382</v>
      </c>
      <c r="I865" s="12"/>
      <c r="J865" s="7">
        <v>863</v>
      </c>
      <c r="K865" s="7">
        <f t="shared" si="14"/>
        <v>25</v>
      </c>
    </row>
    <row r="866" spans="1:11" ht="19.899999999999999" customHeight="1">
      <c r="A866" s="220"/>
      <c r="B866" s="231"/>
      <c r="C866" s="215"/>
      <c r="D866" s="222" t="s">
        <v>360</v>
      </c>
      <c r="E866" s="223"/>
      <c r="F866" s="224"/>
      <c r="G866" s="10" t="s">
        <v>390</v>
      </c>
      <c r="H866" s="11" t="s">
        <v>382</v>
      </c>
      <c r="I866" s="12"/>
      <c r="J866" s="7">
        <v>864</v>
      </c>
      <c r="K866" s="7">
        <f t="shared" si="14"/>
        <v>25</v>
      </c>
    </row>
    <row r="867" spans="1:11" ht="19.899999999999999" customHeight="1">
      <c r="A867" s="220"/>
      <c r="B867" s="231"/>
      <c r="C867" s="214" t="s">
        <v>429</v>
      </c>
      <c r="D867" s="210" t="s">
        <v>354</v>
      </c>
      <c r="E867" s="211"/>
      <c r="F867" s="207"/>
      <c r="G867" s="10" t="s">
        <v>390</v>
      </c>
      <c r="H867" s="11" t="s">
        <v>382</v>
      </c>
      <c r="I867" s="12"/>
      <c r="J867" s="7">
        <v>865</v>
      </c>
      <c r="K867" s="7">
        <f t="shared" si="14"/>
        <v>25</v>
      </c>
    </row>
    <row r="868" spans="1:11" ht="19.899999999999999" customHeight="1">
      <c r="A868" s="220"/>
      <c r="B868" s="231"/>
      <c r="C868" s="231"/>
      <c r="D868" s="222" t="s">
        <v>355</v>
      </c>
      <c r="E868" s="223"/>
      <c r="F868" s="224"/>
      <c r="G868" s="10" t="s">
        <v>390</v>
      </c>
      <c r="H868" s="11" t="s">
        <v>382</v>
      </c>
      <c r="I868" s="12"/>
      <c r="J868" s="7">
        <v>866</v>
      </c>
      <c r="K868" s="7">
        <f t="shared" si="14"/>
        <v>25</v>
      </c>
    </row>
    <row r="869" spans="1:11" ht="19.899999999999999" customHeight="1" thickBot="1">
      <c r="A869" s="220"/>
      <c r="B869" s="245"/>
      <c r="C869" s="231"/>
      <c r="D869" s="238" t="s">
        <v>360</v>
      </c>
      <c r="E869" s="239"/>
      <c r="F869" s="240"/>
      <c r="G869" s="10" t="s">
        <v>390</v>
      </c>
      <c r="H869" s="11" t="s">
        <v>382</v>
      </c>
      <c r="I869" s="12"/>
      <c r="J869" s="7">
        <v>867</v>
      </c>
      <c r="K869" s="7">
        <f t="shared" si="14"/>
        <v>25</v>
      </c>
    </row>
    <row r="870" spans="1:11" ht="19.899999999999999" customHeight="1" thickTop="1">
      <c r="A870" s="220"/>
      <c r="B870" s="293" t="s">
        <v>430</v>
      </c>
      <c r="C870" s="250" t="s">
        <v>104</v>
      </c>
      <c r="D870" s="228" t="s">
        <v>354</v>
      </c>
      <c r="E870" s="234"/>
      <c r="F870" s="221"/>
      <c r="G870" s="10" t="s">
        <v>390</v>
      </c>
      <c r="H870" s="11" t="s">
        <v>382</v>
      </c>
      <c r="I870" s="12"/>
      <c r="J870" s="7">
        <v>868</v>
      </c>
      <c r="K870" s="7">
        <f t="shared" si="14"/>
        <v>25</v>
      </c>
    </row>
    <row r="871" spans="1:11" ht="19.899999999999999" customHeight="1">
      <c r="A871" s="220"/>
      <c r="B871" s="272"/>
      <c r="C871" s="206"/>
      <c r="D871" s="222" t="s">
        <v>355</v>
      </c>
      <c r="E871" s="223"/>
      <c r="F871" s="224"/>
      <c r="G871" s="10" t="s">
        <v>390</v>
      </c>
      <c r="H871" s="11" t="s">
        <v>382</v>
      </c>
      <c r="I871" s="12"/>
      <c r="J871" s="7">
        <v>869</v>
      </c>
      <c r="K871" s="7">
        <f t="shared" si="14"/>
        <v>25</v>
      </c>
    </row>
    <row r="872" spans="1:11" ht="19.899999999999999" customHeight="1">
      <c r="A872" s="220"/>
      <c r="B872" s="272"/>
      <c r="C872" s="206"/>
      <c r="D872" s="222" t="s">
        <v>360</v>
      </c>
      <c r="E872" s="223"/>
      <c r="F872" s="224"/>
      <c r="G872" s="10" t="s">
        <v>390</v>
      </c>
      <c r="H872" s="11" t="s">
        <v>382</v>
      </c>
      <c r="I872" s="12"/>
      <c r="J872" s="7">
        <v>870</v>
      </c>
      <c r="K872" s="7">
        <f t="shared" si="14"/>
        <v>25</v>
      </c>
    </row>
    <row r="873" spans="1:11" ht="19.899999999999999" customHeight="1">
      <c r="A873" s="220"/>
      <c r="B873" s="272"/>
      <c r="C873" s="206" t="s">
        <v>108</v>
      </c>
      <c r="D873" s="210" t="s">
        <v>354</v>
      </c>
      <c r="E873" s="211"/>
      <c r="F873" s="207"/>
      <c r="G873" s="10" t="s">
        <v>390</v>
      </c>
      <c r="H873" s="11" t="s">
        <v>382</v>
      </c>
      <c r="I873" s="12"/>
      <c r="J873" s="7">
        <v>871</v>
      </c>
      <c r="K873" s="7">
        <f t="shared" si="14"/>
        <v>25</v>
      </c>
    </row>
    <row r="874" spans="1:11" ht="19.899999999999999" customHeight="1">
      <c r="A874" s="220"/>
      <c r="B874" s="272"/>
      <c r="C874" s="206"/>
      <c r="D874" s="222" t="s">
        <v>355</v>
      </c>
      <c r="E874" s="223"/>
      <c r="F874" s="224"/>
      <c r="G874" s="10" t="s">
        <v>390</v>
      </c>
      <c r="H874" s="11" t="s">
        <v>382</v>
      </c>
      <c r="I874" s="12"/>
      <c r="J874" s="7">
        <v>872</v>
      </c>
      <c r="K874" s="7">
        <f t="shared" si="14"/>
        <v>25</v>
      </c>
    </row>
    <row r="875" spans="1:11" ht="19.899999999999999" customHeight="1">
      <c r="A875" s="220"/>
      <c r="B875" s="272"/>
      <c r="C875" s="206"/>
      <c r="D875" s="222" t="s">
        <v>360</v>
      </c>
      <c r="E875" s="223"/>
      <c r="F875" s="224"/>
      <c r="G875" s="10" t="s">
        <v>390</v>
      </c>
      <c r="H875" s="11" t="s">
        <v>382</v>
      </c>
      <c r="I875" s="12"/>
      <c r="J875" s="7">
        <v>873</v>
      </c>
      <c r="K875" s="7">
        <f t="shared" si="14"/>
        <v>25</v>
      </c>
    </row>
    <row r="876" spans="1:11" ht="19.899999999999999" customHeight="1">
      <c r="A876" s="220"/>
      <c r="B876" s="272"/>
      <c r="C876" s="206" t="s">
        <v>109</v>
      </c>
      <c r="D876" s="210" t="s">
        <v>354</v>
      </c>
      <c r="E876" s="211"/>
      <c r="F876" s="207"/>
      <c r="G876" s="10" t="s">
        <v>390</v>
      </c>
      <c r="H876" s="11" t="s">
        <v>382</v>
      </c>
      <c r="I876" s="12"/>
      <c r="J876" s="7">
        <v>874</v>
      </c>
      <c r="K876" s="7">
        <f t="shared" si="14"/>
        <v>25</v>
      </c>
    </row>
    <row r="877" spans="1:11" ht="19.899999999999999" customHeight="1">
      <c r="A877" s="220"/>
      <c r="B877" s="272"/>
      <c r="C877" s="206"/>
      <c r="D877" s="222" t="s">
        <v>355</v>
      </c>
      <c r="E877" s="223"/>
      <c r="F877" s="224"/>
      <c r="G877" s="10" t="s">
        <v>390</v>
      </c>
      <c r="H877" s="11" t="s">
        <v>382</v>
      </c>
      <c r="I877" s="12"/>
      <c r="J877" s="7">
        <v>875</v>
      </c>
      <c r="K877" s="7">
        <f t="shared" si="14"/>
        <v>25</v>
      </c>
    </row>
    <row r="878" spans="1:11" ht="19.899999999999999" customHeight="1">
      <c r="A878" s="220"/>
      <c r="B878" s="272"/>
      <c r="C878" s="206"/>
      <c r="D878" s="222" t="s">
        <v>360</v>
      </c>
      <c r="E878" s="223"/>
      <c r="F878" s="224"/>
      <c r="G878" s="10" t="s">
        <v>390</v>
      </c>
      <c r="H878" s="11" t="s">
        <v>382</v>
      </c>
      <c r="I878" s="12"/>
      <c r="J878" s="7">
        <v>876</v>
      </c>
      <c r="K878" s="7">
        <f t="shared" si="14"/>
        <v>26</v>
      </c>
    </row>
    <row r="879" spans="1:11" ht="19.899999999999999" customHeight="1">
      <c r="A879" s="220"/>
      <c r="B879" s="272"/>
      <c r="C879" s="206" t="s">
        <v>110</v>
      </c>
      <c r="D879" s="210" t="s">
        <v>354</v>
      </c>
      <c r="E879" s="211"/>
      <c r="F879" s="207"/>
      <c r="G879" s="10" t="s">
        <v>390</v>
      </c>
      <c r="H879" s="11" t="s">
        <v>382</v>
      </c>
      <c r="I879" s="12"/>
      <c r="J879" s="7">
        <v>877</v>
      </c>
      <c r="K879" s="7">
        <f t="shared" si="14"/>
        <v>26</v>
      </c>
    </row>
    <row r="880" spans="1:11" ht="19.899999999999999" customHeight="1">
      <c r="A880" s="220"/>
      <c r="B880" s="272"/>
      <c r="C880" s="206"/>
      <c r="D880" s="222" t="s">
        <v>355</v>
      </c>
      <c r="E880" s="223"/>
      <c r="F880" s="224"/>
      <c r="G880" s="10" t="s">
        <v>390</v>
      </c>
      <c r="H880" s="11" t="s">
        <v>382</v>
      </c>
      <c r="I880" s="12"/>
      <c r="J880" s="7">
        <v>878</v>
      </c>
      <c r="K880" s="7">
        <f t="shared" si="14"/>
        <v>26</v>
      </c>
    </row>
    <row r="881" spans="1:11" ht="19.899999999999999" customHeight="1">
      <c r="A881" s="220"/>
      <c r="B881" s="272"/>
      <c r="C881" s="206"/>
      <c r="D881" s="222" t="s">
        <v>360</v>
      </c>
      <c r="E881" s="223"/>
      <c r="F881" s="224"/>
      <c r="G881" s="10" t="s">
        <v>390</v>
      </c>
      <c r="H881" s="11" t="s">
        <v>382</v>
      </c>
      <c r="I881" s="12"/>
      <c r="J881" s="7">
        <v>879</v>
      </c>
      <c r="K881" s="7">
        <f t="shared" si="14"/>
        <v>26</v>
      </c>
    </row>
    <row r="882" spans="1:11" ht="19.899999999999999" customHeight="1">
      <c r="A882" s="220"/>
      <c r="B882" s="272"/>
      <c r="C882" s="206" t="s">
        <v>111</v>
      </c>
      <c r="D882" s="210" t="s">
        <v>354</v>
      </c>
      <c r="E882" s="211"/>
      <c r="F882" s="207"/>
      <c r="G882" s="10" t="s">
        <v>390</v>
      </c>
      <c r="H882" s="11" t="s">
        <v>382</v>
      </c>
      <c r="I882" s="12"/>
      <c r="J882" s="7">
        <v>880</v>
      </c>
      <c r="K882" s="7">
        <f t="shared" si="14"/>
        <v>26</v>
      </c>
    </row>
    <row r="883" spans="1:11" ht="19.899999999999999" customHeight="1">
      <c r="A883" s="220"/>
      <c r="B883" s="272"/>
      <c r="C883" s="206"/>
      <c r="D883" s="222" t="s">
        <v>355</v>
      </c>
      <c r="E883" s="223"/>
      <c r="F883" s="224"/>
      <c r="G883" s="10" t="s">
        <v>390</v>
      </c>
      <c r="H883" s="11" t="s">
        <v>382</v>
      </c>
      <c r="I883" s="12"/>
      <c r="J883" s="7">
        <v>881</v>
      </c>
      <c r="K883" s="7">
        <f t="shared" si="14"/>
        <v>26</v>
      </c>
    </row>
    <row r="884" spans="1:11" ht="19.899999999999999" customHeight="1">
      <c r="A884" s="220"/>
      <c r="B884" s="272"/>
      <c r="C884" s="206"/>
      <c r="D884" s="222" t="s">
        <v>360</v>
      </c>
      <c r="E884" s="223"/>
      <c r="F884" s="224"/>
      <c r="G884" s="10" t="s">
        <v>390</v>
      </c>
      <c r="H884" s="11" t="s">
        <v>382</v>
      </c>
      <c r="I884" s="12"/>
      <c r="J884" s="7">
        <v>882</v>
      </c>
      <c r="K884" s="7">
        <f t="shared" si="14"/>
        <v>26</v>
      </c>
    </row>
    <row r="885" spans="1:11" ht="19.899999999999999" customHeight="1">
      <c r="A885" s="220"/>
      <c r="B885" s="272"/>
      <c r="C885" s="206" t="s">
        <v>112</v>
      </c>
      <c r="D885" s="210" t="s">
        <v>354</v>
      </c>
      <c r="E885" s="211"/>
      <c r="F885" s="207"/>
      <c r="G885" s="10" t="s">
        <v>390</v>
      </c>
      <c r="H885" s="11" t="s">
        <v>382</v>
      </c>
      <c r="I885" s="12"/>
      <c r="J885" s="7">
        <v>883</v>
      </c>
      <c r="K885" s="7">
        <f t="shared" si="14"/>
        <v>26</v>
      </c>
    </row>
    <row r="886" spans="1:11" ht="19.899999999999999" customHeight="1">
      <c r="A886" s="220"/>
      <c r="B886" s="272"/>
      <c r="C886" s="206"/>
      <c r="D886" s="222" t="s">
        <v>355</v>
      </c>
      <c r="E886" s="223"/>
      <c r="F886" s="224"/>
      <c r="G886" s="10" t="s">
        <v>390</v>
      </c>
      <c r="H886" s="11" t="s">
        <v>382</v>
      </c>
      <c r="I886" s="12"/>
      <c r="J886" s="7">
        <v>884</v>
      </c>
      <c r="K886" s="7">
        <f t="shared" si="14"/>
        <v>26</v>
      </c>
    </row>
    <row r="887" spans="1:11" ht="19.899999999999999" customHeight="1">
      <c r="A887" s="220"/>
      <c r="B887" s="272"/>
      <c r="C887" s="206"/>
      <c r="D887" s="222" t="s">
        <v>360</v>
      </c>
      <c r="E887" s="223"/>
      <c r="F887" s="224"/>
      <c r="G887" s="10" t="s">
        <v>390</v>
      </c>
      <c r="H887" s="11" t="s">
        <v>382</v>
      </c>
      <c r="I887" s="12"/>
      <c r="J887" s="7">
        <v>885</v>
      </c>
      <c r="K887" s="7">
        <f t="shared" si="14"/>
        <v>26</v>
      </c>
    </row>
    <row r="888" spans="1:11" ht="19.899999999999999" customHeight="1">
      <c r="A888" s="220"/>
      <c r="B888" s="272"/>
      <c r="C888" s="206" t="s">
        <v>113</v>
      </c>
      <c r="D888" s="210" t="s">
        <v>354</v>
      </c>
      <c r="E888" s="211"/>
      <c r="F888" s="207"/>
      <c r="G888" s="10" t="s">
        <v>390</v>
      </c>
      <c r="H888" s="11" t="s">
        <v>382</v>
      </c>
      <c r="I888" s="12"/>
      <c r="J888" s="7">
        <v>886</v>
      </c>
      <c r="K888" s="7">
        <f t="shared" si="14"/>
        <v>26</v>
      </c>
    </row>
    <row r="889" spans="1:11" ht="19.899999999999999" customHeight="1">
      <c r="A889" s="220"/>
      <c r="B889" s="272"/>
      <c r="C889" s="206"/>
      <c r="D889" s="222" t="s">
        <v>355</v>
      </c>
      <c r="E889" s="223"/>
      <c r="F889" s="224"/>
      <c r="G889" s="10" t="s">
        <v>390</v>
      </c>
      <c r="H889" s="11" t="s">
        <v>382</v>
      </c>
      <c r="I889" s="12"/>
      <c r="J889" s="7">
        <v>887</v>
      </c>
      <c r="K889" s="7">
        <f t="shared" si="14"/>
        <v>26</v>
      </c>
    </row>
    <row r="890" spans="1:11" ht="19.899999999999999" customHeight="1">
      <c r="A890" s="220"/>
      <c r="B890" s="272"/>
      <c r="C890" s="206"/>
      <c r="D890" s="222" t="s">
        <v>360</v>
      </c>
      <c r="E890" s="223"/>
      <c r="F890" s="224"/>
      <c r="G890" s="10" t="s">
        <v>390</v>
      </c>
      <c r="H890" s="11" t="s">
        <v>382</v>
      </c>
      <c r="I890" s="12"/>
      <c r="J890" s="7">
        <v>888</v>
      </c>
      <c r="K890" s="7">
        <f t="shared" si="14"/>
        <v>26</v>
      </c>
    </row>
    <row r="891" spans="1:11" ht="19.899999999999999" customHeight="1">
      <c r="A891" s="220"/>
      <c r="B891" s="272"/>
      <c r="C891" s="206" t="s">
        <v>114</v>
      </c>
      <c r="D891" s="210" t="s">
        <v>354</v>
      </c>
      <c r="E891" s="211"/>
      <c r="F891" s="207"/>
      <c r="G891" s="10" t="s">
        <v>390</v>
      </c>
      <c r="H891" s="11" t="s">
        <v>382</v>
      </c>
      <c r="I891" s="12"/>
      <c r="J891" s="7">
        <v>889</v>
      </c>
      <c r="K891" s="7">
        <f t="shared" si="14"/>
        <v>26</v>
      </c>
    </row>
    <row r="892" spans="1:11" ht="19.899999999999999" customHeight="1">
      <c r="A892" s="220"/>
      <c r="B892" s="272"/>
      <c r="C892" s="206"/>
      <c r="D892" s="222" t="s">
        <v>355</v>
      </c>
      <c r="E892" s="223"/>
      <c r="F892" s="224"/>
      <c r="G892" s="10" t="s">
        <v>390</v>
      </c>
      <c r="H892" s="11" t="s">
        <v>382</v>
      </c>
      <c r="I892" s="12"/>
      <c r="J892" s="7">
        <v>890</v>
      </c>
      <c r="K892" s="7">
        <f t="shared" si="14"/>
        <v>26</v>
      </c>
    </row>
    <row r="893" spans="1:11" ht="19.899999999999999" customHeight="1">
      <c r="A893" s="220"/>
      <c r="B893" s="272"/>
      <c r="C893" s="206"/>
      <c r="D893" s="222" t="s">
        <v>360</v>
      </c>
      <c r="E893" s="223"/>
      <c r="F893" s="224"/>
      <c r="G893" s="10" t="s">
        <v>390</v>
      </c>
      <c r="H893" s="11" t="s">
        <v>382</v>
      </c>
      <c r="I893" s="12"/>
      <c r="J893" s="7">
        <v>891</v>
      </c>
      <c r="K893" s="7">
        <f t="shared" si="14"/>
        <v>26</v>
      </c>
    </row>
    <row r="894" spans="1:11" ht="19.899999999999999" customHeight="1">
      <c r="A894" s="220"/>
      <c r="B894" s="272"/>
      <c r="C894" s="206" t="s">
        <v>115</v>
      </c>
      <c r="D894" s="210" t="s">
        <v>354</v>
      </c>
      <c r="E894" s="211"/>
      <c r="F894" s="207"/>
      <c r="G894" s="10" t="s">
        <v>390</v>
      </c>
      <c r="H894" s="11" t="s">
        <v>382</v>
      </c>
      <c r="I894" s="12"/>
      <c r="J894" s="7">
        <v>892</v>
      </c>
      <c r="K894" s="7">
        <f t="shared" si="14"/>
        <v>26</v>
      </c>
    </row>
    <row r="895" spans="1:11" ht="19.899999999999999" customHeight="1">
      <c r="A895" s="220"/>
      <c r="B895" s="272"/>
      <c r="C895" s="206"/>
      <c r="D895" s="222" t="s">
        <v>355</v>
      </c>
      <c r="E895" s="223"/>
      <c r="F895" s="224"/>
      <c r="G895" s="10" t="s">
        <v>390</v>
      </c>
      <c r="H895" s="11" t="s">
        <v>382</v>
      </c>
      <c r="I895" s="12"/>
      <c r="J895" s="7">
        <v>893</v>
      </c>
      <c r="K895" s="7">
        <f t="shared" si="14"/>
        <v>26</v>
      </c>
    </row>
    <row r="896" spans="1:11" ht="19.899999999999999" customHeight="1">
      <c r="A896" s="220"/>
      <c r="B896" s="272"/>
      <c r="C896" s="206"/>
      <c r="D896" s="222" t="s">
        <v>360</v>
      </c>
      <c r="E896" s="223"/>
      <c r="F896" s="224"/>
      <c r="G896" s="10" t="s">
        <v>390</v>
      </c>
      <c r="H896" s="11" t="s">
        <v>382</v>
      </c>
      <c r="I896" s="12"/>
      <c r="J896" s="7">
        <v>894</v>
      </c>
      <c r="K896" s="7">
        <f t="shared" si="14"/>
        <v>26</v>
      </c>
    </row>
    <row r="897" spans="1:11" ht="19.899999999999999" customHeight="1">
      <c r="A897" s="220"/>
      <c r="B897" s="272"/>
      <c r="C897" s="206" t="s">
        <v>116</v>
      </c>
      <c r="D897" s="210" t="s">
        <v>354</v>
      </c>
      <c r="E897" s="211"/>
      <c r="F897" s="207"/>
      <c r="G897" s="10" t="s">
        <v>390</v>
      </c>
      <c r="H897" s="11" t="s">
        <v>382</v>
      </c>
      <c r="I897" s="12"/>
      <c r="J897" s="7">
        <v>895</v>
      </c>
      <c r="K897" s="7">
        <f t="shared" si="14"/>
        <v>26</v>
      </c>
    </row>
    <row r="898" spans="1:11" ht="19.899999999999999" customHeight="1">
      <c r="A898" s="220"/>
      <c r="B898" s="272"/>
      <c r="C898" s="206"/>
      <c r="D898" s="222" t="s">
        <v>355</v>
      </c>
      <c r="E898" s="223"/>
      <c r="F898" s="224"/>
      <c r="G898" s="10" t="s">
        <v>390</v>
      </c>
      <c r="H898" s="11" t="s">
        <v>382</v>
      </c>
      <c r="I898" s="12"/>
      <c r="J898" s="7">
        <v>896</v>
      </c>
      <c r="K898" s="7">
        <f t="shared" si="14"/>
        <v>26</v>
      </c>
    </row>
    <row r="899" spans="1:11" ht="19.899999999999999" customHeight="1">
      <c r="A899" s="220"/>
      <c r="B899" s="272"/>
      <c r="C899" s="206"/>
      <c r="D899" s="222" t="s">
        <v>360</v>
      </c>
      <c r="E899" s="223"/>
      <c r="F899" s="224"/>
      <c r="G899" s="10" t="s">
        <v>390</v>
      </c>
      <c r="H899" s="11" t="s">
        <v>382</v>
      </c>
      <c r="I899" s="12"/>
      <c r="J899" s="7">
        <v>897</v>
      </c>
      <c r="K899" s="7">
        <f t="shared" si="14"/>
        <v>26</v>
      </c>
    </row>
    <row r="900" spans="1:11" ht="19.899999999999999" customHeight="1">
      <c r="A900" s="220"/>
      <c r="B900" s="272"/>
      <c r="C900" s="206" t="s">
        <v>117</v>
      </c>
      <c r="D900" s="210" t="s">
        <v>354</v>
      </c>
      <c r="E900" s="211"/>
      <c r="F900" s="207"/>
      <c r="G900" s="10" t="s">
        <v>390</v>
      </c>
      <c r="H900" s="11" t="s">
        <v>382</v>
      </c>
      <c r="I900" s="12"/>
      <c r="J900" s="7">
        <v>898</v>
      </c>
      <c r="K900" s="7">
        <f t="shared" si="14"/>
        <v>26</v>
      </c>
    </row>
    <row r="901" spans="1:11" ht="19.899999999999999" customHeight="1">
      <c r="A901" s="220"/>
      <c r="B901" s="272"/>
      <c r="C901" s="206"/>
      <c r="D901" s="222" t="s">
        <v>355</v>
      </c>
      <c r="E901" s="223"/>
      <c r="F901" s="224"/>
      <c r="G901" s="10" t="s">
        <v>390</v>
      </c>
      <c r="H901" s="11" t="s">
        <v>382</v>
      </c>
      <c r="I901" s="12"/>
      <c r="J901" s="7">
        <v>899</v>
      </c>
      <c r="K901" s="7">
        <f t="shared" si="14"/>
        <v>26</v>
      </c>
    </row>
    <row r="902" spans="1:11" ht="19.899999999999999" customHeight="1">
      <c r="A902" s="220"/>
      <c r="B902" s="272"/>
      <c r="C902" s="206"/>
      <c r="D902" s="222" t="s">
        <v>360</v>
      </c>
      <c r="E902" s="223"/>
      <c r="F902" s="224"/>
      <c r="G902" s="10" t="s">
        <v>390</v>
      </c>
      <c r="H902" s="11" t="s">
        <v>382</v>
      </c>
      <c r="I902" s="12"/>
      <c r="J902" s="7">
        <v>900</v>
      </c>
      <c r="K902" s="7">
        <f t="shared" ref="K902:K965" si="15">INT((J902-1)/35)+1</f>
        <v>26</v>
      </c>
    </row>
    <row r="903" spans="1:11" ht="19.899999999999999" customHeight="1">
      <c r="A903" s="220"/>
      <c r="B903" s="272"/>
      <c r="C903" s="206" t="s">
        <v>118</v>
      </c>
      <c r="D903" s="210" t="s">
        <v>354</v>
      </c>
      <c r="E903" s="211"/>
      <c r="F903" s="207"/>
      <c r="G903" s="10" t="s">
        <v>390</v>
      </c>
      <c r="H903" s="11" t="s">
        <v>382</v>
      </c>
      <c r="I903" s="12"/>
      <c r="J903" s="7">
        <v>901</v>
      </c>
      <c r="K903" s="7">
        <f t="shared" si="15"/>
        <v>26</v>
      </c>
    </row>
    <row r="904" spans="1:11" ht="19.899999999999999" customHeight="1">
      <c r="A904" s="220"/>
      <c r="B904" s="272"/>
      <c r="C904" s="206"/>
      <c r="D904" s="222" t="s">
        <v>355</v>
      </c>
      <c r="E904" s="223"/>
      <c r="F904" s="224"/>
      <c r="G904" s="10" t="s">
        <v>390</v>
      </c>
      <c r="H904" s="11" t="s">
        <v>382</v>
      </c>
      <c r="I904" s="12"/>
      <c r="J904" s="7">
        <v>902</v>
      </c>
      <c r="K904" s="7">
        <f t="shared" si="15"/>
        <v>26</v>
      </c>
    </row>
    <row r="905" spans="1:11" ht="19.899999999999999" customHeight="1">
      <c r="A905" s="220"/>
      <c r="B905" s="272"/>
      <c r="C905" s="206"/>
      <c r="D905" s="222" t="s">
        <v>360</v>
      </c>
      <c r="E905" s="223"/>
      <c r="F905" s="224"/>
      <c r="G905" s="10" t="s">
        <v>390</v>
      </c>
      <c r="H905" s="11" t="s">
        <v>382</v>
      </c>
      <c r="I905" s="12"/>
      <c r="J905" s="7">
        <v>903</v>
      </c>
      <c r="K905" s="7">
        <f t="shared" si="15"/>
        <v>26</v>
      </c>
    </row>
    <row r="906" spans="1:11" ht="19.899999999999999" customHeight="1">
      <c r="A906" s="220"/>
      <c r="B906" s="272"/>
      <c r="C906" s="206" t="s">
        <v>119</v>
      </c>
      <c r="D906" s="210" t="s">
        <v>354</v>
      </c>
      <c r="E906" s="211"/>
      <c r="F906" s="207"/>
      <c r="G906" s="10" t="s">
        <v>390</v>
      </c>
      <c r="H906" s="11" t="s">
        <v>382</v>
      </c>
      <c r="I906" s="12"/>
      <c r="J906" s="7">
        <v>904</v>
      </c>
      <c r="K906" s="7">
        <f t="shared" si="15"/>
        <v>26</v>
      </c>
    </row>
    <row r="907" spans="1:11" ht="19.899999999999999" customHeight="1">
      <c r="A907" s="220"/>
      <c r="B907" s="272"/>
      <c r="C907" s="206"/>
      <c r="D907" s="222" t="s">
        <v>355</v>
      </c>
      <c r="E907" s="223"/>
      <c r="F907" s="224"/>
      <c r="G907" s="10" t="s">
        <v>390</v>
      </c>
      <c r="H907" s="11" t="s">
        <v>382</v>
      </c>
      <c r="I907" s="12"/>
      <c r="J907" s="7">
        <v>905</v>
      </c>
      <c r="K907" s="7">
        <f t="shared" si="15"/>
        <v>26</v>
      </c>
    </row>
    <row r="908" spans="1:11" ht="19.899999999999999" customHeight="1">
      <c r="A908" s="220"/>
      <c r="B908" s="272"/>
      <c r="C908" s="206"/>
      <c r="D908" s="222" t="s">
        <v>360</v>
      </c>
      <c r="E908" s="223"/>
      <c r="F908" s="224"/>
      <c r="G908" s="10" t="s">
        <v>390</v>
      </c>
      <c r="H908" s="11" t="s">
        <v>382</v>
      </c>
      <c r="I908" s="12"/>
      <c r="J908" s="7">
        <v>906</v>
      </c>
      <c r="K908" s="7">
        <f t="shared" si="15"/>
        <v>26</v>
      </c>
    </row>
    <row r="909" spans="1:11" ht="19.899999999999999" customHeight="1">
      <c r="A909" s="220"/>
      <c r="B909" s="272"/>
      <c r="C909" s="206" t="s">
        <v>120</v>
      </c>
      <c r="D909" s="210" t="s">
        <v>354</v>
      </c>
      <c r="E909" s="211"/>
      <c r="F909" s="207"/>
      <c r="G909" s="10" t="s">
        <v>390</v>
      </c>
      <c r="H909" s="11" t="s">
        <v>382</v>
      </c>
      <c r="I909" s="12"/>
      <c r="J909" s="7">
        <v>907</v>
      </c>
      <c r="K909" s="7">
        <f t="shared" si="15"/>
        <v>26</v>
      </c>
    </row>
    <row r="910" spans="1:11" ht="19.899999999999999" customHeight="1">
      <c r="A910" s="220"/>
      <c r="B910" s="272"/>
      <c r="C910" s="206"/>
      <c r="D910" s="222" t="s">
        <v>355</v>
      </c>
      <c r="E910" s="223"/>
      <c r="F910" s="224"/>
      <c r="G910" s="10" t="s">
        <v>390</v>
      </c>
      <c r="H910" s="11" t="s">
        <v>382</v>
      </c>
      <c r="I910" s="12"/>
      <c r="J910" s="7">
        <v>908</v>
      </c>
      <c r="K910" s="7">
        <f t="shared" si="15"/>
        <v>26</v>
      </c>
    </row>
    <row r="911" spans="1:11" ht="19.899999999999999" customHeight="1">
      <c r="A911" s="220"/>
      <c r="B911" s="272"/>
      <c r="C911" s="206"/>
      <c r="D911" s="222" t="s">
        <v>360</v>
      </c>
      <c r="E911" s="223"/>
      <c r="F911" s="224"/>
      <c r="G911" s="10" t="s">
        <v>390</v>
      </c>
      <c r="H911" s="11" t="s">
        <v>382</v>
      </c>
      <c r="I911" s="12"/>
      <c r="J911" s="7">
        <v>909</v>
      </c>
      <c r="K911" s="7">
        <f t="shared" si="15"/>
        <v>26</v>
      </c>
    </row>
    <row r="912" spans="1:11" ht="19.899999999999999" customHeight="1">
      <c r="A912" s="220"/>
      <c r="B912" s="272"/>
      <c r="C912" s="206" t="s">
        <v>121</v>
      </c>
      <c r="D912" s="210" t="s">
        <v>354</v>
      </c>
      <c r="E912" s="211"/>
      <c r="F912" s="207"/>
      <c r="G912" s="10" t="s">
        <v>390</v>
      </c>
      <c r="H912" s="11" t="s">
        <v>382</v>
      </c>
      <c r="I912" s="12"/>
      <c r="J912" s="7">
        <v>910</v>
      </c>
      <c r="K912" s="7">
        <f t="shared" si="15"/>
        <v>26</v>
      </c>
    </row>
    <row r="913" spans="1:11" ht="19.899999999999999" customHeight="1">
      <c r="A913" s="220"/>
      <c r="B913" s="272"/>
      <c r="C913" s="206"/>
      <c r="D913" s="222" t="s">
        <v>355</v>
      </c>
      <c r="E913" s="223"/>
      <c r="F913" s="224"/>
      <c r="G913" s="10" t="s">
        <v>390</v>
      </c>
      <c r="H913" s="11" t="s">
        <v>382</v>
      </c>
      <c r="I913" s="12"/>
      <c r="J913" s="7">
        <v>911</v>
      </c>
      <c r="K913" s="7">
        <f t="shared" si="15"/>
        <v>27</v>
      </c>
    </row>
    <row r="914" spans="1:11" ht="19.899999999999999" customHeight="1">
      <c r="A914" s="220"/>
      <c r="B914" s="272"/>
      <c r="C914" s="206"/>
      <c r="D914" s="222" t="s">
        <v>360</v>
      </c>
      <c r="E914" s="223"/>
      <c r="F914" s="224"/>
      <c r="G914" s="10" t="s">
        <v>390</v>
      </c>
      <c r="H914" s="11" t="s">
        <v>382</v>
      </c>
      <c r="I914" s="12"/>
      <c r="J914" s="7">
        <v>912</v>
      </c>
      <c r="K914" s="7">
        <f t="shared" si="15"/>
        <v>27</v>
      </c>
    </row>
    <row r="915" spans="1:11" ht="19.899999999999999" customHeight="1">
      <c r="A915" s="220"/>
      <c r="B915" s="272"/>
      <c r="C915" s="206" t="s">
        <v>122</v>
      </c>
      <c r="D915" s="210" t="s">
        <v>354</v>
      </c>
      <c r="E915" s="211"/>
      <c r="F915" s="207"/>
      <c r="G915" s="10" t="s">
        <v>390</v>
      </c>
      <c r="H915" s="11" t="s">
        <v>382</v>
      </c>
      <c r="I915" s="12"/>
      <c r="J915" s="7">
        <v>913</v>
      </c>
      <c r="K915" s="7">
        <f t="shared" si="15"/>
        <v>27</v>
      </c>
    </row>
    <row r="916" spans="1:11" ht="19.899999999999999" customHeight="1">
      <c r="A916" s="220"/>
      <c r="B916" s="272"/>
      <c r="C916" s="206"/>
      <c r="D916" s="222" t="s">
        <v>355</v>
      </c>
      <c r="E916" s="223"/>
      <c r="F916" s="224"/>
      <c r="G916" s="10" t="s">
        <v>390</v>
      </c>
      <c r="H916" s="11" t="s">
        <v>382</v>
      </c>
      <c r="I916" s="12"/>
      <c r="J916" s="7">
        <v>914</v>
      </c>
      <c r="K916" s="7">
        <f t="shared" si="15"/>
        <v>27</v>
      </c>
    </row>
    <row r="917" spans="1:11" ht="19.899999999999999" customHeight="1">
      <c r="A917" s="220"/>
      <c r="B917" s="272"/>
      <c r="C917" s="206"/>
      <c r="D917" s="222" t="s">
        <v>360</v>
      </c>
      <c r="E917" s="223"/>
      <c r="F917" s="224"/>
      <c r="G917" s="10" t="s">
        <v>390</v>
      </c>
      <c r="H917" s="11" t="s">
        <v>382</v>
      </c>
      <c r="I917" s="12"/>
      <c r="J917" s="7">
        <v>915</v>
      </c>
      <c r="K917" s="7">
        <f t="shared" si="15"/>
        <v>27</v>
      </c>
    </row>
    <row r="918" spans="1:11" ht="19.899999999999999" customHeight="1">
      <c r="A918" s="220"/>
      <c r="B918" s="272"/>
      <c r="C918" s="206" t="s">
        <v>123</v>
      </c>
      <c r="D918" s="210" t="s">
        <v>354</v>
      </c>
      <c r="E918" s="211"/>
      <c r="F918" s="207"/>
      <c r="G918" s="10" t="s">
        <v>390</v>
      </c>
      <c r="H918" s="11" t="s">
        <v>382</v>
      </c>
      <c r="I918" s="12"/>
      <c r="J918" s="7">
        <v>916</v>
      </c>
      <c r="K918" s="7">
        <f t="shared" si="15"/>
        <v>27</v>
      </c>
    </row>
    <row r="919" spans="1:11" ht="19.899999999999999" customHeight="1">
      <c r="A919" s="220"/>
      <c r="B919" s="272"/>
      <c r="C919" s="206"/>
      <c r="D919" s="222" t="s">
        <v>355</v>
      </c>
      <c r="E919" s="223"/>
      <c r="F919" s="224"/>
      <c r="G919" s="10" t="s">
        <v>390</v>
      </c>
      <c r="H919" s="11" t="s">
        <v>382</v>
      </c>
      <c r="I919" s="12"/>
      <c r="J919" s="7">
        <v>917</v>
      </c>
      <c r="K919" s="7">
        <f t="shared" si="15"/>
        <v>27</v>
      </c>
    </row>
    <row r="920" spans="1:11" ht="19.899999999999999" customHeight="1">
      <c r="A920" s="220"/>
      <c r="B920" s="272"/>
      <c r="C920" s="206"/>
      <c r="D920" s="222" t="s">
        <v>360</v>
      </c>
      <c r="E920" s="223"/>
      <c r="F920" s="224"/>
      <c r="G920" s="10" t="s">
        <v>390</v>
      </c>
      <c r="H920" s="11" t="s">
        <v>382</v>
      </c>
      <c r="I920" s="12"/>
      <c r="J920" s="7">
        <v>918</v>
      </c>
      <c r="K920" s="7">
        <f t="shared" si="15"/>
        <v>27</v>
      </c>
    </row>
    <row r="921" spans="1:11" ht="19.899999999999999" customHeight="1">
      <c r="A921" s="220"/>
      <c r="B921" s="272"/>
      <c r="C921" s="206" t="s">
        <v>124</v>
      </c>
      <c r="D921" s="210" t="s">
        <v>354</v>
      </c>
      <c r="E921" s="211"/>
      <c r="F921" s="207"/>
      <c r="G921" s="10" t="s">
        <v>390</v>
      </c>
      <c r="H921" s="11" t="s">
        <v>382</v>
      </c>
      <c r="I921" s="12"/>
      <c r="J921" s="7">
        <v>919</v>
      </c>
      <c r="K921" s="7">
        <f t="shared" si="15"/>
        <v>27</v>
      </c>
    </row>
    <row r="922" spans="1:11" ht="19.899999999999999" customHeight="1">
      <c r="A922" s="220"/>
      <c r="B922" s="272"/>
      <c r="C922" s="206"/>
      <c r="D922" s="222" t="s">
        <v>355</v>
      </c>
      <c r="E922" s="223"/>
      <c r="F922" s="224"/>
      <c r="G922" s="10" t="s">
        <v>390</v>
      </c>
      <c r="H922" s="11" t="s">
        <v>382</v>
      </c>
      <c r="I922" s="12"/>
      <c r="J922" s="7">
        <v>920</v>
      </c>
      <c r="K922" s="7">
        <f t="shared" si="15"/>
        <v>27</v>
      </c>
    </row>
    <row r="923" spans="1:11" ht="19.899999999999999" customHeight="1">
      <c r="A923" s="220"/>
      <c r="B923" s="272"/>
      <c r="C923" s="206"/>
      <c r="D923" s="222" t="s">
        <v>360</v>
      </c>
      <c r="E923" s="223"/>
      <c r="F923" s="224"/>
      <c r="G923" s="10" t="s">
        <v>390</v>
      </c>
      <c r="H923" s="11" t="s">
        <v>382</v>
      </c>
      <c r="I923" s="12"/>
      <c r="J923" s="7">
        <v>921</v>
      </c>
      <c r="K923" s="7">
        <f t="shared" si="15"/>
        <v>27</v>
      </c>
    </row>
    <row r="924" spans="1:11" ht="19.899999999999999" customHeight="1">
      <c r="A924" s="220"/>
      <c r="B924" s="272"/>
      <c r="C924" s="206" t="s">
        <v>125</v>
      </c>
      <c r="D924" s="210" t="s">
        <v>354</v>
      </c>
      <c r="E924" s="211"/>
      <c r="F924" s="207"/>
      <c r="G924" s="10" t="s">
        <v>390</v>
      </c>
      <c r="H924" s="11" t="s">
        <v>382</v>
      </c>
      <c r="I924" s="12"/>
      <c r="J924" s="7">
        <v>922</v>
      </c>
      <c r="K924" s="7">
        <f t="shared" si="15"/>
        <v>27</v>
      </c>
    </row>
    <row r="925" spans="1:11" ht="19.899999999999999" customHeight="1">
      <c r="A925" s="220"/>
      <c r="B925" s="272"/>
      <c r="C925" s="206"/>
      <c r="D925" s="222" t="s">
        <v>355</v>
      </c>
      <c r="E925" s="223"/>
      <c r="F925" s="224"/>
      <c r="G925" s="10" t="s">
        <v>390</v>
      </c>
      <c r="H925" s="11" t="s">
        <v>382</v>
      </c>
      <c r="I925" s="12"/>
      <c r="J925" s="7">
        <v>923</v>
      </c>
      <c r="K925" s="7">
        <f t="shared" si="15"/>
        <v>27</v>
      </c>
    </row>
    <row r="926" spans="1:11" ht="19.899999999999999" customHeight="1">
      <c r="A926" s="220"/>
      <c r="B926" s="272"/>
      <c r="C926" s="206"/>
      <c r="D926" s="222" t="s">
        <v>360</v>
      </c>
      <c r="E926" s="223"/>
      <c r="F926" s="224"/>
      <c r="G926" s="10" t="s">
        <v>390</v>
      </c>
      <c r="H926" s="11" t="s">
        <v>382</v>
      </c>
      <c r="I926" s="12"/>
      <c r="J926" s="7">
        <v>924</v>
      </c>
      <c r="K926" s="7">
        <f t="shared" si="15"/>
        <v>27</v>
      </c>
    </row>
    <row r="927" spans="1:11" ht="19.899999999999999" customHeight="1">
      <c r="A927" s="220"/>
      <c r="B927" s="272"/>
      <c r="C927" s="206" t="s">
        <v>126</v>
      </c>
      <c r="D927" s="210" t="s">
        <v>354</v>
      </c>
      <c r="E927" s="211"/>
      <c r="F927" s="207"/>
      <c r="G927" s="10" t="s">
        <v>390</v>
      </c>
      <c r="H927" s="11" t="s">
        <v>382</v>
      </c>
      <c r="I927" s="12"/>
      <c r="J927" s="7">
        <v>925</v>
      </c>
      <c r="K927" s="7">
        <f t="shared" si="15"/>
        <v>27</v>
      </c>
    </row>
    <row r="928" spans="1:11" ht="19.899999999999999" customHeight="1">
      <c r="A928" s="220"/>
      <c r="B928" s="272"/>
      <c r="C928" s="206"/>
      <c r="D928" s="222" t="s">
        <v>355</v>
      </c>
      <c r="E928" s="223"/>
      <c r="F928" s="224"/>
      <c r="G928" s="10" t="s">
        <v>390</v>
      </c>
      <c r="H928" s="11" t="s">
        <v>382</v>
      </c>
      <c r="I928" s="12"/>
      <c r="J928" s="7">
        <v>926</v>
      </c>
      <c r="K928" s="7">
        <f t="shared" si="15"/>
        <v>27</v>
      </c>
    </row>
    <row r="929" spans="1:11" ht="19.899999999999999" customHeight="1">
      <c r="A929" s="220"/>
      <c r="B929" s="272"/>
      <c r="C929" s="206"/>
      <c r="D929" s="222" t="s">
        <v>360</v>
      </c>
      <c r="E929" s="223"/>
      <c r="F929" s="224"/>
      <c r="G929" s="10" t="s">
        <v>390</v>
      </c>
      <c r="H929" s="11" t="s">
        <v>382</v>
      </c>
      <c r="I929" s="12"/>
      <c r="J929" s="7">
        <v>927</v>
      </c>
      <c r="K929" s="7">
        <f t="shared" si="15"/>
        <v>27</v>
      </c>
    </row>
    <row r="930" spans="1:11" ht="19.899999999999999" customHeight="1">
      <c r="A930" s="220"/>
      <c r="B930" s="272"/>
      <c r="C930" s="206" t="s">
        <v>127</v>
      </c>
      <c r="D930" s="210" t="s">
        <v>354</v>
      </c>
      <c r="E930" s="211"/>
      <c r="F930" s="207"/>
      <c r="G930" s="10" t="s">
        <v>390</v>
      </c>
      <c r="H930" s="11" t="s">
        <v>382</v>
      </c>
      <c r="I930" s="12"/>
      <c r="J930" s="7">
        <v>928</v>
      </c>
      <c r="K930" s="7">
        <f t="shared" si="15"/>
        <v>27</v>
      </c>
    </row>
    <row r="931" spans="1:11" ht="19.899999999999999" customHeight="1">
      <c r="A931" s="220"/>
      <c r="B931" s="272"/>
      <c r="C931" s="206"/>
      <c r="D931" s="222" t="s">
        <v>355</v>
      </c>
      <c r="E931" s="223"/>
      <c r="F931" s="224"/>
      <c r="G931" s="10" t="s">
        <v>390</v>
      </c>
      <c r="H931" s="11" t="s">
        <v>382</v>
      </c>
      <c r="I931" s="12"/>
      <c r="J931" s="7">
        <v>929</v>
      </c>
      <c r="K931" s="7">
        <f t="shared" si="15"/>
        <v>27</v>
      </c>
    </row>
    <row r="932" spans="1:11" ht="19.899999999999999" customHeight="1">
      <c r="A932" s="220"/>
      <c r="B932" s="272"/>
      <c r="C932" s="206"/>
      <c r="D932" s="222" t="s">
        <v>360</v>
      </c>
      <c r="E932" s="223"/>
      <c r="F932" s="224"/>
      <c r="G932" s="10" t="s">
        <v>390</v>
      </c>
      <c r="H932" s="11" t="s">
        <v>382</v>
      </c>
      <c r="I932" s="12"/>
      <c r="J932" s="7">
        <v>930</v>
      </c>
      <c r="K932" s="7">
        <f t="shared" si="15"/>
        <v>27</v>
      </c>
    </row>
    <row r="933" spans="1:11" ht="19.899999999999999" customHeight="1">
      <c r="A933" s="220"/>
      <c r="B933" s="272"/>
      <c r="C933" s="206" t="s">
        <v>128</v>
      </c>
      <c r="D933" s="210" t="s">
        <v>354</v>
      </c>
      <c r="E933" s="211"/>
      <c r="F933" s="207"/>
      <c r="G933" s="10" t="s">
        <v>390</v>
      </c>
      <c r="H933" s="11" t="s">
        <v>382</v>
      </c>
      <c r="I933" s="12"/>
      <c r="J933" s="7">
        <v>931</v>
      </c>
      <c r="K933" s="7">
        <f t="shared" si="15"/>
        <v>27</v>
      </c>
    </row>
    <row r="934" spans="1:11" ht="19.899999999999999" customHeight="1">
      <c r="A934" s="220"/>
      <c r="B934" s="272"/>
      <c r="C934" s="206"/>
      <c r="D934" s="222" t="s">
        <v>355</v>
      </c>
      <c r="E934" s="223"/>
      <c r="F934" s="224"/>
      <c r="G934" s="10" t="s">
        <v>390</v>
      </c>
      <c r="H934" s="11" t="s">
        <v>382</v>
      </c>
      <c r="I934" s="12"/>
      <c r="J934" s="7">
        <v>932</v>
      </c>
      <c r="K934" s="7">
        <f t="shared" si="15"/>
        <v>27</v>
      </c>
    </row>
    <row r="935" spans="1:11" ht="19.899999999999999" customHeight="1">
      <c r="A935" s="220"/>
      <c r="B935" s="272"/>
      <c r="C935" s="206"/>
      <c r="D935" s="222" t="s">
        <v>360</v>
      </c>
      <c r="E935" s="223"/>
      <c r="F935" s="224"/>
      <c r="G935" s="10" t="s">
        <v>390</v>
      </c>
      <c r="H935" s="11" t="s">
        <v>382</v>
      </c>
      <c r="I935" s="12"/>
      <c r="J935" s="7">
        <v>933</v>
      </c>
      <c r="K935" s="7">
        <f t="shared" si="15"/>
        <v>27</v>
      </c>
    </row>
    <row r="936" spans="1:11" ht="19.899999999999999" customHeight="1">
      <c r="A936" s="220"/>
      <c r="B936" s="272"/>
      <c r="C936" s="206" t="s">
        <v>129</v>
      </c>
      <c r="D936" s="210" t="s">
        <v>354</v>
      </c>
      <c r="E936" s="211"/>
      <c r="F936" s="207"/>
      <c r="G936" s="10" t="s">
        <v>390</v>
      </c>
      <c r="H936" s="11" t="s">
        <v>382</v>
      </c>
      <c r="I936" s="12"/>
      <c r="J936" s="7">
        <v>934</v>
      </c>
      <c r="K936" s="7">
        <f t="shared" si="15"/>
        <v>27</v>
      </c>
    </row>
    <row r="937" spans="1:11" ht="19.899999999999999" customHeight="1">
      <c r="A937" s="220"/>
      <c r="B937" s="272"/>
      <c r="C937" s="206"/>
      <c r="D937" s="222" t="s">
        <v>355</v>
      </c>
      <c r="E937" s="223"/>
      <c r="F937" s="224"/>
      <c r="G937" s="10" t="s">
        <v>390</v>
      </c>
      <c r="H937" s="11" t="s">
        <v>382</v>
      </c>
      <c r="I937" s="12"/>
      <c r="J937" s="7">
        <v>935</v>
      </c>
      <c r="K937" s="7">
        <f t="shared" si="15"/>
        <v>27</v>
      </c>
    </row>
    <row r="938" spans="1:11" ht="19.899999999999999" customHeight="1">
      <c r="A938" s="220"/>
      <c r="B938" s="272"/>
      <c r="C938" s="206"/>
      <c r="D938" s="222" t="s">
        <v>360</v>
      </c>
      <c r="E938" s="223"/>
      <c r="F938" s="224"/>
      <c r="G938" s="10" t="s">
        <v>390</v>
      </c>
      <c r="H938" s="11" t="s">
        <v>382</v>
      </c>
      <c r="I938" s="12"/>
      <c r="J938" s="7">
        <v>936</v>
      </c>
      <c r="K938" s="7">
        <f t="shared" si="15"/>
        <v>27</v>
      </c>
    </row>
    <row r="939" spans="1:11" ht="19.899999999999999" customHeight="1">
      <c r="A939" s="220"/>
      <c r="B939" s="272"/>
      <c r="C939" s="206" t="s">
        <v>130</v>
      </c>
      <c r="D939" s="210" t="s">
        <v>354</v>
      </c>
      <c r="E939" s="211"/>
      <c r="F939" s="207"/>
      <c r="G939" s="10" t="s">
        <v>390</v>
      </c>
      <c r="H939" s="11" t="s">
        <v>382</v>
      </c>
      <c r="I939" s="12"/>
      <c r="J939" s="7">
        <v>937</v>
      </c>
      <c r="K939" s="7">
        <f t="shared" si="15"/>
        <v>27</v>
      </c>
    </row>
    <row r="940" spans="1:11" ht="19.899999999999999" customHeight="1">
      <c r="A940" s="220"/>
      <c r="B940" s="272"/>
      <c r="C940" s="206"/>
      <c r="D940" s="222" t="s">
        <v>355</v>
      </c>
      <c r="E940" s="223"/>
      <c r="F940" s="224"/>
      <c r="G940" s="10" t="s">
        <v>390</v>
      </c>
      <c r="H940" s="11" t="s">
        <v>382</v>
      </c>
      <c r="I940" s="12"/>
      <c r="J940" s="7">
        <v>938</v>
      </c>
      <c r="K940" s="7">
        <f t="shared" si="15"/>
        <v>27</v>
      </c>
    </row>
    <row r="941" spans="1:11" ht="19.899999999999999" customHeight="1">
      <c r="A941" s="220"/>
      <c r="B941" s="272"/>
      <c r="C941" s="206"/>
      <c r="D941" s="222" t="s">
        <v>360</v>
      </c>
      <c r="E941" s="223"/>
      <c r="F941" s="224"/>
      <c r="G941" s="10" t="s">
        <v>390</v>
      </c>
      <c r="H941" s="11" t="s">
        <v>382</v>
      </c>
      <c r="I941" s="12"/>
      <c r="J941" s="7">
        <v>939</v>
      </c>
      <c r="K941" s="7">
        <f t="shared" si="15"/>
        <v>27</v>
      </c>
    </row>
    <row r="942" spans="1:11" ht="19.899999999999999" customHeight="1">
      <c r="A942" s="220"/>
      <c r="B942" s="272"/>
      <c r="C942" s="206" t="s">
        <v>131</v>
      </c>
      <c r="D942" s="210" t="s">
        <v>354</v>
      </c>
      <c r="E942" s="211"/>
      <c r="F942" s="207"/>
      <c r="G942" s="10" t="s">
        <v>390</v>
      </c>
      <c r="H942" s="11" t="s">
        <v>382</v>
      </c>
      <c r="I942" s="12"/>
      <c r="J942" s="7">
        <v>940</v>
      </c>
      <c r="K942" s="7">
        <f t="shared" si="15"/>
        <v>27</v>
      </c>
    </row>
    <row r="943" spans="1:11" ht="19.899999999999999" customHeight="1">
      <c r="A943" s="220"/>
      <c r="B943" s="272"/>
      <c r="C943" s="206"/>
      <c r="D943" s="222" t="s">
        <v>355</v>
      </c>
      <c r="E943" s="223"/>
      <c r="F943" s="224"/>
      <c r="G943" s="10" t="s">
        <v>390</v>
      </c>
      <c r="H943" s="11" t="s">
        <v>382</v>
      </c>
      <c r="I943" s="12"/>
      <c r="J943" s="7">
        <v>941</v>
      </c>
      <c r="K943" s="7">
        <f t="shared" si="15"/>
        <v>27</v>
      </c>
    </row>
    <row r="944" spans="1:11" ht="19.899999999999999" customHeight="1">
      <c r="A944" s="220"/>
      <c r="B944" s="272"/>
      <c r="C944" s="206"/>
      <c r="D944" s="222" t="s">
        <v>360</v>
      </c>
      <c r="E944" s="223"/>
      <c r="F944" s="224"/>
      <c r="G944" s="10" t="s">
        <v>390</v>
      </c>
      <c r="H944" s="11" t="s">
        <v>382</v>
      </c>
      <c r="I944" s="12"/>
      <c r="J944" s="7">
        <v>942</v>
      </c>
      <c r="K944" s="7">
        <f t="shared" si="15"/>
        <v>27</v>
      </c>
    </row>
    <row r="945" spans="1:11" ht="19.899999999999999" customHeight="1">
      <c r="A945" s="220"/>
      <c r="B945" s="272"/>
      <c r="C945" s="206" t="s">
        <v>132</v>
      </c>
      <c r="D945" s="210" t="s">
        <v>354</v>
      </c>
      <c r="E945" s="211"/>
      <c r="F945" s="207"/>
      <c r="G945" s="10" t="s">
        <v>390</v>
      </c>
      <c r="H945" s="11" t="s">
        <v>382</v>
      </c>
      <c r="I945" s="12"/>
      <c r="J945" s="7">
        <v>943</v>
      </c>
      <c r="K945" s="7">
        <f t="shared" si="15"/>
        <v>27</v>
      </c>
    </row>
    <row r="946" spans="1:11" ht="19.899999999999999" customHeight="1">
      <c r="A946" s="220"/>
      <c r="B946" s="272"/>
      <c r="C946" s="206"/>
      <c r="D946" s="222" t="s">
        <v>355</v>
      </c>
      <c r="E946" s="223"/>
      <c r="F946" s="224"/>
      <c r="G946" s="10" t="s">
        <v>390</v>
      </c>
      <c r="H946" s="11" t="s">
        <v>382</v>
      </c>
      <c r="I946" s="12"/>
      <c r="J946" s="7">
        <v>944</v>
      </c>
      <c r="K946" s="7">
        <f t="shared" si="15"/>
        <v>27</v>
      </c>
    </row>
    <row r="947" spans="1:11" ht="19.899999999999999" customHeight="1">
      <c r="A947" s="220"/>
      <c r="B947" s="272"/>
      <c r="C947" s="206"/>
      <c r="D947" s="222" t="s">
        <v>360</v>
      </c>
      <c r="E947" s="223"/>
      <c r="F947" s="224"/>
      <c r="G947" s="10" t="s">
        <v>390</v>
      </c>
      <c r="H947" s="11" t="s">
        <v>382</v>
      </c>
      <c r="I947" s="12"/>
      <c r="J947" s="7">
        <v>945</v>
      </c>
      <c r="K947" s="7">
        <f t="shared" si="15"/>
        <v>27</v>
      </c>
    </row>
    <row r="948" spans="1:11" ht="19.899999999999999" customHeight="1">
      <c r="A948" s="220"/>
      <c r="B948" s="272"/>
      <c r="C948" s="206" t="s">
        <v>133</v>
      </c>
      <c r="D948" s="210" t="s">
        <v>354</v>
      </c>
      <c r="E948" s="211"/>
      <c r="F948" s="207"/>
      <c r="G948" s="10" t="s">
        <v>390</v>
      </c>
      <c r="H948" s="11" t="s">
        <v>382</v>
      </c>
      <c r="I948" s="12"/>
      <c r="J948" s="7">
        <v>946</v>
      </c>
      <c r="K948" s="7">
        <f t="shared" si="15"/>
        <v>28</v>
      </c>
    </row>
    <row r="949" spans="1:11" ht="19.899999999999999" customHeight="1">
      <c r="A949" s="220"/>
      <c r="B949" s="272"/>
      <c r="C949" s="206"/>
      <c r="D949" s="222" t="s">
        <v>355</v>
      </c>
      <c r="E949" s="223"/>
      <c r="F949" s="224"/>
      <c r="G949" s="10" t="s">
        <v>390</v>
      </c>
      <c r="H949" s="11" t="s">
        <v>382</v>
      </c>
      <c r="I949" s="12"/>
      <c r="J949" s="7">
        <v>947</v>
      </c>
      <c r="K949" s="7">
        <f t="shared" si="15"/>
        <v>28</v>
      </c>
    </row>
    <row r="950" spans="1:11" ht="19.899999999999999" customHeight="1">
      <c r="A950" s="220"/>
      <c r="B950" s="272"/>
      <c r="C950" s="206"/>
      <c r="D950" s="222" t="s">
        <v>360</v>
      </c>
      <c r="E950" s="223"/>
      <c r="F950" s="224"/>
      <c r="G950" s="10" t="s">
        <v>390</v>
      </c>
      <c r="H950" s="11" t="s">
        <v>382</v>
      </c>
      <c r="I950" s="12"/>
      <c r="J950" s="7">
        <v>948</v>
      </c>
      <c r="K950" s="7">
        <f t="shared" si="15"/>
        <v>28</v>
      </c>
    </row>
    <row r="951" spans="1:11" ht="19.899999999999999" customHeight="1">
      <c r="A951" s="220"/>
      <c r="B951" s="272"/>
      <c r="C951" s="206" t="s">
        <v>134</v>
      </c>
      <c r="D951" s="210" t="s">
        <v>354</v>
      </c>
      <c r="E951" s="211"/>
      <c r="F951" s="207"/>
      <c r="G951" s="10" t="s">
        <v>390</v>
      </c>
      <c r="H951" s="11" t="s">
        <v>382</v>
      </c>
      <c r="I951" s="12"/>
      <c r="J951" s="7">
        <v>949</v>
      </c>
      <c r="K951" s="7">
        <f t="shared" si="15"/>
        <v>28</v>
      </c>
    </row>
    <row r="952" spans="1:11" ht="19.899999999999999" customHeight="1">
      <c r="A952" s="220"/>
      <c r="B952" s="272"/>
      <c r="C952" s="206"/>
      <c r="D952" s="222" t="s">
        <v>355</v>
      </c>
      <c r="E952" s="223"/>
      <c r="F952" s="224"/>
      <c r="G952" s="10" t="s">
        <v>390</v>
      </c>
      <c r="H952" s="11" t="s">
        <v>382</v>
      </c>
      <c r="I952" s="12"/>
      <c r="J952" s="7">
        <v>950</v>
      </c>
      <c r="K952" s="7">
        <f t="shared" si="15"/>
        <v>28</v>
      </c>
    </row>
    <row r="953" spans="1:11" ht="19.899999999999999" customHeight="1">
      <c r="A953" s="220"/>
      <c r="B953" s="272"/>
      <c r="C953" s="206"/>
      <c r="D953" s="222" t="s">
        <v>360</v>
      </c>
      <c r="E953" s="223"/>
      <c r="F953" s="224"/>
      <c r="G953" s="10" t="s">
        <v>390</v>
      </c>
      <c r="H953" s="11" t="s">
        <v>382</v>
      </c>
      <c r="I953" s="12"/>
      <c r="J953" s="7">
        <v>951</v>
      </c>
      <c r="K953" s="7">
        <f t="shared" si="15"/>
        <v>28</v>
      </c>
    </row>
    <row r="954" spans="1:11" ht="19.899999999999999" customHeight="1">
      <c r="A954" s="220"/>
      <c r="B954" s="272"/>
      <c r="C954" s="206" t="s">
        <v>135</v>
      </c>
      <c r="D954" s="210" t="s">
        <v>354</v>
      </c>
      <c r="E954" s="211"/>
      <c r="F954" s="207"/>
      <c r="G954" s="10" t="s">
        <v>390</v>
      </c>
      <c r="H954" s="11" t="s">
        <v>382</v>
      </c>
      <c r="I954" s="12"/>
      <c r="J954" s="7">
        <v>952</v>
      </c>
      <c r="K954" s="7">
        <f t="shared" si="15"/>
        <v>28</v>
      </c>
    </row>
    <row r="955" spans="1:11" ht="19.899999999999999" customHeight="1">
      <c r="A955" s="220"/>
      <c r="B955" s="272"/>
      <c r="C955" s="206"/>
      <c r="D955" s="222" t="s">
        <v>355</v>
      </c>
      <c r="E955" s="223"/>
      <c r="F955" s="224"/>
      <c r="G955" s="10" t="s">
        <v>390</v>
      </c>
      <c r="H955" s="11" t="s">
        <v>382</v>
      </c>
      <c r="I955" s="12"/>
      <c r="J955" s="7">
        <v>953</v>
      </c>
      <c r="K955" s="7">
        <f t="shared" si="15"/>
        <v>28</v>
      </c>
    </row>
    <row r="956" spans="1:11" ht="19.899999999999999" customHeight="1">
      <c r="A956" s="221"/>
      <c r="B956" s="273"/>
      <c r="C956" s="206"/>
      <c r="D956" s="222" t="s">
        <v>360</v>
      </c>
      <c r="E956" s="223"/>
      <c r="F956" s="224"/>
      <c r="G956" s="10" t="s">
        <v>390</v>
      </c>
      <c r="H956" s="11" t="s">
        <v>382</v>
      </c>
      <c r="I956" s="12"/>
      <c r="J956" s="7">
        <v>954</v>
      </c>
      <c r="K956" s="7">
        <f t="shared" si="15"/>
        <v>28</v>
      </c>
    </row>
    <row r="957" spans="1:11" ht="19.899999999999999" customHeight="1">
      <c r="A957" s="219" t="s">
        <v>431</v>
      </c>
      <c r="B957" s="210" t="s">
        <v>354</v>
      </c>
      <c r="C957" s="211"/>
      <c r="D957" s="211"/>
      <c r="E957" s="211"/>
      <c r="F957" s="207"/>
      <c r="G957" s="10" t="s">
        <v>379</v>
      </c>
      <c r="H957" s="11" t="s">
        <v>437</v>
      </c>
      <c r="I957" s="12"/>
      <c r="J957" s="7">
        <v>955</v>
      </c>
      <c r="K957" s="7">
        <f t="shared" si="15"/>
        <v>28</v>
      </c>
    </row>
    <row r="958" spans="1:11" ht="19.899999999999999" customHeight="1">
      <c r="A958" s="220"/>
      <c r="B958" s="210" t="s">
        <v>432</v>
      </c>
      <c r="C958" s="211"/>
      <c r="D958" s="211"/>
      <c r="E958" s="211"/>
      <c r="F958" s="207"/>
      <c r="G958" s="10" t="s">
        <v>379</v>
      </c>
      <c r="H958" s="11" t="s">
        <v>437</v>
      </c>
      <c r="I958" s="12"/>
      <c r="J958" s="7">
        <v>956</v>
      </c>
      <c r="K958" s="7">
        <f t="shared" si="15"/>
        <v>28</v>
      </c>
    </row>
    <row r="959" spans="1:11" ht="19.899999999999999" customHeight="1">
      <c r="A959" s="220"/>
      <c r="B959" s="210" t="s">
        <v>433</v>
      </c>
      <c r="C959" s="211"/>
      <c r="D959" s="211"/>
      <c r="E959" s="211"/>
      <c r="F959" s="207"/>
      <c r="G959" s="10" t="s">
        <v>379</v>
      </c>
      <c r="H959" s="11" t="s">
        <v>437</v>
      </c>
      <c r="I959" s="12"/>
      <c r="J959" s="7">
        <v>957</v>
      </c>
      <c r="K959" s="7">
        <f t="shared" si="15"/>
        <v>28</v>
      </c>
    </row>
    <row r="960" spans="1:11" ht="19.899999999999999" customHeight="1">
      <c r="A960" s="220"/>
      <c r="B960" s="210" t="s">
        <v>434</v>
      </c>
      <c r="C960" s="211"/>
      <c r="D960" s="211"/>
      <c r="E960" s="211"/>
      <c r="F960" s="207"/>
      <c r="G960" s="10" t="s">
        <v>379</v>
      </c>
      <c r="H960" s="11" t="s">
        <v>437</v>
      </c>
      <c r="I960" s="12"/>
      <c r="J960" s="7">
        <v>958</v>
      </c>
      <c r="K960" s="7">
        <f t="shared" si="15"/>
        <v>28</v>
      </c>
    </row>
    <row r="961" spans="1:11" ht="19.899999999999999" customHeight="1">
      <c r="A961" s="220"/>
      <c r="B961" s="210" t="s">
        <v>435</v>
      </c>
      <c r="C961" s="211"/>
      <c r="D961" s="211"/>
      <c r="E961" s="211"/>
      <c r="F961" s="207"/>
      <c r="G961" s="10" t="s">
        <v>379</v>
      </c>
      <c r="H961" s="11" t="s">
        <v>437</v>
      </c>
      <c r="I961" s="12"/>
      <c r="J961" s="7">
        <v>959</v>
      </c>
      <c r="K961" s="7">
        <f t="shared" si="15"/>
        <v>28</v>
      </c>
    </row>
    <row r="962" spans="1:11" ht="19.899999999999999" customHeight="1">
      <c r="A962" s="221"/>
      <c r="B962" s="210" t="s">
        <v>436</v>
      </c>
      <c r="C962" s="211"/>
      <c r="D962" s="211"/>
      <c r="E962" s="211"/>
      <c r="F962" s="207"/>
      <c r="G962" s="10" t="s">
        <v>379</v>
      </c>
      <c r="H962" s="11" t="s">
        <v>437</v>
      </c>
      <c r="I962" s="12"/>
      <c r="J962" s="7">
        <v>960</v>
      </c>
      <c r="K962" s="7">
        <f t="shared" si="15"/>
        <v>28</v>
      </c>
    </row>
    <row r="963" spans="1:11" ht="19.899999999999999" customHeight="1">
      <c r="A963" s="211" t="s">
        <v>438</v>
      </c>
      <c r="B963" s="211"/>
      <c r="C963" s="211"/>
      <c r="D963" s="211"/>
      <c r="E963" s="211"/>
      <c r="F963" s="207"/>
      <c r="G963" s="10" t="s">
        <v>390</v>
      </c>
      <c r="H963" s="11" t="s">
        <v>382</v>
      </c>
      <c r="I963" s="12"/>
      <c r="J963" s="7">
        <v>961</v>
      </c>
      <c r="K963" s="7">
        <f t="shared" si="15"/>
        <v>28</v>
      </c>
    </row>
    <row r="964" spans="1:11" ht="19.899999999999999" customHeight="1">
      <c r="A964" s="211" t="s">
        <v>439</v>
      </c>
      <c r="B964" s="211"/>
      <c r="C964" s="211"/>
      <c r="D964" s="211"/>
      <c r="E964" s="211"/>
      <c r="F964" s="207"/>
      <c r="G964" s="10" t="s">
        <v>390</v>
      </c>
      <c r="H964" s="11" t="s">
        <v>437</v>
      </c>
      <c r="I964" s="12"/>
      <c r="J964" s="7">
        <v>962</v>
      </c>
      <c r="K964" s="7">
        <f t="shared" si="15"/>
        <v>28</v>
      </c>
    </row>
    <row r="965" spans="1:11" ht="19.899999999999999" customHeight="1">
      <c r="A965" s="219" t="s">
        <v>440</v>
      </c>
      <c r="B965" s="214" t="s">
        <v>441</v>
      </c>
      <c r="C965" s="214" t="s">
        <v>442</v>
      </c>
      <c r="D965" s="210" t="s">
        <v>443</v>
      </c>
      <c r="E965" s="211"/>
      <c r="F965" s="207"/>
      <c r="G965" s="10" t="s">
        <v>390</v>
      </c>
      <c r="H965" s="11" t="s">
        <v>382</v>
      </c>
      <c r="I965" s="12"/>
      <c r="J965" s="7">
        <v>963</v>
      </c>
      <c r="K965" s="7">
        <f t="shared" si="15"/>
        <v>28</v>
      </c>
    </row>
    <row r="966" spans="1:11" ht="19.899999999999999" customHeight="1">
      <c r="A966" s="220"/>
      <c r="B966" s="231"/>
      <c r="C966" s="231"/>
      <c r="D966" s="222" t="s">
        <v>444</v>
      </c>
      <c r="E966" s="223"/>
      <c r="F966" s="224"/>
      <c r="G966" s="10" t="s">
        <v>390</v>
      </c>
      <c r="H966" s="11" t="s">
        <v>382</v>
      </c>
      <c r="I966" s="12"/>
      <c r="J966" s="7">
        <v>964</v>
      </c>
      <c r="K966" s="7">
        <f t="shared" ref="K966:K1029" si="16">INT((J966-1)/35)+1</f>
        <v>28</v>
      </c>
    </row>
    <row r="967" spans="1:11" ht="19.899999999999999" customHeight="1">
      <c r="A967" s="220"/>
      <c r="B967" s="231"/>
      <c r="C967" s="215"/>
      <c r="D967" s="222" t="s">
        <v>445</v>
      </c>
      <c r="E967" s="223"/>
      <c r="F967" s="224"/>
      <c r="G967" s="10" t="s">
        <v>390</v>
      </c>
      <c r="H967" s="11" t="s">
        <v>382</v>
      </c>
      <c r="I967" s="12"/>
      <c r="J967" s="7">
        <v>965</v>
      </c>
      <c r="K967" s="7">
        <f t="shared" si="16"/>
        <v>28</v>
      </c>
    </row>
    <row r="968" spans="1:11" ht="19.899999999999999" customHeight="1">
      <c r="A968" s="220"/>
      <c r="B968" s="231"/>
      <c r="C968" s="214" t="s">
        <v>446</v>
      </c>
      <c r="D968" s="210" t="s">
        <v>443</v>
      </c>
      <c r="E968" s="211"/>
      <c r="F968" s="207"/>
      <c r="G968" s="10" t="s">
        <v>390</v>
      </c>
      <c r="H968" s="11" t="s">
        <v>382</v>
      </c>
      <c r="I968" s="12"/>
      <c r="J968" s="7">
        <v>966</v>
      </c>
      <c r="K968" s="7">
        <f t="shared" si="16"/>
        <v>28</v>
      </c>
    </row>
    <row r="969" spans="1:11" ht="19.899999999999999" customHeight="1">
      <c r="A969" s="220"/>
      <c r="B969" s="231"/>
      <c r="C969" s="231"/>
      <c r="D969" s="222" t="s">
        <v>444</v>
      </c>
      <c r="E969" s="223"/>
      <c r="F969" s="224"/>
      <c r="G969" s="10" t="s">
        <v>390</v>
      </c>
      <c r="H969" s="11" t="s">
        <v>382</v>
      </c>
      <c r="I969" s="12"/>
      <c r="J969" s="7">
        <v>967</v>
      </c>
      <c r="K969" s="7">
        <f t="shared" si="16"/>
        <v>28</v>
      </c>
    </row>
    <row r="970" spans="1:11" ht="19.899999999999999" customHeight="1">
      <c r="A970" s="220"/>
      <c r="B970" s="231"/>
      <c r="C970" s="215"/>
      <c r="D970" s="222" t="s">
        <v>445</v>
      </c>
      <c r="E970" s="223"/>
      <c r="F970" s="224"/>
      <c r="G970" s="10" t="s">
        <v>390</v>
      </c>
      <c r="H970" s="11" t="s">
        <v>382</v>
      </c>
      <c r="I970" s="12"/>
      <c r="J970" s="7">
        <v>968</v>
      </c>
      <c r="K970" s="7">
        <f t="shared" si="16"/>
        <v>28</v>
      </c>
    </row>
    <row r="971" spans="1:11" ht="19.899999999999999" customHeight="1">
      <c r="A971" s="220"/>
      <c r="B971" s="231"/>
      <c r="C971" s="214" t="s">
        <v>447</v>
      </c>
      <c r="D971" s="210" t="s">
        <v>443</v>
      </c>
      <c r="E971" s="211"/>
      <c r="F971" s="207"/>
      <c r="G971" s="10" t="s">
        <v>390</v>
      </c>
      <c r="H971" s="11" t="s">
        <v>382</v>
      </c>
      <c r="I971" s="12"/>
      <c r="J971" s="7">
        <v>969</v>
      </c>
      <c r="K971" s="7">
        <f t="shared" si="16"/>
        <v>28</v>
      </c>
    </row>
    <row r="972" spans="1:11" ht="19.899999999999999" customHeight="1">
      <c r="A972" s="220"/>
      <c r="B972" s="231"/>
      <c r="C972" s="231"/>
      <c r="D972" s="222" t="s">
        <v>444</v>
      </c>
      <c r="E972" s="223"/>
      <c r="F972" s="224"/>
      <c r="G972" s="10" t="s">
        <v>390</v>
      </c>
      <c r="H972" s="11" t="s">
        <v>382</v>
      </c>
      <c r="I972" s="12"/>
      <c r="J972" s="7">
        <v>970</v>
      </c>
      <c r="K972" s="7">
        <f t="shared" si="16"/>
        <v>28</v>
      </c>
    </row>
    <row r="973" spans="1:11" ht="19.899999999999999" customHeight="1">
      <c r="A973" s="220"/>
      <c r="B973" s="215"/>
      <c r="C973" s="215"/>
      <c r="D973" s="222" t="s">
        <v>445</v>
      </c>
      <c r="E973" s="223"/>
      <c r="F973" s="224"/>
      <c r="G973" s="10" t="s">
        <v>390</v>
      </c>
      <c r="H973" s="11" t="s">
        <v>382</v>
      </c>
      <c r="I973" s="12"/>
      <c r="J973" s="7">
        <v>971</v>
      </c>
      <c r="K973" s="7">
        <f t="shared" si="16"/>
        <v>28</v>
      </c>
    </row>
    <row r="974" spans="1:11" ht="19.899999999999999" customHeight="1">
      <c r="A974" s="220"/>
      <c r="B974" s="226" t="s">
        <v>448</v>
      </c>
      <c r="C974" s="219"/>
      <c r="D974" s="214" t="s">
        <v>449</v>
      </c>
      <c r="E974" s="214" t="s">
        <v>450</v>
      </c>
      <c r="F974" s="35" t="s">
        <v>443</v>
      </c>
      <c r="G974" s="10" t="s">
        <v>390</v>
      </c>
      <c r="H974" s="11" t="s">
        <v>382</v>
      </c>
      <c r="I974" s="12"/>
      <c r="J974" s="7">
        <v>972</v>
      </c>
      <c r="K974" s="7">
        <f t="shared" si="16"/>
        <v>28</v>
      </c>
    </row>
    <row r="975" spans="1:11" ht="19.899999999999999" customHeight="1">
      <c r="A975" s="220"/>
      <c r="B975" s="227"/>
      <c r="C975" s="220"/>
      <c r="D975" s="231"/>
      <c r="E975" s="231"/>
      <c r="F975" s="35" t="s">
        <v>444</v>
      </c>
      <c r="G975" s="10" t="s">
        <v>390</v>
      </c>
      <c r="H975" s="11" t="s">
        <v>382</v>
      </c>
      <c r="I975" s="12"/>
      <c r="J975" s="7">
        <v>973</v>
      </c>
      <c r="K975" s="7">
        <f t="shared" si="16"/>
        <v>28</v>
      </c>
    </row>
    <row r="976" spans="1:11" ht="19.899999999999999" customHeight="1">
      <c r="A976" s="220"/>
      <c r="B976" s="227"/>
      <c r="C976" s="220"/>
      <c r="D976" s="231"/>
      <c r="E976" s="215"/>
      <c r="F976" s="35" t="s">
        <v>445</v>
      </c>
      <c r="G976" s="10" t="s">
        <v>390</v>
      </c>
      <c r="H976" s="11" t="s">
        <v>382</v>
      </c>
      <c r="I976" s="12"/>
      <c r="J976" s="7">
        <v>974</v>
      </c>
      <c r="K976" s="7">
        <f t="shared" si="16"/>
        <v>28</v>
      </c>
    </row>
    <row r="977" spans="1:11" ht="19.899999999999999" customHeight="1">
      <c r="A977" s="220"/>
      <c r="B977" s="227"/>
      <c r="C977" s="220"/>
      <c r="D977" s="231"/>
      <c r="E977" s="214" t="s">
        <v>451</v>
      </c>
      <c r="F977" s="35" t="s">
        <v>443</v>
      </c>
      <c r="G977" s="10" t="s">
        <v>390</v>
      </c>
      <c r="H977" s="11" t="s">
        <v>382</v>
      </c>
      <c r="I977" s="12"/>
      <c r="J977" s="7">
        <v>975</v>
      </c>
      <c r="K977" s="7">
        <f t="shared" si="16"/>
        <v>28</v>
      </c>
    </row>
    <row r="978" spans="1:11" ht="19.899999999999999" customHeight="1">
      <c r="A978" s="220"/>
      <c r="B978" s="227"/>
      <c r="C978" s="220"/>
      <c r="D978" s="231"/>
      <c r="E978" s="231"/>
      <c r="F978" s="35" t="s">
        <v>444</v>
      </c>
      <c r="G978" s="10" t="s">
        <v>390</v>
      </c>
      <c r="H978" s="11" t="s">
        <v>382</v>
      </c>
      <c r="I978" s="12"/>
      <c r="J978" s="7">
        <v>976</v>
      </c>
      <c r="K978" s="7">
        <f t="shared" si="16"/>
        <v>28</v>
      </c>
    </row>
    <row r="979" spans="1:11" ht="19.899999999999999" customHeight="1">
      <c r="A979" s="220"/>
      <c r="B979" s="227"/>
      <c r="C979" s="220"/>
      <c r="D979" s="231"/>
      <c r="E979" s="215"/>
      <c r="F979" s="35" t="s">
        <v>445</v>
      </c>
      <c r="G979" s="10" t="s">
        <v>390</v>
      </c>
      <c r="H979" s="11" t="s">
        <v>382</v>
      </c>
      <c r="I979" s="12"/>
      <c r="J979" s="7">
        <v>977</v>
      </c>
      <c r="K979" s="7">
        <f t="shared" si="16"/>
        <v>28</v>
      </c>
    </row>
    <row r="980" spans="1:11" ht="19.899999999999999" customHeight="1">
      <c r="A980" s="220"/>
      <c r="B980" s="227"/>
      <c r="C980" s="220"/>
      <c r="D980" s="231"/>
      <c r="E980" s="214" t="s">
        <v>452</v>
      </c>
      <c r="F980" s="35" t="s">
        <v>443</v>
      </c>
      <c r="G980" s="10" t="s">
        <v>390</v>
      </c>
      <c r="H980" s="11" t="s">
        <v>382</v>
      </c>
      <c r="I980" s="12"/>
      <c r="J980" s="7">
        <v>978</v>
      </c>
      <c r="K980" s="7">
        <f t="shared" si="16"/>
        <v>28</v>
      </c>
    </row>
    <row r="981" spans="1:11" ht="19.899999999999999" customHeight="1">
      <c r="A981" s="220"/>
      <c r="B981" s="227"/>
      <c r="C981" s="220"/>
      <c r="D981" s="231"/>
      <c r="E981" s="231"/>
      <c r="F981" s="35" t="s">
        <v>444</v>
      </c>
      <c r="G981" s="10" t="s">
        <v>390</v>
      </c>
      <c r="H981" s="11" t="s">
        <v>382</v>
      </c>
      <c r="I981" s="12"/>
      <c r="J981" s="7">
        <v>979</v>
      </c>
      <c r="K981" s="7">
        <f t="shared" si="16"/>
        <v>28</v>
      </c>
    </row>
    <row r="982" spans="1:11" ht="19.899999999999999" customHeight="1">
      <c r="A982" s="220"/>
      <c r="B982" s="227"/>
      <c r="C982" s="220"/>
      <c r="D982" s="231"/>
      <c r="E982" s="215"/>
      <c r="F982" s="35" t="s">
        <v>445</v>
      </c>
      <c r="G982" s="10" t="s">
        <v>390</v>
      </c>
      <c r="H982" s="11" t="s">
        <v>382</v>
      </c>
      <c r="I982" s="12"/>
      <c r="J982" s="7">
        <v>980</v>
      </c>
      <c r="K982" s="7">
        <f t="shared" si="16"/>
        <v>28</v>
      </c>
    </row>
    <row r="983" spans="1:11" ht="19.899999999999999" customHeight="1">
      <c r="A983" s="220"/>
      <c r="B983" s="227"/>
      <c r="C983" s="220"/>
      <c r="D983" s="231"/>
      <c r="E983" s="214" t="s">
        <v>453</v>
      </c>
      <c r="F983" s="35" t="s">
        <v>443</v>
      </c>
      <c r="G983" s="10" t="s">
        <v>390</v>
      </c>
      <c r="H983" s="11" t="s">
        <v>382</v>
      </c>
      <c r="I983" s="12"/>
      <c r="J983" s="7">
        <v>981</v>
      </c>
      <c r="K983" s="7">
        <f t="shared" si="16"/>
        <v>29</v>
      </c>
    </row>
    <row r="984" spans="1:11" ht="19.899999999999999" customHeight="1">
      <c r="A984" s="220"/>
      <c r="B984" s="227"/>
      <c r="C984" s="220"/>
      <c r="D984" s="231"/>
      <c r="E984" s="231"/>
      <c r="F984" s="35" t="s">
        <v>444</v>
      </c>
      <c r="G984" s="10" t="s">
        <v>390</v>
      </c>
      <c r="H984" s="11" t="s">
        <v>382</v>
      </c>
      <c r="I984" s="12"/>
      <c r="J984" s="7">
        <v>982</v>
      </c>
      <c r="K984" s="7">
        <f t="shared" si="16"/>
        <v>29</v>
      </c>
    </row>
    <row r="985" spans="1:11" ht="19.899999999999999" customHeight="1">
      <c r="A985" s="220"/>
      <c r="B985" s="227"/>
      <c r="C985" s="220"/>
      <c r="D985" s="215"/>
      <c r="E985" s="215"/>
      <c r="F985" s="35" t="s">
        <v>445</v>
      </c>
      <c r="G985" s="10" t="s">
        <v>390</v>
      </c>
      <c r="H985" s="11" t="s">
        <v>382</v>
      </c>
      <c r="I985" s="12"/>
      <c r="J985" s="7">
        <v>983</v>
      </c>
      <c r="K985" s="7">
        <f t="shared" si="16"/>
        <v>29</v>
      </c>
    </row>
    <row r="986" spans="1:11" ht="19.899999999999999" customHeight="1">
      <c r="A986" s="220"/>
      <c r="B986" s="227"/>
      <c r="C986" s="220"/>
      <c r="D986" s="214" t="s">
        <v>454</v>
      </c>
      <c r="E986" s="214" t="s">
        <v>450</v>
      </c>
      <c r="F986" s="35" t="s">
        <v>443</v>
      </c>
      <c r="G986" s="10" t="s">
        <v>390</v>
      </c>
      <c r="H986" s="11" t="s">
        <v>455</v>
      </c>
      <c r="I986" s="12"/>
      <c r="J986" s="7">
        <v>984</v>
      </c>
      <c r="K986" s="7">
        <f t="shared" si="16"/>
        <v>29</v>
      </c>
    </row>
    <row r="987" spans="1:11" ht="19.899999999999999" customHeight="1">
      <c r="A987" s="220"/>
      <c r="B987" s="227"/>
      <c r="C987" s="220"/>
      <c r="D987" s="231"/>
      <c r="E987" s="231"/>
      <c r="F987" s="35" t="s">
        <v>444</v>
      </c>
      <c r="G987" s="10" t="s">
        <v>390</v>
      </c>
      <c r="H987" s="11" t="s">
        <v>455</v>
      </c>
      <c r="I987" s="12"/>
      <c r="J987" s="7">
        <v>985</v>
      </c>
      <c r="K987" s="7">
        <f t="shared" si="16"/>
        <v>29</v>
      </c>
    </row>
    <row r="988" spans="1:11" ht="19.899999999999999" customHeight="1">
      <c r="A988" s="220"/>
      <c r="B988" s="227"/>
      <c r="C988" s="220"/>
      <c r="D988" s="231"/>
      <c r="E988" s="215"/>
      <c r="F988" s="35" t="s">
        <v>445</v>
      </c>
      <c r="G988" s="10" t="s">
        <v>390</v>
      </c>
      <c r="H988" s="11" t="s">
        <v>455</v>
      </c>
      <c r="I988" s="12"/>
      <c r="J988" s="7">
        <v>986</v>
      </c>
      <c r="K988" s="7">
        <f t="shared" si="16"/>
        <v>29</v>
      </c>
    </row>
    <row r="989" spans="1:11" ht="19.899999999999999" customHeight="1">
      <c r="A989" s="220"/>
      <c r="B989" s="227"/>
      <c r="C989" s="220"/>
      <c r="D989" s="231"/>
      <c r="E989" s="214" t="s">
        <v>451</v>
      </c>
      <c r="F989" s="35" t="s">
        <v>443</v>
      </c>
      <c r="G989" s="10" t="s">
        <v>390</v>
      </c>
      <c r="H989" s="11" t="s">
        <v>455</v>
      </c>
      <c r="I989" s="12"/>
      <c r="J989" s="7">
        <v>987</v>
      </c>
      <c r="K989" s="7">
        <f t="shared" si="16"/>
        <v>29</v>
      </c>
    </row>
    <row r="990" spans="1:11" ht="19.899999999999999" customHeight="1">
      <c r="A990" s="220"/>
      <c r="B990" s="227"/>
      <c r="C990" s="220"/>
      <c r="D990" s="231"/>
      <c r="E990" s="231"/>
      <c r="F990" s="35" t="s">
        <v>444</v>
      </c>
      <c r="G990" s="10" t="s">
        <v>390</v>
      </c>
      <c r="H990" s="11" t="s">
        <v>455</v>
      </c>
      <c r="I990" s="12"/>
      <c r="J990" s="7">
        <v>988</v>
      </c>
      <c r="K990" s="7">
        <f t="shared" si="16"/>
        <v>29</v>
      </c>
    </row>
    <row r="991" spans="1:11" ht="19.899999999999999" customHeight="1">
      <c r="A991" s="220"/>
      <c r="B991" s="227"/>
      <c r="C991" s="220"/>
      <c r="D991" s="231"/>
      <c r="E991" s="215"/>
      <c r="F991" s="35" t="s">
        <v>445</v>
      </c>
      <c r="G991" s="10" t="s">
        <v>390</v>
      </c>
      <c r="H991" s="11" t="s">
        <v>455</v>
      </c>
      <c r="I991" s="12"/>
      <c r="J991" s="7">
        <v>989</v>
      </c>
      <c r="K991" s="7">
        <f t="shared" si="16"/>
        <v>29</v>
      </c>
    </row>
    <row r="992" spans="1:11" ht="19.899999999999999" customHeight="1">
      <c r="A992" s="220"/>
      <c r="B992" s="227"/>
      <c r="C992" s="220"/>
      <c r="D992" s="231"/>
      <c r="E992" s="214" t="s">
        <v>452</v>
      </c>
      <c r="F992" s="35" t="s">
        <v>443</v>
      </c>
      <c r="G992" s="10" t="s">
        <v>390</v>
      </c>
      <c r="H992" s="11" t="s">
        <v>455</v>
      </c>
      <c r="I992" s="12"/>
      <c r="J992" s="7">
        <v>990</v>
      </c>
      <c r="K992" s="7">
        <f t="shared" si="16"/>
        <v>29</v>
      </c>
    </row>
    <row r="993" spans="1:11" ht="19.899999999999999" customHeight="1">
      <c r="A993" s="220"/>
      <c r="B993" s="227"/>
      <c r="C993" s="220"/>
      <c r="D993" s="231"/>
      <c r="E993" s="231"/>
      <c r="F993" s="35" t="s">
        <v>444</v>
      </c>
      <c r="G993" s="10" t="s">
        <v>390</v>
      </c>
      <c r="H993" s="11" t="s">
        <v>455</v>
      </c>
      <c r="I993" s="12"/>
      <c r="J993" s="7">
        <v>991</v>
      </c>
      <c r="K993" s="7">
        <f t="shared" si="16"/>
        <v>29</v>
      </c>
    </row>
    <row r="994" spans="1:11" ht="19.899999999999999" customHeight="1">
      <c r="A994" s="220"/>
      <c r="B994" s="227"/>
      <c r="C994" s="220"/>
      <c r="D994" s="231"/>
      <c r="E994" s="215"/>
      <c r="F994" s="35" t="s">
        <v>445</v>
      </c>
      <c r="G994" s="10" t="s">
        <v>390</v>
      </c>
      <c r="H994" s="11" t="s">
        <v>455</v>
      </c>
      <c r="I994" s="12"/>
      <c r="J994" s="7">
        <v>992</v>
      </c>
      <c r="K994" s="7">
        <f t="shared" si="16"/>
        <v>29</v>
      </c>
    </row>
    <row r="995" spans="1:11" ht="19.899999999999999" customHeight="1">
      <c r="A995" s="220"/>
      <c r="B995" s="227"/>
      <c r="C995" s="220"/>
      <c r="D995" s="231"/>
      <c r="E995" s="214" t="s">
        <v>453</v>
      </c>
      <c r="F995" s="35" t="s">
        <v>443</v>
      </c>
      <c r="G995" s="10" t="s">
        <v>390</v>
      </c>
      <c r="H995" s="11" t="s">
        <v>455</v>
      </c>
      <c r="I995" s="12"/>
      <c r="J995" s="7">
        <v>993</v>
      </c>
      <c r="K995" s="7">
        <f t="shared" si="16"/>
        <v>29</v>
      </c>
    </row>
    <row r="996" spans="1:11" ht="19.899999999999999" customHeight="1">
      <c r="A996" s="220"/>
      <c r="B996" s="227"/>
      <c r="C996" s="220"/>
      <c r="D996" s="231"/>
      <c r="E996" s="231"/>
      <c r="F996" s="35" t="s">
        <v>444</v>
      </c>
      <c r="G996" s="10" t="s">
        <v>390</v>
      </c>
      <c r="H996" s="11" t="s">
        <v>455</v>
      </c>
      <c r="I996" s="12"/>
      <c r="J996" s="7">
        <v>994</v>
      </c>
      <c r="K996" s="7">
        <f t="shared" si="16"/>
        <v>29</v>
      </c>
    </row>
    <row r="997" spans="1:11" ht="19.899999999999999" customHeight="1">
      <c r="A997" s="220"/>
      <c r="B997" s="228"/>
      <c r="C997" s="221"/>
      <c r="D997" s="215"/>
      <c r="E997" s="215"/>
      <c r="F997" s="35" t="s">
        <v>445</v>
      </c>
      <c r="G997" s="10" t="s">
        <v>390</v>
      </c>
      <c r="H997" s="11" t="s">
        <v>455</v>
      </c>
      <c r="I997" s="12"/>
      <c r="J997" s="7">
        <v>995</v>
      </c>
      <c r="K997" s="7">
        <f t="shared" si="16"/>
        <v>29</v>
      </c>
    </row>
    <row r="998" spans="1:11" ht="19.899999999999999" customHeight="1">
      <c r="A998" s="220"/>
      <c r="B998" s="226" t="s">
        <v>456</v>
      </c>
      <c r="C998" s="219"/>
      <c r="D998" s="214" t="s">
        <v>449</v>
      </c>
      <c r="E998" s="214" t="s">
        <v>450</v>
      </c>
      <c r="F998" s="35" t="s">
        <v>443</v>
      </c>
      <c r="G998" s="10" t="s">
        <v>390</v>
      </c>
      <c r="H998" s="11" t="s">
        <v>382</v>
      </c>
      <c r="I998" s="12"/>
      <c r="J998" s="7">
        <v>996</v>
      </c>
      <c r="K998" s="7">
        <f t="shared" si="16"/>
        <v>29</v>
      </c>
    </row>
    <row r="999" spans="1:11" ht="19.899999999999999" customHeight="1">
      <c r="A999" s="220"/>
      <c r="B999" s="227"/>
      <c r="C999" s="220"/>
      <c r="D999" s="231"/>
      <c r="E999" s="231"/>
      <c r="F999" s="35" t="s">
        <v>444</v>
      </c>
      <c r="G999" s="10" t="s">
        <v>390</v>
      </c>
      <c r="H999" s="11" t="s">
        <v>382</v>
      </c>
      <c r="I999" s="12"/>
      <c r="J999" s="7">
        <v>997</v>
      </c>
      <c r="K999" s="7">
        <f t="shared" si="16"/>
        <v>29</v>
      </c>
    </row>
    <row r="1000" spans="1:11" ht="19.899999999999999" customHeight="1">
      <c r="A1000" s="220"/>
      <c r="B1000" s="227"/>
      <c r="C1000" s="220"/>
      <c r="D1000" s="231"/>
      <c r="E1000" s="215"/>
      <c r="F1000" s="35" t="s">
        <v>445</v>
      </c>
      <c r="G1000" s="10" t="s">
        <v>390</v>
      </c>
      <c r="H1000" s="11" t="s">
        <v>382</v>
      </c>
      <c r="I1000" s="12"/>
      <c r="J1000" s="7">
        <v>998</v>
      </c>
      <c r="K1000" s="7">
        <f t="shared" si="16"/>
        <v>29</v>
      </c>
    </row>
    <row r="1001" spans="1:11" ht="19.899999999999999" customHeight="1">
      <c r="A1001" s="220"/>
      <c r="B1001" s="227"/>
      <c r="C1001" s="220"/>
      <c r="D1001" s="231"/>
      <c r="E1001" s="214" t="s">
        <v>451</v>
      </c>
      <c r="F1001" s="35" t="s">
        <v>443</v>
      </c>
      <c r="G1001" s="10" t="s">
        <v>390</v>
      </c>
      <c r="H1001" s="11" t="s">
        <v>382</v>
      </c>
      <c r="I1001" s="12"/>
      <c r="J1001" s="7">
        <v>999</v>
      </c>
      <c r="K1001" s="7">
        <f t="shared" si="16"/>
        <v>29</v>
      </c>
    </row>
    <row r="1002" spans="1:11" ht="19.899999999999999" customHeight="1">
      <c r="A1002" s="220"/>
      <c r="B1002" s="227"/>
      <c r="C1002" s="220"/>
      <c r="D1002" s="231"/>
      <c r="E1002" s="231"/>
      <c r="F1002" s="35" t="s">
        <v>444</v>
      </c>
      <c r="G1002" s="10" t="s">
        <v>390</v>
      </c>
      <c r="H1002" s="11" t="s">
        <v>382</v>
      </c>
      <c r="I1002" s="12"/>
      <c r="J1002" s="7">
        <v>1000</v>
      </c>
      <c r="K1002" s="7">
        <f t="shared" si="16"/>
        <v>29</v>
      </c>
    </row>
    <row r="1003" spans="1:11" ht="19.899999999999999" customHeight="1">
      <c r="A1003" s="220"/>
      <c r="B1003" s="227"/>
      <c r="C1003" s="220"/>
      <c r="D1003" s="231"/>
      <c r="E1003" s="215"/>
      <c r="F1003" s="35" t="s">
        <v>445</v>
      </c>
      <c r="G1003" s="10" t="s">
        <v>390</v>
      </c>
      <c r="H1003" s="11" t="s">
        <v>382</v>
      </c>
      <c r="I1003" s="12"/>
      <c r="J1003" s="7">
        <v>1001</v>
      </c>
      <c r="K1003" s="7">
        <f t="shared" si="16"/>
        <v>29</v>
      </c>
    </row>
    <row r="1004" spans="1:11" ht="19.899999999999999" customHeight="1">
      <c r="A1004" s="220"/>
      <c r="B1004" s="227"/>
      <c r="C1004" s="220"/>
      <c r="D1004" s="231"/>
      <c r="E1004" s="214" t="s">
        <v>452</v>
      </c>
      <c r="F1004" s="35" t="s">
        <v>443</v>
      </c>
      <c r="G1004" s="10" t="s">
        <v>390</v>
      </c>
      <c r="H1004" s="11" t="s">
        <v>382</v>
      </c>
      <c r="I1004" s="12"/>
      <c r="J1004" s="7">
        <v>1002</v>
      </c>
      <c r="K1004" s="7">
        <f t="shared" si="16"/>
        <v>29</v>
      </c>
    </row>
    <row r="1005" spans="1:11" ht="19.899999999999999" customHeight="1">
      <c r="A1005" s="220"/>
      <c r="B1005" s="227"/>
      <c r="C1005" s="220"/>
      <c r="D1005" s="231"/>
      <c r="E1005" s="231"/>
      <c r="F1005" s="35" t="s">
        <v>444</v>
      </c>
      <c r="G1005" s="10" t="s">
        <v>390</v>
      </c>
      <c r="H1005" s="11" t="s">
        <v>382</v>
      </c>
      <c r="I1005" s="12"/>
      <c r="J1005" s="7">
        <v>1003</v>
      </c>
      <c r="K1005" s="7">
        <f t="shared" si="16"/>
        <v>29</v>
      </c>
    </row>
    <row r="1006" spans="1:11" ht="19.899999999999999" customHeight="1">
      <c r="A1006" s="220"/>
      <c r="B1006" s="227"/>
      <c r="C1006" s="220"/>
      <c r="D1006" s="231"/>
      <c r="E1006" s="215"/>
      <c r="F1006" s="35" t="s">
        <v>445</v>
      </c>
      <c r="G1006" s="10" t="s">
        <v>390</v>
      </c>
      <c r="H1006" s="11" t="s">
        <v>382</v>
      </c>
      <c r="I1006" s="12"/>
      <c r="J1006" s="7">
        <v>1004</v>
      </c>
      <c r="K1006" s="7">
        <f t="shared" si="16"/>
        <v>29</v>
      </c>
    </row>
    <row r="1007" spans="1:11" ht="19.899999999999999" customHeight="1">
      <c r="A1007" s="220"/>
      <c r="B1007" s="227"/>
      <c r="C1007" s="220"/>
      <c r="D1007" s="231"/>
      <c r="E1007" s="214" t="s">
        <v>453</v>
      </c>
      <c r="F1007" s="35" t="s">
        <v>443</v>
      </c>
      <c r="G1007" s="10" t="s">
        <v>390</v>
      </c>
      <c r="H1007" s="11" t="s">
        <v>382</v>
      </c>
      <c r="I1007" s="12"/>
      <c r="J1007" s="7">
        <v>1005</v>
      </c>
      <c r="K1007" s="7">
        <f t="shared" si="16"/>
        <v>29</v>
      </c>
    </row>
    <row r="1008" spans="1:11" ht="19.899999999999999" customHeight="1">
      <c r="A1008" s="220"/>
      <c r="B1008" s="227"/>
      <c r="C1008" s="220"/>
      <c r="D1008" s="231"/>
      <c r="E1008" s="231"/>
      <c r="F1008" s="35" t="s">
        <v>444</v>
      </c>
      <c r="G1008" s="10" t="s">
        <v>390</v>
      </c>
      <c r="H1008" s="11" t="s">
        <v>382</v>
      </c>
      <c r="I1008" s="12"/>
      <c r="J1008" s="7">
        <v>1006</v>
      </c>
      <c r="K1008" s="7">
        <f t="shared" si="16"/>
        <v>29</v>
      </c>
    </row>
    <row r="1009" spans="1:11" ht="19.899999999999999" customHeight="1">
      <c r="A1009" s="220"/>
      <c r="B1009" s="227"/>
      <c r="C1009" s="220"/>
      <c r="D1009" s="215"/>
      <c r="E1009" s="215"/>
      <c r="F1009" s="35" t="s">
        <v>445</v>
      </c>
      <c r="G1009" s="10" t="s">
        <v>390</v>
      </c>
      <c r="H1009" s="11" t="s">
        <v>382</v>
      </c>
      <c r="I1009" s="12"/>
      <c r="J1009" s="7">
        <v>1007</v>
      </c>
      <c r="K1009" s="7">
        <f t="shared" si="16"/>
        <v>29</v>
      </c>
    </row>
    <row r="1010" spans="1:11" ht="19.899999999999999" customHeight="1">
      <c r="A1010" s="220"/>
      <c r="B1010" s="227"/>
      <c r="C1010" s="220"/>
      <c r="D1010" s="214" t="s">
        <v>454</v>
      </c>
      <c r="E1010" s="214" t="s">
        <v>450</v>
      </c>
      <c r="F1010" s="35" t="s">
        <v>443</v>
      </c>
      <c r="G1010" s="10" t="s">
        <v>390</v>
      </c>
      <c r="H1010" s="11" t="s">
        <v>455</v>
      </c>
      <c r="I1010" s="12"/>
      <c r="J1010" s="7">
        <v>1008</v>
      </c>
      <c r="K1010" s="7">
        <f t="shared" si="16"/>
        <v>29</v>
      </c>
    </row>
    <row r="1011" spans="1:11" ht="19.899999999999999" customHeight="1">
      <c r="A1011" s="220"/>
      <c r="B1011" s="227"/>
      <c r="C1011" s="220"/>
      <c r="D1011" s="231"/>
      <c r="E1011" s="231"/>
      <c r="F1011" s="35" t="s">
        <v>444</v>
      </c>
      <c r="G1011" s="10" t="s">
        <v>390</v>
      </c>
      <c r="H1011" s="11" t="s">
        <v>455</v>
      </c>
      <c r="I1011" s="12"/>
      <c r="J1011" s="7">
        <v>1009</v>
      </c>
      <c r="K1011" s="7">
        <f t="shared" si="16"/>
        <v>29</v>
      </c>
    </row>
    <row r="1012" spans="1:11" ht="19.899999999999999" customHeight="1">
      <c r="A1012" s="220"/>
      <c r="B1012" s="227"/>
      <c r="C1012" s="220"/>
      <c r="D1012" s="231"/>
      <c r="E1012" s="215"/>
      <c r="F1012" s="35" t="s">
        <v>445</v>
      </c>
      <c r="G1012" s="10" t="s">
        <v>390</v>
      </c>
      <c r="H1012" s="11" t="s">
        <v>455</v>
      </c>
      <c r="I1012" s="12"/>
      <c r="J1012" s="7">
        <v>1010</v>
      </c>
      <c r="K1012" s="7">
        <f t="shared" si="16"/>
        <v>29</v>
      </c>
    </row>
    <row r="1013" spans="1:11" ht="19.899999999999999" customHeight="1">
      <c r="A1013" s="220"/>
      <c r="B1013" s="227"/>
      <c r="C1013" s="220"/>
      <c r="D1013" s="231"/>
      <c r="E1013" s="214" t="s">
        <v>451</v>
      </c>
      <c r="F1013" s="35" t="s">
        <v>443</v>
      </c>
      <c r="G1013" s="10" t="s">
        <v>390</v>
      </c>
      <c r="H1013" s="11" t="s">
        <v>455</v>
      </c>
      <c r="I1013" s="12"/>
      <c r="J1013" s="7">
        <v>1011</v>
      </c>
      <c r="K1013" s="7">
        <f t="shared" si="16"/>
        <v>29</v>
      </c>
    </row>
    <row r="1014" spans="1:11" ht="19.899999999999999" customHeight="1">
      <c r="A1014" s="220"/>
      <c r="B1014" s="227"/>
      <c r="C1014" s="220"/>
      <c r="D1014" s="231"/>
      <c r="E1014" s="231"/>
      <c r="F1014" s="35" t="s">
        <v>444</v>
      </c>
      <c r="G1014" s="10" t="s">
        <v>390</v>
      </c>
      <c r="H1014" s="11" t="s">
        <v>455</v>
      </c>
      <c r="I1014" s="12"/>
      <c r="J1014" s="7">
        <v>1012</v>
      </c>
      <c r="K1014" s="7">
        <f t="shared" si="16"/>
        <v>29</v>
      </c>
    </row>
    <row r="1015" spans="1:11" ht="19.899999999999999" customHeight="1">
      <c r="A1015" s="220"/>
      <c r="B1015" s="227"/>
      <c r="C1015" s="220"/>
      <c r="D1015" s="231"/>
      <c r="E1015" s="215"/>
      <c r="F1015" s="35" t="s">
        <v>445</v>
      </c>
      <c r="G1015" s="10" t="s">
        <v>390</v>
      </c>
      <c r="H1015" s="11" t="s">
        <v>455</v>
      </c>
      <c r="I1015" s="12"/>
      <c r="J1015" s="7">
        <v>1013</v>
      </c>
      <c r="K1015" s="7">
        <f t="shared" si="16"/>
        <v>29</v>
      </c>
    </row>
    <row r="1016" spans="1:11" ht="19.899999999999999" customHeight="1">
      <c r="A1016" s="220"/>
      <c r="B1016" s="227"/>
      <c r="C1016" s="220"/>
      <c r="D1016" s="231"/>
      <c r="E1016" s="214" t="s">
        <v>452</v>
      </c>
      <c r="F1016" s="35" t="s">
        <v>443</v>
      </c>
      <c r="G1016" s="10" t="s">
        <v>390</v>
      </c>
      <c r="H1016" s="11" t="s">
        <v>455</v>
      </c>
      <c r="I1016" s="12"/>
      <c r="J1016" s="7">
        <v>1014</v>
      </c>
      <c r="K1016" s="7">
        <f t="shared" si="16"/>
        <v>29</v>
      </c>
    </row>
    <row r="1017" spans="1:11" ht="19.899999999999999" customHeight="1">
      <c r="A1017" s="220"/>
      <c r="B1017" s="227"/>
      <c r="C1017" s="220"/>
      <c r="D1017" s="231"/>
      <c r="E1017" s="231"/>
      <c r="F1017" s="35" t="s">
        <v>444</v>
      </c>
      <c r="G1017" s="10" t="s">
        <v>390</v>
      </c>
      <c r="H1017" s="11" t="s">
        <v>455</v>
      </c>
      <c r="I1017" s="12"/>
      <c r="J1017" s="7">
        <v>1015</v>
      </c>
      <c r="K1017" s="7">
        <f t="shared" si="16"/>
        <v>29</v>
      </c>
    </row>
    <row r="1018" spans="1:11" ht="19.899999999999999" customHeight="1">
      <c r="A1018" s="220"/>
      <c r="B1018" s="227"/>
      <c r="C1018" s="220"/>
      <c r="D1018" s="231"/>
      <c r="E1018" s="215"/>
      <c r="F1018" s="35" t="s">
        <v>445</v>
      </c>
      <c r="G1018" s="10" t="s">
        <v>390</v>
      </c>
      <c r="H1018" s="11" t="s">
        <v>455</v>
      </c>
      <c r="I1018" s="12"/>
      <c r="J1018" s="7">
        <v>1016</v>
      </c>
      <c r="K1018" s="7">
        <f t="shared" si="16"/>
        <v>30</v>
      </c>
    </row>
    <row r="1019" spans="1:11" ht="19.899999999999999" customHeight="1">
      <c r="A1019" s="220"/>
      <c r="B1019" s="227"/>
      <c r="C1019" s="220"/>
      <c r="D1019" s="231"/>
      <c r="E1019" s="214" t="s">
        <v>453</v>
      </c>
      <c r="F1019" s="35" t="s">
        <v>443</v>
      </c>
      <c r="G1019" s="10" t="s">
        <v>390</v>
      </c>
      <c r="H1019" s="11" t="s">
        <v>455</v>
      </c>
      <c r="I1019" s="12"/>
      <c r="J1019" s="7">
        <v>1017</v>
      </c>
      <c r="K1019" s="7">
        <f t="shared" si="16"/>
        <v>30</v>
      </c>
    </row>
    <row r="1020" spans="1:11" ht="19.899999999999999" customHeight="1">
      <c r="A1020" s="220"/>
      <c r="B1020" s="227"/>
      <c r="C1020" s="220"/>
      <c r="D1020" s="231"/>
      <c r="E1020" s="231"/>
      <c r="F1020" s="35" t="s">
        <v>444</v>
      </c>
      <c r="G1020" s="10" t="s">
        <v>390</v>
      </c>
      <c r="H1020" s="11" t="s">
        <v>455</v>
      </c>
      <c r="I1020" s="12"/>
      <c r="J1020" s="7">
        <v>1018</v>
      </c>
      <c r="K1020" s="7">
        <f t="shared" si="16"/>
        <v>30</v>
      </c>
    </row>
    <row r="1021" spans="1:11" ht="19.899999999999999" customHeight="1">
      <c r="A1021" s="220"/>
      <c r="B1021" s="228"/>
      <c r="C1021" s="221"/>
      <c r="D1021" s="215"/>
      <c r="E1021" s="215"/>
      <c r="F1021" s="35" t="s">
        <v>445</v>
      </c>
      <c r="G1021" s="10" t="s">
        <v>390</v>
      </c>
      <c r="H1021" s="11" t="s">
        <v>455</v>
      </c>
      <c r="I1021" s="12"/>
      <c r="J1021" s="7">
        <v>1019</v>
      </c>
      <c r="K1021" s="7">
        <f t="shared" si="16"/>
        <v>30</v>
      </c>
    </row>
    <row r="1022" spans="1:11" ht="19.899999999999999" customHeight="1">
      <c r="A1022" s="220"/>
      <c r="B1022" s="226" t="s">
        <v>457</v>
      </c>
      <c r="C1022" s="219"/>
      <c r="D1022" s="214" t="s">
        <v>449</v>
      </c>
      <c r="E1022" s="214" t="s">
        <v>450</v>
      </c>
      <c r="F1022" s="35" t="s">
        <v>443</v>
      </c>
      <c r="G1022" s="10" t="s">
        <v>390</v>
      </c>
      <c r="H1022" s="11" t="s">
        <v>382</v>
      </c>
      <c r="I1022" s="12"/>
      <c r="J1022" s="7">
        <v>1020</v>
      </c>
      <c r="K1022" s="7">
        <f t="shared" si="16"/>
        <v>30</v>
      </c>
    </row>
    <row r="1023" spans="1:11" ht="19.899999999999999" customHeight="1">
      <c r="A1023" s="220"/>
      <c r="B1023" s="227"/>
      <c r="C1023" s="220"/>
      <c r="D1023" s="231"/>
      <c r="E1023" s="231"/>
      <c r="F1023" s="35" t="s">
        <v>444</v>
      </c>
      <c r="G1023" s="10" t="s">
        <v>390</v>
      </c>
      <c r="H1023" s="11" t="s">
        <v>382</v>
      </c>
      <c r="I1023" s="12"/>
      <c r="J1023" s="7">
        <v>1021</v>
      </c>
      <c r="K1023" s="7">
        <f t="shared" si="16"/>
        <v>30</v>
      </c>
    </row>
    <row r="1024" spans="1:11" ht="19.899999999999999" customHeight="1">
      <c r="A1024" s="220"/>
      <c r="B1024" s="227"/>
      <c r="C1024" s="220"/>
      <c r="D1024" s="231"/>
      <c r="E1024" s="215"/>
      <c r="F1024" s="35" t="s">
        <v>445</v>
      </c>
      <c r="G1024" s="10" t="s">
        <v>390</v>
      </c>
      <c r="H1024" s="11" t="s">
        <v>382</v>
      </c>
      <c r="I1024" s="12"/>
      <c r="J1024" s="7">
        <v>1022</v>
      </c>
      <c r="K1024" s="7">
        <f t="shared" si="16"/>
        <v>30</v>
      </c>
    </row>
    <row r="1025" spans="1:11" ht="19.899999999999999" customHeight="1">
      <c r="A1025" s="220"/>
      <c r="B1025" s="227"/>
      <c r="C1025" s="220"/>
      <c r="D1025" s="231"/>
      <c r="E1025" s="214" t="s">
        <v>451</v>
      </c>
      <c r="F1025" s="35" t="s">
        <v>443</v>
      </c>
      <c r="G1025" s="10" t="s">
        <v>390</v>
      </c>
      <c r="H1025" s="11" t="s">
        <v>382</v>
      </c>
      <c r="I1025" s="12"/>
      <c r="J1025" s="7">
        <v>1023</v>
      </c>
      <c r="K1025" s="7">
        <f t="shared" si="16"/>
        <v>30</v>
      </c>
    </row>
    <row r="1026" spans="1:11" ht="19.899999999999999" customHeight="1">
      <c r="A1026" s="220"/>
      <c r="B1026" s="227"/>
      <c r="C1026" s="220"/>
      <c r="D1026" s="231"/>
      <c r="E1026" s="231"/>
      <c r="F1026" s="35" t="s">
        <v>444</v>
      </c>
      <c r="G1026" s="10" t="s">
        <v>390</v>
      </c>
      <c r="H1026" s="11" t="s">
        <v>382</v>
      </c>
      <c r="I1026" s="12"/>
      <c r="J1026" s="7">
        <v>1024</v>
      </c>
      <c r="K1026" s="7">
        <f t="shared" si="16"/>
        <v>30</v>
      </c>
    </row>
    <row r="1027" spans="1:11" ht="19.899999999999999" customHeight="1">
      <c r="A1027" s="220"/>
      <c r="B1027" s="227"/>
      <c r="C1027" s="220"/>
      <c r="D1027" s="231"/>
      <c r="E1027" s="215"/>
      <c r="F1027" s="35" t="s">
        <v>445</v>
      </c>
      <c r="G1027" s="10" t="s">
        <v>390</v>
      </c>
      <c r="H1027" s="11" t="s">
        <v>382</v>
      </c>
      <c r="I1027" s="12"/>
      <c r="J1027" s="7">
        <v>1025</v>
      </c>
      <c r="K1027" s="7">
        <f t="shared" si="16"/>
        <v>30</v>
      </c>
    </row>
    <row r="1028" spans="1:11" ht="19.899999999999999" customHeight="1">
      <c r="A1028" s="220"/>
      <c r="B1028" s="227"/>
      <c r="C1028" s="220"/>
      <c r="D1028" s="231"/>
      <c r="E1028" s="214" t="s">
        <v>452</v>
      </c>
      <c r="F1028" s="35" t="s">
        <v>443</v>
      </c>
      <c r="G1028" s="10" t="s">
        <v>390</v>
      </c>
      <c r="H1028" s="11" t="s">
        <v>382</v>
      </c>
      <c r="I1028" s="12"/>
      <c r="J1028" s="7">
        <v>1026</v>
      </c>
      <c r="K1028" s="7">
        <f t="shared" si="16"/>
        <v>30</v>
      </c>
    </row>
    <row r="1029" spans="1:11" ht="19.899999999999999" customHeight="1">
      <c r="A1029" s="220"/>
      <c r="B1029" s="227"/>
      <c r="C1029" s="220"/>
      <c r="D1029" s="231"/>
      <c r="E1029" s="231"/>
      <c r="F1029" s="35" t="s">
        <v>444</v>
      </c>
      <c r="G1029" s="10" t="s">
        <v>390</v>
      </c>
      <c r="H1029" s="11" t="s">
        <v>382</v>
      </c>
      <c r="I1029" s="12"/>
      <c r="J1029" s="7">
        <v>1027</v>
      </c>
      <c r="K1029" s="7">
        <f t="shared" si="16"/>
        <v>30</v>
      </c>
    </row>
    <row r="1030" spans="1:11" ht="19.899999999999999" customHeight="1">
      <c r="A1030" s="220"/>
      <c r="B1030" s="227"/>
      <c r="C1030" s="220"/>
      <c r="D1030" s="231"/>
      <c r="E1030" s="215"/>
      <c r="F1030" s="35" t="s">
        <v>445</v>
      </c>
      <c r="G1030" s="10" t="s">
        <v>390</v>
      </c>
      <c r="H1030" s="11" t="s">
        <v>382</v>
      </c>
      <c r="I1030" s="12"/>
      <c r="J1030" s="7">
        <v>1028</v>
      </c>
      <c r="K1030" s="7">
        <f t="shared" ref="K1030:K1093" si="17">INT((J1030-1)/35)+1</f>
        <v>30</v>
      </c>
    </row>
    <row r="1031" spans="1:11" ht="19.899999999999999" customHeight="1">
      <c r="A1031" s="220"/>
      <c r="B1031" s="227"/>
      <c r="C1031" s="220"/>
      <c r="D1031" s="231"/>
      <c r="E1031" s="214" t="s">
        <v>453</v>
      </c>
      <c r="F1031" s="35" t="s">
        <v>443</v>
      </c>
      <c r="G1031" s="10" t="s">
        <v>390</v>
      </c>
      <c r="H1031" s="11" t="s">
        <v>382</v>
      </c>
      <c r="I1031" s="12"/>
      <c r="J1031" s="7">
        <v>1029</v>
      </c>
      <c r="K1031" s="7">
        <f t="shared" si="17"/>
        <v>30</v>
      </c>
    </row>
    <row r="1032" spans="1:11" ht="19.899999999999999" customHeight="1">
      <c r="A1032" s="220"/>
      <c r="B1032" s="227"/>
      <c r="C1032" s="220"/>
      <c r="D1032" s="231"/>
      <c r="E1032" s="231"/>
      <c r="F1032" s="35" t="s">
        <v>444</v>
      </c>
      <c r="G1032" s="10" t="s">
        <v>390</v>
      </c>
      <c r="H1032" s="11" t="s">
        <v>382</v>
      </c>
      <c r="I1032" s="12"/>
      <c r="J1032" s="7">
        <v>1030</v>
      </c>
      <c r="K1032" s="7">
        <f t="shared" si="17"/>
        <v>30</v>
      </c>
    </row>
    <row r="1033" spans="1:11" ht="19.899999999999999" customHeight="1">
      <c r="A1033" s="220"/>
      <c r="B1033" s="227"/>
      <c r="C1033" s="220"/>
      <c r="D1033" s="215"/>
      <c r="E1033" s="215"/>
      <c r="F1033" s="35" t="s">
        <v>445</v>
      </c>
      <c r="G1033" s="10" t="s">
        <v>390</v>
      </c>
      <c r="H1033" s="11" t="s">
        <v>382</v>
      </c>
      <c r="I1033" s="12"/>
      <c r="J1033" s="7">
        <v>1031</v>
      </c>
      <c r="K1033" s="7">
        <f t="shared" si="17"/>
        <v>30</v>
      </c>
    </row>
    <row r="1034" spans="1:11" ht="19.899999999999999" customHeight="1">
      <c r="A1034" s="220"/>
      <c r="B1034" s="227"/>
      <c r="C1034" s="220"/>
      <c r="D1034" s="214" t="s">
        <v>454</v>
      </c>
      <c r="E1034" s="214" t="s">
        <v>450</v>
      </c>
      <c r="F1034" s="35" t="s">
        <v>443</v>
      </c>
      <c r="G1034" s="10" t="s">
        <v>390</v>
      </c>
      <c r="H1034" s="11" t="s">
        <v>455</v>
      </c>
      <c r="I1034" s="12"/>
      <c r="J1034" s="7">
        <v>1032</v>
      </c>
      <c r="K1034" s="7">
        <f t="shared" si="17"/>
        <v>30</v>
      </c>
    </row>
    <row r="1035" spans="1:11" ht="19.899999999999999" customHeight="1">
      <c r="A1035" s="220"/>
      <c r="B1035" s="227"/>
      <c r="C1035" s="220"/>
      <c r="D1035" s="231"/>
      <c r="E1035" s="231"/>
      <c r="F1035" s="35" t="s">
        <v>444</v>
      </c>
      <c r="G1035" s="10" t="s">
        <v>390</v>
      </c>
      <c r="H1035" s="11" t="s">
        <v>455</v>
      </c>
      <c r="I1035" s="12"/>
      <c r="J1035" s="7">
        <v>1033</v>
      </c>
      <c r="K1035" s="7">
        <f t="shared" si="17"/>
        <v>30</v>
      </c>
    </row>
    <row r="1036" spans="1:11" ht="19.899999999999999" customHeight="1">
      <c r="A1036" s="220"/>
      <c r="B1036" s="227"/>
      <c r="C1036" s="220"/>
      <c r="D1036" s="231"/>
      <c r="E1036" s="215"/>
      <c r="F1036" s="35" t="s">
        <v>445</v>
      </c>
      <c r="G1036" s="10" t="s">
        <v>390</v>
      </c>
      <c r="H1036" s="11" t="s">
        <v>455</v>
      </c>
      <c r="I1036" s="12"/>
      <c r="J1036" s="7">
        <v>1034</v>
      </c>
      <c r="K1036" s="7">
        <f t="shared" si="17"/>
        <v>30</v>
      </c>
    </row>
    <row r="1037" spans="1:11" ht="19.899999999999999" customHeight="1">
      <c r="A1037" s="220"/>
      <c r="B1037" s="227"/>
      <c r="C1037" s="220"/>
      <c r="D1037" s="231"/>
      <c r="E1037" s="214" t="s">
        <v>451</v>
      </c>
      <c r="F1037" s="35" t="s">
        <v>443</v>
      </c>
      <c r="G1037" s="10" t="s">
        <v>390</v>
      </c>
      <c r="H1037" s="11" t="s">
        <v>455</v>
      </c>
      <c r="I1037" s="12"/>
      <c r="J1037" s="7">
        <v>1035</v>
      </c>
      <c r="K1037" s="7">
        <f t="shared" si="17"/>
        <v>30</v>
      </c>
    </row>
    <row r="1038" spans="1:11" ht="19.899999999999999" customHeight="1">
      <c r="A1038" s="220"/>
      <c r="B1038" s="227"/>
      <c r="C1038" s="220"/>
      <c r="D1038" s="231"/>
      <c r="E1038" s="231"/>
      <c r="F1038" s="35" t="s">
        <v>444</v>
      </c>
      <c r="G1038" s="10" t="s">
        <v>390</v>
      </c>
      <c r="H1038" s="11" t="s">
        <v>455</v>
      </c>
      <c r="I1038" s="12"/>
      <c r="J1038" s="7">
        <v>1036</v>
      </c>
      <c r="K1038" s="7">
        <f t="shared" si="17"/>
        <v>30</v>
      </c>
    </row>
    <row r="1039" spans="1:11" ht="19.899999999999999" customHeight="1">
      <c r="A1039" s="220"/>
      <c r="B1039" s="227"/>
      <c r="C1039" s="220"/>
      <c r="D1039" s="231"/>
      <c r="E1039" s="215"/>
      <c r="F1039" s="35" t="s">
        <v>445</v>
      </c>
      <c r="G1039" s="10" t="s">
        <v>390</v>
      </c>
      <c r="H1039" s="11" t="s">
        <v>455</v>
      </c>
      <c r="I1039" s="12"/>
      <c r="J1039" s="7">
        <v>1037</v>
      </c>
      <c r="K1039" s="7">
        <f t="shared" si="17"/>
        <v>30</v>
      </c>
    </row>
    <row r="1040" spans="1:11" ht="19.899999999999999" customHeight="1">
      <c r="A1040" s="220"/>
      <c r="B1040" s="227"/>
      <c r="C1040" s="220"/>
      <c r="D1040" s="231"/>
      <c r="E1040" s="214" t="s">
        <v>452</v>
      </c>
      <c r="F1040" s="35" t="s">
        <v>443</v>
      </c>
      <c r="G1040" s="10" t="s">
        <v>390</v>
      </c>
      <c r="H1040" s="11" t="s">
        <v>455</v>
      </c>
      <c r="I1040" s="12"/>
      <c r="J1040" s="7">
        <v>1038</v>
      </c>
      <c r="K1040" s="7">
        <f t="shared" si="17"/>
        <v>30</v>
      </c>
    </row>
    <row r="1041" spans="1:11" ht="19.899999999999999" customHeight="1">
      <c r="A1041" s="220"/>
      <c r="B1041" s="227"/>
      <c r="C1041" s="220"/>
      <c r="D1041" s="231"/>
      <c r="E1041" s="231"/>
      <c r="F1041" s="35" t="s">
        <v>444</v>
      </c>
      <c r="G1041" s="10" t="s">
        <v>390</v>
      </c>
      <c r="H1041" s="11" t="s">
        <v>455</v>
      </c>
      <c r="I1041" s="12"/>
      <c r="J1041" s="7">
        <v>1039</v>
      </c>
      <c r="K1041" s="7">
        <f t="shared" si="17"/>
        <v>30</v>
      </c>
    </row>
    <row r="1042" spans="1:11" ht="19.899999999999999" customHeight="1">
      <c r="A1042" s="220"/>
      <c r="B1042" s="227"/>
      <c r="C1042" s="220"/>
      <c r="D1042" s="231"/>
      <c r="E1042" s="215"/>
      <c r="F1042" s="35" t="s">
        <v>445</v>
      </c>
      <c r="G1042" s="10" t="s">
        <v>390</v>
      </c>
      <c r="H1042" s="11" t="s">
        <v>455</v>
      </c>
      <c r="I1042" s="12"/>
      <c r="J1042" s="7">
        <v>1040</v>
      </c>
      <c r="K1042" s="7">
        <f t="shared" si="17"/>
        <v>30</v>
      </c>
    </row>
    <row r="1043" spans="1:11" ht="19.899999999999999" customHeight="1">
      <c r="A1043" s="220"/>
      <c r="B1043" s="227"/>
      <c r="C1043" s="220"/>
      <c r="D1043" s="231"/>
      <c r="E1043" s="214" t="s">
        <v>453</v>
      </c>
      <c r="F1043" s="35" t="s">
        <v>443</v>
      </c>
      <c r="G1043" s="10" t="s">
        <v>390</v>
      </c>
      <c r="H1043" s="11" t="s">
        <v>455</v>
      </c>
      <c r="I1043" s="12"/>
      <c r="J1043" s="7">
        <v>1041</v>
      </c>
      <c r="K1043" s="7">
        <f t="shared" si="17"/>
        <v>30</v>
      </c>
    </row>
    <row r="1044" spans="1:11" ht="19.899999999999999" customHeight="1">
      <c r="A1044" s="220"/>
      <c r="B1044" s="227"/>
      <c r="C1044" s="220"/>
      <c r="D1044" s="231"/>
      <c r="E1044" s="231"/>
      <c r="F1044" s="35" t="s">
        <v>444</v>
      </c>
      <c r="G1044" s="10" t="s">
        <v>390</v>
      </c>
      <c r="H1044" s="11" t="s">
        <v>455</v>
      </c>
      <c r="I1044" s="12"/>
      <c r="J1044" s="7">
        <v>1042</v>
      </c>
      <c r="K1044" s="7">
        <f t="shared" si="17"/>
        <v>30</v>
      </c>
    </row>
    <row r="1045" spans="1:11" ht="19.899999999999999" customHeight="1">
      <c r="A1045" s="220"/>
      <c r="B1045" s="228"/>
      <c r="C1045" s="221"/>
      <c r="D1045" s="215"/>
      <c r="E1045" s="215"/>
      <c r="F1045" s="35" t="s">
        <v>445</v>
      </c>
      <c r="G1045" s="10" t="s">
        <v>390</v>
      </c>
      <c r="H1045" s="11" t="s">
        <v>455</v>
      </c>
      <c r="I1045" s="12"/>
      <c r="J1045" s="7">
        <v>1043</v>
      </c>
      <c r="K1045" s="7">
        <f t="shared" si="17"/>
        <v>30</v>
      </c>
    </row>
    <row r="1046" spans="1:11" ht="19.899999999999999" customHeight="1">
      <c r="A1046" s="220"/>
      <c r="B1046" s="226" t="s">
        <v>458</v>
      </c>
      <c r="C1046" s="219"/>
      <c r="D1046" s="214" t="s">
        <v>449</v>
      </c>
      <c r="E1046" s="214" t="s">
        <v>450</v>
      </c>
      <c r="F1046" s="35" t="s">
        <v>443</v>
      </c>
      <c r="G1046" s="10" t="s">
        <v>390</v>
      </c>
      <c r="H1046" s="11" t="s">
        <v>382</v>
      </c>
      <c r="I1046" s="12"/>
      <c r="J1046" s="7">
        <v>1044</v>
      </c>
      <c r="K1046" s="7">
        <f t="shared" si="17"/>
        <v>30</v>
      </c>
    </row>
    <row r="1047" spans="1:11" ht="19.899999999999999" customHeight="1">
      <c r="A1047" s="220"/>
      <c r="B1047" s="227"/>
      <c r="C1047" s="220"/>
      <c r="D1047" s="231"/>
      <c r="E1047" s="231"/>
      <c r="F1047" s="35" t="s">
        <v>444</v>
      </c>
      <c r="G1047" s="10" t="s">
        <v>390</v>
      </c>
      <c r="H1047" s="11" t="s">
        <v>382</v>
      </c>
      <c r="I1047" s="12"/>
      <c r="J1047" s="7">
        <v>1045</v>
      </c>
      <c r="K1047" s="7">
        <f t="shared" si="17"/>
        <v>30</v>
      </c>
    </row>
    <row r="1048" spans="1:11" ht="19.899999999999999" customHeight="1">
      <c r="A1048" s="220"/>
      <c r="B1048" s="227"/>
      <c r="C1048" s="220"/>
      <c r="D1048" s="231"/>
      <c r="E1048" s="215"/>
      <c r="F1048" s="35" t="s">
        <v>445</v>
      </c>
      <c r="G1048" s="10" t="s">
        <v>390</v>
      </c>
      <c r="H1048" s="11" t="s">
        <v>382</v>
      </c>
      <c r="I1048" s="12"/>
      <c r="J1048" s="7">
        <v>1046</v>
      </c>
      <c r="K1048" s="7">
        <f t="shared" si="17"/>
        <v>30</v>
      </c>
    </row>
    <row r="1049" spans="1:11" ht="19.899999999999999" customHeight="1">
      <c r="A1049" s="220"/>
      <c r="B1049" s="227"/>
      <c r="C1049" s="220"/>
      <c r="D1049" s="231"/>
      <c r="E1049" s="214" t="s">
        <v>451</v>
      </c>
      <c r="F1049" s="35" t="s">
        <v>443</v>
      </c>
      <c r="G1049" s="10" t="s">
        <v>390</v>
      </c>
      <c r="H1049" s="11" t="s">
        <v>382</v>
      </c>
      <c r="I1049" s="12"/>
      <c r="J1049" s="7">
        <v>1047</v>
      </c>
      <c r="K1049" s="7">
        <f t="shared" si="17"/>
        <v>30</v>
      </c>
    </row>
    <row r="1050" spans="1:11" ht="19.899999999999999" customHeight="1">
      <c r="A1050" s="220"/>
      <c r="B1050" s="227"/>
      <c r="C1050" s="220"/>
      <c r="D1050" s="231"/>
      <c r="E1050" s="231"/>
      <c r="F1050" s="35" t="s">
        <v>444</v>
      </c>
      <c r="G1050" s="10" t="s">
        <v>390</v>
      </c>
      <c r="H1050" s="11" t="s">
        <v>382</v>
      </c>
      <c r="I1050" s="12"/>
      <c r="J1050" s="7">
        <v>1048</v>
      </c>
      <c r="K1050" s="7">
        <f t="shared" si="17"/>
        <v>30</v>
      </c>
    </row>
    <row r="1051" spans="1:11" ht="19.899999999999999" customHeight="1">
      <c r="A1051" s="220"/>
      <c r="B1051" s="227"/>
      <c r="C1051" s="220"/>
      <c r="D1051" s="231"/>
      <c r="E1051" s="215"/>
      <c r="F1051" s="35" t="s">
        <v>445</v>
      </c>
      <c r="G1051" s="10" t="s">
        <v>390</v>
      </c>
      <c r="H1051" s="11" t="s">
        <v>382</v>
      </c>
      <c r="I1051" s="12"/>
      <c r="J1051" s="7">
        <v>1049</v>
      </c>
      <c r="K1051" s="7">
        <f t="shared" si="17"/>
        <v>30</v>
      </c>
    </row>
    <row r="1052" spans="1:11" ht="19.899999999999999" customHeight="1">
      <c r="A1052" s="220"/>
      <c r="B1052" s="227"/>
      <c r="C1052" s="220"/>
      <c r="D1052" s="231"/>
      <c r="E1052" s="214" t="s">
        <v>452</v>
      </c>
      <c r="F1052" s="35" t="s">
        <v>443</v>
      </c>
      <c r="G1052" s="10" t="s">
        <v>390</v>
      </c>
      <c r="H1052" s="11" t="s">
        <v>382</v>
      </c>
      <c r="I1052" s="12"/>
      <c r="J1052" s="7">
        <v>1050</v>
      </c>
      <c r="K1052" s="7">
        <f t="shared" si="17"/>
        <v>30</v>
      </c>
    </row>
    <row r="1053" spans="1:11" ht="19.899999999999999" customHeight="1">
      <c r="A1053" s="220"/>
      <c r="B1053" s="227"/>
      <c r="C1053" s="220"/>
      <c r="D1053" s="231"/>
      <c r="E1053" s="231"/>
      <c r="F1053" s="35" t="s">
        <v>444</v>
      </c>
      <c r="G1053" s="10" t="s">
        <v>390</v>
      </c>
      <c r="H1053" s="11" t="s">
        <v>382</v>
      </c>
      <c r="I1053" s="12"/>
      <c r="J1053" s="7">
        <v>1051</v>
      </c>
      <c r="K1053" s="7">
        <f t="shared" si="17"/>
        <v>31</v>
      </c>
    </row>
    <row r="1054" spans="1:11" ht="19.899999999999999" customHeight="1">
      <c r="A1054" s="220"/>
      <c r="B1054" s="227"/>
      <c r="C1054" s="220"/>
      <c r="D1054" s="231"/>
      <c r="E1054" s="215"/>
      <c r="F1054" s="35" t="s">
        <v>445</v>
      </c>
      <c r="G1054" s="10" t="s">
        <v>390</v>
      </c>
      <c r="H1054" s="11" t="s">
        <v>382</v>
      </c>
      <c r="I1054" s="12"/>
      <c r="J1054" s="7">
        <v>1052</v>
      </c>
      <c r="K1054" s="7">
        <f t="shared" si="17"/>
        <v>31</v>
      </c>
    </row>
    <row r="1055" spans="1:11" ht="19.899999999999999" customHeight="1">
      <c r="A1055" s="220"/>
      <c r="B1055" s="227"/>
      <c r="C1055" s="220"/>
      <c r="D1055" s="231"/>
      <c r="E1055" s="214" t="s">
        <v>453</v>
      </c>
      <c r="F1055" s="35" t="s">
        <v>443</v>
      </c>
      <c r="G1055" s="10" t="s">
        <v>390</v>
      </c>
      <c r="H1055" s="11" t="s">
        <v>382</v>
      </c>
      <c r="I1055" s="12"/>
      <c r="J1055" s="7">
        <v>1053</v>
      </c>
      <c r="K1055" s="7">
        <f t="shared" si="17"/>
        <v>31</v>
      </c>
    </row>
    <row r="1056" spans="1:11" ht="19.899999999999999" customHeight="1">
      <c r="A1056" s="220"/>
      <c r="B1056" s="227"/>
      <c r="C1056" s="220"/>
      <c r="D1056" s="231"/>
      <c r="E1056" s="231"/>
      <c r="F1056" s="35" t="s">
        <v>444</v>
      </c>
      <c r="G1056" s="10" t="s">
        <v>390</v>
      </c>
      <c r="H1056" s="11" t="s">
        <v>382</v>
      </c>
      <c r="I1056" s="12"/>
      <c r="J1056" s="7">
        <v>1054</v>
      </c>
      <c r="K1056" s="7">
        <f t="shared" si="17"/>
        <v>31</v>
      </c>
    </row>
    <row r="1057" spans="1:11" ht="19.899999999999999" customHeight="1">
      <c r="A1057" s="220"/>
      <c r="B1057" s="227"/>
      <c r="C1057" s="220"/>
      <c r="D1057" s="215"/>
      <c r="E1057" s="215"/>
      <c r="F1057" s="35" t="s">
        <v>445</v>
      </c>
      <c r="G1057" s="10" t="s">
        <v>390</v>
      </c>
      <c r="H1057" s="11" t="s">
        <v>382</v>
      </c>
      <c r="I1057" s="12"/>
      <c r="J1057" s="7">
        <v>1055</v>
      </c>
      <c r="K1057" s="7">
        <f t="shared" si="17"/>
        <v>31</v>
      </c>
    </row>
    <row r="1058" spans="1:11" ht="19.899999999999999" customHeight="1">
      <c r="A1058" s="220"/>
      <c r="B1058" s="227"/>
      <c r="C1058" s="220"/>
      <c r="D1058" s="214" t="s">
        <v>454</v>
      </c>
      <c r="E1058" s="214" t="s">
        <v>450</v>
      </c>
      <c r="F1058" s="35" t="s">
        <v>443</v>
      </c>
      <c r="G1058" s="10" t="s">
        <v>390</v>
      </c>
      <c r="H1058" s="11" t="s">
        <v>455</v>
      </c>
      <c r="I1058" s="12"/>
      <c r="J1058" s="7">
        <v>1056</v>
      </c>
      <c r="K1058" s="7">
        <f t="shared" si="17"/>
        <v>31</v>
      </c>
    </row>
    <row r="1059" spans="1:11" ht="19.899999999999999" customHeight="1">
      <c r="A1059" s="220"/>
      <c r="B1059" s="227"/>
      <c r="C1059" s="220"/>
      <c r="D1059" s="231"/>
      <c r="E1059" s="231"/>
      <c r="F1059" s="35" t="s">
        <v>444</v>
      </c>
      <c r="G1059" s="10" t="s">
        <v>390</v>
      </c>
      <c r="H1059" s="11" t="s">
        <v>455</v>
      </c>
      <c r="I1059" s="12"/>
      <c r="J1059" s="7">
        <v>1057</v>
      </c>
      <c r="K1059" s="7">
        <f t="shared" si="17"/>
        <v>31</v>
      </c>
    </row>
    <row r="1060" spans="1:11" ht="19.899999999999999" customHeight="1">
      <c r="A1060" s="220"/>
      <c r="B1060" s="227"/>
      <c r="C1060" s="220"/>
      <c r="D1060" s="231"/>
      <c r="E1060" s="215"/>
      <c r="F1060" s="35" t="s">
        <v>445</v>
      </c>
      <c r="G1060" s="10" t="s">
        <v>390</v>
      </c>
      <c r="H1060" s="11" t="s">
        <v>455</v>
      </c>
      <c r="I1060" s="12"/>
      <c r="J1060" s="7">
        <v>1058</v>
      </c>
      <c r="K1060" s="7">
        <f t="shared" si="17"/>
        <v>31</v>
      </c>
    </row>
    <row r="1061" spans="1:11" ht="19.899999999999999" customHeight="1">
      <c r="A1061" s="220"/>
      <c r="B1061" s="227"/>
      <c r="C1061" s="220"/>
      <c r="D1061" s="231"/>
      <c r="E1061" s="214" t="s">
        <v>451</v>
      </c>
      <c r="F1061" s="35" t="s">
        <v>443</v>
      </c>
      <c r="G1061" s="10" t="s">
        <v>390</v>
      </c>
      <c r="H1061" s="11" t="s">
        <v>455</v>
      </c>
      <c r="I1061" s="12"/>
      <c r="J1061" s="7">
        <v>1059</v>
      </c>
      <c r="K1061" s="7">
        <f t="shared" si="17"/>
        <v>31</v>
      </c>
    </row>
    <row r="1062" spans="1:11" ht="19.899999999999999" customHeight="1">
      <c r="A1062" s="220"/>
      <c r="B1062" s="227"/>
      <c r="C1062" s="220"/>
      <c r="D1062" s="231"/>
      <c r="E1062" s="231"/>
      <c r="F1062" s="35" t="s">
        <v>444</v>
      </c>
      <c r="G1062" s="10" t="s">
        <v>390</v>
      </c>
      <c r="H1062" s="11" t="s">
        <v>455</v>
      </c>
      <c r="I1062" s="12"/>
      <c r="J1062" s="7">
        <v>1060</v>
      </c>
      <c r="K1062" s="7">
        <f t="shared" si="17"/>
        <v>31</v>
      </c>
    </row>
    <row r="1063" spans="1:11" ht="19.899999999999999" customHeight="1">
      <c r="A1063" s="220"/>
      <c r="B1063" s="227"/>
      <c r="C1063" s="220"/>
      <c r="D1063" s="231"/>
      <c r="E1063" s="215"/>
      <c r="F1063" s="35" t="s">
        <v>445</v>
      </c>
      <c r="G1063" s="10" t="s">
        <v>390</v>
      </c>
      <c r="H1063" s="11" t="s">
        <v>455</v>
      </c>
      <c r="I1063" s="12"/>
      <c r="J1063" s="7">
        <v>1061</v>
      </c>
      <c r="K1063" s="7">
        <f t="shared" si="17"/>
        <v>31</v>
      </c>
    </row>
    <row r="1064" spans="1:11" ht="19.899999999999999" customHeight="1">
      <c r="A1064" s="220"/>
      <c r="B1064" s="227"/>
      <c r="C1064" s="220"/>
      <c r="D1064" s="231"/>
      <c r="E1064" s="214" t="s">
        <v>452</v>
      </c>
      <c r="F1064" s="35" t="s">
        <v>443</v>
      </c>
      <c r="G1064" s="10" t="s">
        <v>390</v>
      </c>
      <c r="H1064" s="11" t="s">
        <v>455</v>
      </c>
      <c r="I1064" s="12"/>
      <c r="J1064" s="7">
        <v>1062</v>
      </c>
      <c r="K1064" s="7">
        <f t="shared" si="17"/>
        <v>31</v>
      </c>
    </row>
    <row r="1065" spans="1:11" ht="19.899999999999999" customHeight="1">
      <c r="A1065" s="220"/>
      <c r="B1065" s="227"/>
      <c r="C1065" s="220"/>
      <c r="D1065" s="231"/>
      <c r="E1065" s="231"/>
      <c r="F1065" s="35" t="s">
        <v>444</v>
      </c>
      <c r="G1065" s="10" t="s">
        <v>390</v>
      </c>
      <c r="H1065" s="11" t="s">
        <v>455</v>
      </c>
      <c r="I1065" s="12"/>
      <c r="J1065" s="7">
        <v>1063</v>
      </c>
      <c r="K1065" s="7">
        <f t="shared" si="17"/>
        <v>31</v>
      </c>
    </row>
    <row r="1066" spans="1:11" ht="19.899999999999999" customHeight="1">
      <c r="A1066" s="220"/>
      <c r="B1066" s="227"/>
      <c r="C1066" s="220"/>
      <c r="D1066" s="231"/>
      <c r="E1066" s="215"/>
      <c r="F1066" s="35" t="s">
        <v>445</v>
      </c>
      <c r="G1066" s="10" t="s">
        <v>390</v>
      </c>
      <c r="H1066" s="11" t="s">
        <v>455</v>
      </c>
      <c r="I1066" s="12"/>
      <c r="J1066" s="7">
        <v>1064</v>
      </c>
      <c r="K1066" s="7">
        <f t="shared" si="17"/>
        <v>31</v>
      </c>
    </row>
    <row r="1067" spans="1:11" ht="19.899999999999999" customHeight="1">
      <c r="A1067" s="220"/>
      <c r="B1067" s="227"/>
      <c r="C1067" s="220"/>
      <c r="D1067" s="231"/>
      <c r="E1067" s="214" t="s">
        <v>453</v>
      </c>
      <c r="F1067" s="35" t="s">
        <v>443</v>
      </c>
      <c r="G1067" s="10" t="s">
        <v>390</v>
      </c>
      <c r="H1067" s="11" t="s">
        <v>455</v>
      </c>
      <c r="I1067" s="12"/>
      <c r="J1067" s="7">
        <v>1065</v>
      </c>
      <c r="K1067" s="7">
        <f t="shared" si="17"/>
        <v>31</v>
      </c>
    </row>
    <row r="1068" spans="1:11" ht="19.899999999999999" customHeight="1">
      <c r="A1068" s="220"/>
      <c r="B1068" s="227"/>
      <c r="C1068" s="220"/>
      <c r="D1068" s="231"/>
      <c r="E1068" s="231"/>
      <c r="F1068" s="35" t="s">
        <v>444</v>
      </c>
      <c r="G1068" s="10" t="s">
        <v>390</v>
      </c>
      <c r="H1068" s="11" t="s">
        <v>455</v>
      </c>
      <c r="I1068" s="12"/>
      <c r="J1068" s="7">
        <v>1066</v>
      </c>
      <c r="K1068" s="7">
        <f t="shared" si="17"/>
        <v>31</v>
      </c>
    </row>
    <row r="1069" spans="1:11" ht="19.899999999999999" customHeight="1">
      <c r="A1069" s="220"/>
      <c r="B1069" s="228"/>
      <c r="C1069" s="221"/>
      <c r="D1069" s="215"/>
      <c r="E1069" s="215"/>
      <c r="F1069" s="35" t="s">
        <v>445</v>
      </c>
      <c r="G1069" s="10" t="s">
        <v>390</v>
      </c>
      <c r="H1069" s="11" t="s">
        <v>455</v>
      </c>
      <c r="I1069" s="12"/>
      <c r="J1069" s="7">
        <v>1067</v>
      </c>
      <c r="K1069" s="7">
        <f t="shared" si="17"/>
        <v>31</v>
      </c>
    </row>
    <row r="1070" spans="1:11" ht="19.899999999999999" customHeight="1">
      <c r="A1070" s="220"/>
      <c r="B1070" s="226" t="s">
        <v>459</v>
      </c>
      <c r="C1070" s="219"/>
      <c r="D1070" s="214" t="s">
        <v>449</v>
      </c>
      <c r="E1070" s="214" t="s">
        <v>450</v>
      </c>
      <c r="F1070" s="35" t="s">
        <v>443</v>
      </c>
      <c r="G1070" s="10" t="s">
        <v>390</v>
      </c>
      <c r="H1070" s="11" t="s">
        <v>382</v>
      </c>
      <c r="I1070" s="12"/>
      <c r="J1070" s="7">
        <v>1068</v>
      </c>
      <c r="K1070" s="7">
        <f t="shared" si="17"/>
        <v>31</v>
      </c>
    </row>
    <row r="1071" spans="1:11" ht="19.899999999999999" customHeight="1">
      <c r="A1071" s="220"/>
      <c r="B1071" s="227"/>
      <c r="C1071" s="220"/>
      <c r="D1071" s="231"/>
      <c r="E1071" s="231"/>
      <c r="F1071" s="35" t="s">
        <v>444</v>
      </c>
      <c r="G1071" s="10" t="s">
        <v>390</v>
      </c>
      <c r="H1071" s="11" t="s">
        <v>382</v>
      </c>
      <c r="I1071" s="12"/>
      <c r="J1071" s="7">
        <v>1069</v>
      </c>
      <c r="K1071" s="7">
        <f t="shared" si="17"/>
        <v>31</v>
      </c>
    </row>
    <row r="1072" spans="1:11" ht="19.899999999999999" customHeight="1">
      <c r="A1072" s="220"/>
      <c r="B1072" s="227"/>
      <c r="C1072" s="220"/>
      <c r="D1072" s="231"/>
      <c r="E1072" s="215"/>
      <c r="F1072" s="35" t="s">
        <v>445</v>
      </c>
      <c r="G1072" s="10" t="s">
        <v>390</v>
      </c>
      <c r="H1072" s="11" t="s">
        <v>382</v>
      </c>
      <c r="I1072" s="12"/>
      <c r="J1072" s="7">
        <v>1070</v>
      </c>
      <c r="K1072" s="7">
        <f t="shared" si="17"/>
        <v>31</v>
      </c>
    </row>
    <row r="1073" spans="1:11" ht="19.899999999999999" customHeight="1">
      <c r="A1073" s="220"/>
      <c r="B1073" s="227"/>
      <c r="C1073" s="220"/>
      <c r="D1073" s="231"/>
      <c r="E1073" s="214" t="s">
        <v>451</v>
      </c>
      <c r="F1073" s="35" t="s">
        <v>443</v>
      </c>
      <c r="G1073" s="10" t="s">
        <v>390</v>
      </c>
      <c r="H1073" s="11" t="s">
        <v>382</v>
      </c>
      <c r="I1073" s="12"/>
      <c r="J1073" s="7">
        <v>1071</v>
      </c>
      <c r="K1073" s="7">
        <f t="shared" si="17"/>
        <v>31</v>
      </c>
    </row>
    <row r="1074" spans="1:11" ht="19.899999999999999" customHeight="1">
      <c r="A1074" s="220"/>
      <c r="B1074" s="227"/>
      <c r="C1074" s="220"/>
      <c r="D1074" s="231"/>
      <c r="E1074" s="231"/>
      <c r="F1074" s="35" t="s">
        <v>444</v>
      </c>
      <c r="G1074" s="10" t="s">
        <v>390</v>
      </c>
      <c r="H1074" s="11" t="s">
        <v>382</v>
      </c>
      <c r="I1074" s="12"/>
      <c r="J1074" s="7">
        <v>1072</v>
      </c>
      <c r="K1074" s="7">
        <f t="shared" si="17"/>
        <v>31</v>
      </c>
    </row>
    <row r="1075" spans="1:11" ht="19.899999999999999" customHeight="1">
      <c r="A1075" s="220"/>
      <c r="B1075" s="227"/>
      <c r="C1075" s="220"/>
      <c r="D1075" s="231"/>
      <c r="E1075" s="215"/>
      <c r="F1075" s="35" t="s">
        <v>445</v>
      </c>
      <c r="G1075" s="10" t="s">
        <v>390</v>
      </c>
      <c r="H1075" s="11" t="s">
        <v>382</v>
      </c>
      <c r="I1075" s="12"/>
      <c r="J1075" s="7">
        <v>1073</v>
      </c>
      <c r="K1075" s="7">
        <f t="shared" si="17"/>
        <v>31</v>
      </c>
    </row>
    <row r="1076" spans="1:11" ht="19.899999999999999" customHeight="1">
      <c r="A1076" s="220"/>
      <c r="B1076" s="227"/>
      <c r="C1076" s="220"/>
      <c r="D1076" s="231"/>
      <c r="E1076" s="214" t="s">
        <v>452</v>
      </c>
      <c r="F1076" s="35" t="s">
        <v>443</v>
      </c>
      <c r="G1076" s="10" t="s">
        <v>390</v>
      </c>
      <c r="H1076" s="11" t="s">
        <v>382</v>
      </c>
      <c r="I1076" s="12"/>
      <c r="J1076" s="7">
        <v>1074</v>
      </c>
      <c r="K1076" s="7">
        <f t="shared" si="17"/>
        <v>31</v>
      </c>
    </row>
    <row r="1077" spans="1:11" ht="19.899999999999999" customHeight="1">
      <c r="A1077" s="220"/>
      <c r="B1077" s="227"/>
      <c r="C1077" s="220"/>
      <c r="D1077" s="231"/>
      <c r="E1077" s="231"/>
      <c r="F1077" s="35" t="s">
        <v>444</v>
      </c>
      <c r="G1077" s="10" t="s">
        <v>390</v>
      </c>
      <c r="H1077" s="11" t="s">
        <v>382</v>
      </c>
      <c r="I1077" s="12"/>
      <c r="J1077" s="7">
        <v>1075</v>
      </c>
      <c r="K1077" s="7">
        <f t="shared" si="17"/>
        <v>31</v>
      </c>
    </row>
    <row r="1078" spans="1:11" ht="19.899999999999999" customHeight="1">
      <c r="A1078" s="220"/>
      <c r="B1078" s="227"/>
      <c r="C1078" s="220"/>
      <c r="D1078" s="231"/>
      <c r="E1078" s="215"/>
      <c r="F1078" s="35" t="s">
        <v>445</v>
      </c>
      <c r="G1078" s="10" t="s">
        <v>390</v>
      </c>
      <c r="H1078" s="11" t="s">
        <v>382</v>
      </c>
      <c r="I1078" s="12"/>
      <c r="J1078" s="7">
        <v>1076</v>
      </c>
      <c r="K1078" s="7">
        <f t="shared" si="17"/>
        <v>31</v>
      </c>
    </row>
    <row r="1079" spans="1:11" ht="19.899999999999999" customHeight="1">
      <c r="A1079" s="220"/>
      <c r="B1079" s="227"/>
      <c r="C1079" s="220"/>
      <c r="D1079" s="231"/>
      <c r="E1079" s="214" t="s">
        <v>453</v>
      </c>
      <c r="F1079" s="35" t="s">
        <v>443</v>
      </c>
      <c r="G1079" s="10" t="s">
        <v>390</v>
      </c>
      <c r="H1079" s="11" t="s">
        <v>382</v>
      </c>
      <c r="I1079" s="12"/>
      <c r="J1079" s="7">
        <v>1077</v>
      </c>
      <c r="K1079" s="7">
        <f t="shared" si="17"/>
        <v>31</v>
      </c>
    </row>
    <row r="1080" spans="1:11" ht="19.899999999999999" customHeight="1">
      <c r="A1080" s="220"/>
      <c r="B1080" s="227"/>
      <c r="C1080" s="220"/>
      <c r="D1080" s="231"/>
      <c r="E1080" s="231"/>
      <c r="F1080" s="35" t="s">
        <v>444</v>
      </c>
      <c r="G1080" s="10" t="s">
        <v>390</v>
      </c>
      <c r="H1080" s="11" t="s">
        <v>382</v>
      </c>
      <c r="I1080" s="12"/>
      <c r="J1080" s="7">
        <v>1078</v>
      </c>
      <c r="K1080" s="7">
        <f t="shared" si="17"/>
        <v>31</v>
      </c>
    </row>
    <row r="1081" spans="1:11" ht="19.899999999999999" customHeight="1">
      <c r="A1081" s="220"/>
      <c r="B1081" s="227"/>
      <c r="C1081" s="220"/>
      <c r="D1081" s="215"/>
      <c r="E1081" s="215"/>
      <c r="F1081" s="35" t="s">
        <v>445</v>
      </c>
      <c r="G1081" s="10" t="s">
        <v>390</v>
      </c>
      <c r="H1081" s="11" t="s">
        <v>382</v>
      </c>
      <c r="I1081" s="12"/>
      <c r="J1081" s="7">
        <v>1079</v>
      </c>
      <c r="K1081" s="7">
        <f t="shared" si="17"/>
        <v>31</v>
      </c>
    </row>
    <row r="1082" spans="1:11" ht="19.899999999999999" customHeight="1">
      <c r="A1082" s="220"/>
      <c r="B1082" s="227"/>
      <c r="C1082" s="220"/>
      <c r="D1082" s="214" t="s">
        <v>454</v>
      </c>
      <c r="E1082" s="214" t="s">
        <v>450</v>
      </c>
      <c r="F1082" s="35" t="s">
        <v>443</v>
      </c>
      <c r="G1082" s="10" t="s">
        <v>390</v>
      </c>
      <c r="H1082" s="11" t="s">
        <v>455</v>
      </c>
      <c r="I1082" s="12"/>
      <c r="J1082" s="7">
        <v>1080</v>
      </c>
      <c r="K1082" s="7">
        <f t="shared" si="17"/>
        <v>31</v>
      </c>
    </row>
    <row r="1083" spans="1:11" ht="19.899999999999999" customHeight="1">
      <c r="A1083" s="220"/>
      <c r="B1083" s="227"/>
      <c r="C1083" s="220"/>
      <c r="D1083" s="231"/>
      <c r="E1083" s="231"/>
      <c r="F1083" s="35" t="s">
        <v>444</v>
      </c>
      <c r="G1083" s="10" t="s">
        <v>390</v>
      </c>
      <c r="H1083" s="11" t="s">
        <v>455</v>
      </c>
      <c r="I1083" s="12"/>
      <c r="J1083" s="7">
        <v>1081</v>
      </c>
      <c r="K1083" s="7">
        <f t="shared" si="17"/>
        <v>31</v>
      </c>
    </row>
    <row r="1084" spans="1:11" ht="19.899999999999999" customHeight="1">
      <c r="A1084" s="220"/>
      <c r="B1084" s="227"/>
      <c r="C1084" s="220"/>
      <c r="D1084" s="231"/>
      <c r="E1084" s="215"/>
      <c r="F1084" s="35" t="s">
        <v>445</v>
      </c>
      <c r="G1084" s="10" t="s">
        <v>390</v>
      </c>
      <c r="H1084" s="11" t="s">
        <v>455</v>
      </c>
      <c r="I1084" s="12"/>
      <c r="J1084" s="7">
        <v>1082</v>
      </c>
      <c r="K1084" s="7">
        <f t="shared" si="17"/>
        <v>31</v>
      </c>
    </row>
    <row r="1085" spans="1:11" ht="19.899999999999999" customHeight="1">
      <c r="A1085" s="220"/>
      <c r="B1085" s="227"/>
      <c r="C1085" s="220"/>
      <c r="D1085" s="231"/>
      <c r="E1085" s="214" t="s">
        <v>451</v>
      </c>
      <c r="F1085" s="35" t="s">
        <v>443</v>
      </c>
      <c r="G1085" s="10" t="s">
        <v>390</v>
      </c>
      <c r="H1085" s="11" t="s">
        <v>455</v>
      </c>
      <c r="I1085" s="12"/>
      <c r="J1085" s="7">
        <v>1083</v>
      </c>
      <c r="K1085" s="7">
        <f t="shared" si="17"/>
        <v>31</v>
      </c>
    </row>
    <row r="1086" spans="1:11" ht="19.899999999999999" customHeight="1">
      <c r="A1086" s="220"/>
      <c r="B1086" s="227"/>
      <c r="C1086" s="220"/>
      <c r="D1086" s="231"/>
      <c r="E1086" s="231"/>
      <c r="F1086" s="35" t="s">
        <v>444</v>
      </c>
      <c r="G1086" s="10" t="s">
        <v>390</v>
      </c>
      <c r="H1086" s="11" t="s">
        <v>455</v>
      </c>
      <c r="I1086" s="12"/>
      <c r="J1086" s="7">
        <v>1084</v>
      </c>
      <c r="K1086" s="7">
        <f t="shared" si="17"/>
        <v>31</v>
      </c>
    </row>
    <row r="1087" spans="1:11" ht="19.899999999999999" customHeight="1">
      <c r="A1087" s="220"/>
      <c r="B1087" s="227"/>
      <c r="C1087" s="220"/>
      <c r="D1087" s="231"/>
      <c r="E1087" s="215"/>
      <c r="F1087" s="35" t="s">
        <v>445</v>
      </c>
      <c r="G1087" s="10" t="s">
        <v>390</v>
      </c>
      <c r="H1087" s="11" t="s">
        <v>455</v>
      </c>
      <c r="I1087" s="12"/>
      <c r="J1087" s="7">
        <v>1085</v>
      </c>
      <c r="K1087" s="7">
        <f t="shared" si="17"/>
        <v>31</v>
      </c>
    </row>
    <row r="1088" spans="1:11" ht="19.899999999999999" customHeight="1">
      <c r="A1088" s="220"/>
      <c r="B1088" s="227"/>
      <c r="C1088" s="220"/>
      <c r="D1088" s="231"/>
      <c r="E1088" s="214" t="s">
        <v>452</v>
      </c>
      <c r="F1088" s="35" t="s">
        <v>443</v>
      </c>
      <c r="G1088" s="10" t="s">
        <v>390</v>
      </c>
      <c r="H1088" s="11" t="s">
        <v>455</v>
      </c>
      <c r="I1088" s="12"/>
      <c r="J1088" s="7">
        <v>1086</v>
      </c>
      <c r="K1088" s="7">
        <f t="shared" si="17"/>
        <v>32</v>
      </c>
    </row>
    <row r="1089" spans="1:11" ht="19.899999999999999" customHeight="1">
      <c r="A1089" s="220"/>
      <c r="B1089" s="227"/>
      <c r="C1089" s="220"/>
      <c r="D1089" s="231"/>
      <c r="E1089" s="231"/>
      <c r="F1089" s="35" t="s">
        <v>444</v>
      </c>
      <c r="G1089" s="10" t="s">
        <v>390</v>
      </c>
      <c r="H1089" s="11" t="s">
        <v>455</v>
      </c>
      <c r="I1089" s="12"/>
      <c r="J1089" s="7">
        <v>1087</v>
      </c>
      <c r="K1089" s="7">
        <f t="shared" si="17"/>
        <v>32</v>
      </c>
    </row>
    <row r="1090" spans="1:11" ht="19.899999999999999" customHeight="1">
      <c r="A1090" s="220"/>
      <c r="B1090" s="227"/>
      <c r="C1090" s="220"/>
      <c r="D1090" s="231"/>
      <c r="E1090" s="215"/>
      <c r="F1090" s="35" t="s">
        <v>445</v>
      </c>
      <c r="G1090" s="10" t="s">
        <v>390</v>
      </c>
      <c r="H1090" s="11" t="s">
        <v>455</v>
      </c>
      <c r="I1090" s="12"/>
      <c r="J1090" s="7">
        <v>1088</v>
      </c>
      <c r="K1090" s="7">
        <f t="shared" si="17"/>
        <v>32</v>
      </c>
    </row>
    <row r="1091" spans="1:11" ht="19.899999999999999" customHeight="1">
      <c r="A1091" s="220"/>
      <c r="B1091" s="227"/>
      <c r="C1091" s="220"/>
      <c r="D1091" s="231"/>
      <c r="E1091" s="214" t="s">
        <v>453</v>
      </c>
      <c r="F1091" s="35" t="s">
        <v>443</v>
      </c>
      <c r="G1091" s="10" t="s">
        <v>390</v>
      </c>
      <c r="H1091" s="11" t="s">
        <v>455</v>
      </c>
      <c r="I1091" s="12"/>
      <c r="J1091" s="7">
        <v>1089</v>
      </c>
      <c r="K1091" s="7">
        <f t="shared" si="17"/>
        <v>32</v>
      </c>
    </row>
    <row r="1092" spans="1:11" ht="19.899999999999999" customHeight="1">
      <c r="A1092" s="220"/>
      <c r="B1092" s="227"/>
      <c r="C1092" s="220"/>
      <c r="D1092" s="231"/>
      <c r="E1092" s="231"/>
      <c r="F1092" s="35" t="s">
        <v>444</v>
      </c>
      <c r="G1092" s="10" t="s">
        <v>390</v>
      </c>
      <c r="H1092" s="11" t="s">
        <v>455</v>
      </c>
      <c r="I1092" s="12"/>
      <c r="J1092" s="7">
        <v>1090</v>
      </c>
      <c r="K1092" s="7">
        <f t="shared" si="17"/>
        <v>32</v>
      </c>
    </row>
    <row r="1093" spans="1:11" ht="19.899999999999999" customHeight="1">
      <c r="A1093" s="220"/>
      <c r="B1093" s="228"/>
      <c r="C1093" s="221"/>
      <c r="D1093" s="215"/>
      <c r="E1093" s="215"/>
      <c r="F1093" s="35" t="s">
        <v>445</v>
      </c>
      <c r="G1093" s="10" t="s">
        <v>390</v>
      </c>
      <c r="H1093" s="11" t="s">
        <v>455</v>
      </c>
      <c r="I1093" s="12"/>
      <c r="J1093" s="7">
        <v>1091</v>
      </c>
      <c r="K1093" s="7">
        <f t="shared" si="17"/>
        <v>32</v>
      </c>
    </row>
    <row r="1094" spans="1:11" ht="19.899999999999999" customHeight="1">
      <c r="A1094" s="220"/>
      <c r="B1094" s="226" t="s">
        <v>460</v>
      </c>
      <c r="C1094" s="219"/>
      <c r="D1094" s="214" t="s">
        <v>449</v>
      </c>
      <c r="E1094" s="214" t="s">
        <v>450</v>
      </c>
      <c r="F1094" s="35" t="s">
        <v>443</v>
      </c>
      <c r="G1094" s="10" t="s">
        <v>390</v>
      </c>
      <c r="H1094" s="11" t="s">
        <v>382</v>
      </c>
      <c r="I1094" s="12"/>
      <c r="J1094" s="7">
        <v>1092</v>
      </c>
      <c r="K1094" s="7">
        <f t="shared" ref="K1094:K1157" si="18">INT((J1094-1)/35)+1</f>
        <v>32</v>
      </c>
    </row>
    <row r="1095" spans="1:11" ht="19.899999999999999" customHeight="1">
      <c r="A1095" s="220"/>
      <c r="B1095" s="227"/>
      <c r="C1095" s="220"/>
      <c r="D1095" s="231"/>
      <c r="E1095" s="231"/>
      <c r="F1095" s="35" t="s">
        <v>444</v>
      </c>
      <c r="G1095" s="10" t="s">
        <v>390</v>
      </c>
      <c r="H1095" s="11" t="s">
        <v>382</v>
      </c>
      <c r="I1095" s="12"/>
      <c r="J1095" s="7">
        <v>1093</v>
      </c>
      <c r="K1095" s="7">
        <f t="shared" si="18"/>
        <v>32</v>
      </c>
    </row>
    <row r="1096" spans="1:11" ht="19.899999999999999" customHeight="1">
      <c r="A1096" s="220"/>
      <c r="B1096" s="227"/>
      <c r="C1096" s="220"/>
      <c r="D1096" s="231"/>
      <c r="E1096" s="215"/>
      <c r="F1096" s="35" t="s">
        <v>445</v>
      </c>
      <c r="G1096" s="10" t="s">
        <v>390</v>
      </c>
      <c r="H1096" s="11" t="s">
        <v>382</v>
      </c>
      <c r="I1096" s="12"/>
      <c r="J1096" s="7">
        <v>1094</v>
      </c>
      <c r="K1096" s="7">
        <f t="shared" si="18"/>
        <v>32</v>
      </c>
    </row>
    <row r="1097" spans="1:11" ht="19.899999999999999" customHeight="1">
      <c r="A1097" s="220"/>
      <c r="B1097" s="227"/>
      <c r="C1097" s="220"/>
      <c r="D1097" s="231"/>
      <c r="E1097" s="214" t="s">
        <v>451</v>
      </c>
      <c r="F1097" s="35" t="s">
        <v>443</v>
      </c>
      <c r="G1097" s="10" t="s">
        <v>390</v>
      </c>
      <c r="H1097" s="11" t="s">
        <v>382</v>
      </c>
      <c r="I1097" s="12"/>
      <c r="J1097" s="7">
        <v>1095</v>
      </c>
      <c r="K1097" s="7">
        <f t="shared" si="18"/>
        <v>32</v>
      </c>
    </row>
    <row r="1098" spans="1:11" ht="19.899999999999999" customHeight="1">
      <c r="A1098" s="220"/>
      <c r="B1098" s="227"/>
      <c r="C1098" s="220"/>
      <c r="D1098" s="231"/>
      <c r="E1098" s="231"/>
      <c r="F1098" s="35" t="s">
        <v>444</v>
      </c>
      <c r="G1098" s="10" t="s">
        <v>390</v>
      </c>
      <c r="H1098" s="11" t="s">
        <v>382</v>
      </c>
      <c r="I1098" s="12"/>
      <c r="J1098" s="7">
        <v>1096</v>
      </c>
      <c r="K1098" s="7">
        <f t="shared" si="18"/>
        <v>32</v>
      </c>
    </row>
    <row r="1099" spans="1:11" ht="19.899999999999999" customHeight="1">
      <c r="A1099" s="220"/>
      <c r="B1099" s="227"/>
      <c r="C1099" s="220"/>
      <c r="D1099" s="231"/>
      <c r="E1099" s="215"/>
      <c r="F1099" s="35" t="s">
        <v>445</v>
      </c>
      <c r="G1099" s="10" t="s">
        <v>390</v>
      </c>
      <c r="H1099" s="11" t="s">
        <v>382</v>
      </c>
      <c r="I1099" s="12"/>
      <c r="J1099" s="7">
        <v>1097</v>
      </c>
      <c r="K1099" s="7">
        <f t="shared" si="18"/>
        <v>32</v>
      </c>
    </row>
    <row r="1100" spans="1:11" ht="19.899999999999999" customHeight="1">
      <c r="A1100" s="220"/>
      <c r="B1100" s="227"/>
      <c r="C1100" s="220"/>
      <c r="D1100" s="231"/>
      <c r="E1100" s="214" t="s">
        <v>452</v>
      </c>
      <c r="F1100" s="35" t="s">
        <v>443</v>
      </c>
      <c r="G1100" s="10" t="s">
        <v>390</v>
      </c>
      <c r="H1100" s="11" t="s">
        <v>382</v>
      </c>
      <c r="I1100" s="12"/>
      <c r="J1100" s="7">
        <v>1098</v>
      </c>
      <c r="K1100" s="7">
        <f t="shared" si="18"/>
        <v>32</v>
      </c>
    </row>
    <row r="1101" spans="1:11" ht="19.899999999999999" customHeight="1">
      <c r="A1101" s="220"/>
      <c r="B1101" s="227"/>
      <c r="C1101" s="220"/>
      <c r="D1101" s="231"/>
      <c r="E1101" s="231"/>
      <c r="F1101" s="35" t="s">
        <v>444</v>
      </c>
      <c r="G1101" s="10" t="s">
        <v>390</v>
      </c>
      <c r="H1101" s="11" t="s">
        <v>382</v>
      </c>
      <c r="I1101" s="12"/>
      <c r="J1101" s="7">
        <v>1099</v>
      </c>
      <c r="K1101" s="7">
        <f t="shared" si="18"/>
        <v>32</v>
      </c>
    </row>
    <row r="1102" spans="1:11" ht="19.899999999999999" customHeight="1">
      <c r="A1102" s="220"/>
      <c r="B1102" s="227"/>
      <c r="C1102" s="220"/>
      <c r="D1102" s="231"/>
      <c r="E1102" s="215"/>
      <c r="F1102" s="35" t="s">
        <v>445</v>
      </c>
      <c r="G1102" s="10" t="s">
        <v>390</v>
      </c>
      <c r="H1102" s="11" t="s">
        <v>382</v>
      </c>
      <c r="I1102" s="12"/>
      <c r="J1102" s="7">
        <v>1100</v>
      </c>
      <c r="K1102" s="7">
        <f t="shared" si="18"/>
        <v>32</v>
      </c>
    </row>
    <row r="1103" spans="1:11" ht="19.899999999999999" customHeight="1">
      <c r="A1103" s="220"/>
      <c r="B1103" s="227"/>
      <c r="C1103" s="220"/>
      <c r="D1103" s="231"/>
      <c r="E1103" s="214" t="s">
        <v>453</v>
      </c>
      <c r="F1103" s="35" t="s">
        <v>443</v>
      </c>
      <c r="G1103" s="10" t="s">
        <v>390</v>
      </c>
      <c r="H1103" s="11" t="s">
        <v>382</v>
      </c>
      <c r="I1103" s="12"/>
      <c r="J1103" s="7">
        <v>1101</v>
      </c>
      <c r="K1103" s="7">
        <f t="shared" si="18"/>
        <v>32</v>
      </c>
    </row>
    <row r="1104" spans="1:11" ht="19.899999999999999" customHeight="1">
      <c r="A1104" s="220"/>
      <c r="B1104" s="227"/>
      <c r="C1104" s="220"/>
      <c r="D1104" s="231"/>
      <c r="E1104" s="231"/>
      <c r="F1104" s="35" t="s">
        <v>444</v>
      </c>
      <c r="G1104" s="10" t="s">
        <v>390</v>
      </c>
      <c r="H1104" s="11" t="s">
        <v>382</v>
      </c>
      <c r="I1104" s="12"/>
      <c r="J1104" s="7">
        <v>1102</v>
      </c>
      <c r="K1104" s="7">
        <f t="shared" si="18"/>
        <v>32</v>
      </c>
    </row>
    <row r="1105" spans="1:11" ht="19.899999999999999" customHeight="1">
      <c r="A1105" s="220"/>
      <c r="B1105" s="227"/>
      <c r="C1105" s="220"/>
      <c r="D1105" s="215"/>
      <c r="E1105" s="215"/>
      <c r="F1105" s="35" t="s">
        <v>445</v>
      </c>
      <c r="G1105" s="10" t="s">
        <v>390</v>
      </c>
      <c r="H1105" s="11" t="s">
        <v>382</v>
      </c>
      <c r="I1105" s="12"/>
      <c r="J1105" s="7">
        <v>1103</v>
      </c>
      <c r="K1105" s="7">
        <f t="shared" si="18"/>
        <v>32</v>
      </c>
    </row>
    <row r="1106" spans="1:11" ht="19.899999999999999" customHeight="1">
      <c r="A1106" s="220"/>
      <c r="B1106" s="227"/>
      <c r="C1106" s="220"/>
      <c r="D1106" s="214" t="s">
        <v>454</v>
      </c>
      <c r="E1106" s="214" t="s">
        <v>450</v>
      </c>
      <c r="F1106" s="35" t="s">
        <v>443</v>
      </c>
      <c r="G1106" s="10" t="s">
        <v>390</v>
      </c>
      <c r="H1106" s="11" t="s">
        <v>455</v>
      </c>
      <c r="I1106" s="12"/>
      <c r="J1106" s="7">
        <v>1104</v>
      </c>
      <c r="K1106" s="7">
        <f t="shared" si="18"/>
        <v>32</v>
      </c>
    </row>
    <row r="1107" spans="1:11" ht="19.899999999999999" customHeight="1">
      <c r="A1107" s="220"/>
      <c r="B1107" s="227"/>
      <c r="C1107" s="220"/>
      <c r="D1107" s="231"/>
      <c r="E1107" s="231"/>
      <c r="F1107" s="35" t="s">
        <v>444</v>
      </c>
      <c r="G1107" s="10" t="s">
        <v>390</v>
      </c>
      <c r="H1107" s="11" t="s">
        <v>455</v>
      </c>
      <c r="I1107" s="12"/>
      <c r="J1107" s="7">
        <v>1105</v>
      </c>
      <c r="K1107" s="7">
        <f t="shared" si="18"/>
        <v>32</v>
      </c>
    </row>
    <row r="1108" spans="1:11" ht="19.899999999999999" customHeight="1">
      <c r="A1108" s="220"/>
      <c r="B1108" s="227"/>
      <c r="C1108" s="220"/>
      <c r="D1108" s="231"/>
      <c r="E1108" s="215"/>
      <c r="F1108" s="35" t="s">
        <v>445</v>
      </c>
      <c r="G1108" s="10" t="s">
        <v>390</v>
      </c>
      <c r="H1108" s="11" t="s">
        <v>455</v>
      </c>
      <c r="I1108" s="12"/>
      <c r="J1108" s="7">
        <v>1106</v>
      </c>
      <c r="K1108" s="7">
        <f t="shared" si="18"/>
        <v>32</v>
      </c>
    </row>
    <row r="1109" spans="1:11" ht="19.899999999999999" customHeight="1">
      <c r="A1109" s="220"/>
      <c r="B1109" s="227"/>
      <c r="C1109" s="220"/>
      <c r="D1109" s="231"/>
      <c r="E1109" s="214" t="s">
        <v>451</v>
      </c>
      <c r="F1109" s="35" t="s">
        <v>443</v>
      </c>
      <c r="G1109" s="10" t="s">
        <v>390</v>
      </c>
      <c r="H1109" s="11" t="s">
        <v>455</v>
      </c>
      <c r="I1109" s="12"/>
      <c r="J1109" s="7">
        <v>1107</v>
      </c>
      <c r="K1109" s="7">
        <f t="shared" si="18"/>
        <v>32</v>
      </c>
    </row>
    <row r="1110" spans="1:11" ht="19.899999999999999" customHeight="1">
      <c r="A1110" s="220"/>
      <c r="B1110" s="227"/>
      <c r="C1110" s="220"/>
      <c r="D1110" s="231"/>
      <c r="E1110" s="231"/>
      <c r="F1110" s="35" t="s">
        <v>444</v>
      </c>
      <c r="G1110" s="10" t="s">
        <v>390</v>
      </c>
      <c r="H1110" s="11" t="s">
        <v>455</v>
      </c>
      <c r="I1110" s="12"/>
      <c r="J1110" s="7">
        <v>1108</v>
      </c>
      <c r="K1110" s="7">
        <f t="shared" si="18"/>
        <v>32</v>
      </c>
    </row>
    <row r="1111" spans="1:11" ht="19.899999999999999" customHeight="1">
      <c r="A1111" s="220"/>
      <c r="B1111" s="227"/>
      <c r="C1111" s="220"/>
      <c r="D1111" s="231"/>
      <c r="E1111" s="215"/>
      <c r="F1111" s="35" t="s">
        <v>445</v>
      </c>
      <c r="G1111" s="10" t="s">
        <v>390</v>
      </c>
      <c r="H1111" s="11" t="s">
        <v>455</v>
      </c>
      <c r="I1111" s="12"/>
      <c r="J1111" s="7">
        <v>1109</v>
      </c>
      <c r="K1111" s="7">
        <f t="shared" si="18"/>
        <v>32</v>
      </c>
    </row>
    <row r="1112" spans="1:11" ht="19.899999999999999" customHeight="1">
      <c r="A1112" s="220"/>
      <c r="B1112" s="227"/>
      <c r="C1112" s="220"/>
      <c r="D1112" s="231"/>
      <c r="E1112" s="214" t="s">
        <v>452</v>
      </c>
      <c r="F1112" s="35" t="s">
        <v>443</v>
      </c>
      <c r="G1112" s="10" t="s">
        <v>390</v>
      </c>
      <c r="H1112" s="11" t="s">
        <v>455</v>
      </c>
      <c r="I1112" s="12"/>
      <c r="J1112" s="7">
        <v>1110</v>
      </c>
      <c r="K1112" s="7">
        <f t="shared" si="18"/>
        <v>32</v>
      </c>
    </row>
    <row r="1113" spans="1:11" ht="19.899999999999999" customHeight="1">
      <c r="A1113" s="220"/>
      <c r="B1113" s="227"/>
      <c r="C1113" s="220"/>
      <c r="D1113" s="231"/>
      <c r="E1113" s="231"/>
      <c r="F1113" s="35" t="s">
        <v>444</v>
      </c>
      <c r="G1113" s="10" t="s">
        <v>390</v>
      </c>
      <c r="H1113" s="11" t="s">
        <v>455</v>
      </c>
      <c r="I1113" s="12"/>
      <c r="J1113" s="7">
        <v>1111</v>
      </c>
      <c r="K1113" s="7">
        <f t="shared" si="18"/>
        <v>32</v>
      </c>
    </row>
    <row r="1114" spans="1:11" ht="19.899999999999999" customHeight="1">
      <c r="A1114" s="220"/>
      <c r="B1114" s="227"/>
      <c r="C1114" s="220"/>
      <c r="D1114" s="231"/>
      <c r="E1114" s="215"/>
      <c r="F1114" s="35" t="s">
        <v>445</v>
      </c>
      <c r="G1114" s="10" t="s">
        <v>390</v>
      </c>
      <c r="H1114" s="11" t="s">
        <v>455</v>
      </c>
      <c r="I1114" s="12"/>
      <c r="J1114" s="7">
        <v>1112</v>
      </c>
      <c r="K1114" s="7">
        <f t="shared" si="18"/>
        <v>32</v>
      </c>
    </row>
    <row r="1115" spans="1:11" ht="19.899999999999999" customHeight="1">
      <c r="A1115" s="220"/>
      <c r="B1115" s="227"/>
      <c r="C1115" s="220"/>
      <c r="D1115" s="231"/>
      <c r="E1115" s="214" t="s">
        <v>453</v>
      </c>
      <c r="F1115" s="35" t="s">
        <v>443</v>
      </c>
      <c r="G1115" s="10" t="s">
        <v>390</v>
      </c>
      <c r="H1115" s="11" t="s">
        <v>455</v>
      </c>
      <c r="I1115" s="12"/>
      <c r="J1115" s="7">
        <v>1113</v>
      </c>
      <c r="K1115" s="7">
        <f t="shared" si="18"/>
        <v>32</v>
      </c>
    </row>
    <row r="1116" spans="1:11" ht="19.899999999999999" customHeight="1">
      <c r="A1116" s="220"/>
      <c r="B1116" s="227"/>
      <c r="C1116" s="220"/>
      <c r="D1116" s="231"/>
      <c r="E1116" s="231"/>
      <c r="F1116" s="35" t="s">
        <v>444</v>
      </c>
      <c r="G1116" s="10" t="s">
        <v>390</v>
      </c>
      <c r="H1116" s="11" t="s">
        <v>455</v>
      </c>
      <c r="I1116" s="12"/>
      <c r="J1116" s="7">
        <v>1114</v>
      </c>
      <c r="K1116" s="7">
        <f t="shared" si="18"/>
        <v>32</v>
      </c>
    </row>
    <row r="1117" spans="1:11" ht="19.899999999999999" customHeight="1">
      <c r="A1117" s="220"/>
      <c r="B1117" s="228"/>
      <c r="C1117" s="221"/>
      <c r="D1117" s="215"/>
      <c r="E1117" s="215"/>
      <c r="F1117" s="35" t="s">
        <v>445</v>
      </c>
      <c r="G1117" s="10" t="s">
        <v>390</v>
      </c>
      <c r="H1117" s="11" t="s">
        <v>455</v>
      </c>
      <c r="I1117" s="12"/>
      <c r="J1117" s="7">
        <v>1115</v>
      </c>
      <c r="K1117" s="7">
        <f t="shared" si="18"/>
        <v>32</v>
      </c>
    </row>
    <row r="1118" spans="1:11" ht="19.899999999999999" customHeight="1">
      <c r="A1118" s="220"/>
      <c r="B1118" s="226" t="s">
        <v>461</v>
      </c>
      <c r="C1118" s="219"/>
      <c r="D1118" s="214" t="s">
        <v>449</v>
      </c>
      <c r="E1118" s="214" t="s">
        <v>450</v>
      </c>
      <c r="F1118" s="35" t="s">
        <v>443</v>
      </c>
      <c r="G1118" s="10" t="s">
        <v>390</v>
      </c>
      <c r="H1118" s="11" t="s">
        <v>382</v>
      </c>
      <c r="I1118" s="12"/>
      <c r="J1118" s="7">
        <v>1116</v>
      </c>
      <c r="K1118" s="7">
        <f t="shared" si="18"/>
        <v>32</v>
      </c>
    </row>
    <row r="1119" spans="1:11" ht="19.899999999999999" customHeight="1">
      <c r="A1119" s="220"/>
      <c r="B1119" s="227"/>
      <c r="C1119" s="220"/>
      <c r="D1119" s="231"/>
      <c r="E1119" s="231"/>
      <c r="F1119" s="35" t="s">
        <v>444</v>
      </c>
      <c r="G1119" s="10" t="s">
        <v>390</v>
      </c>
      <c r="H1119" s="11" t="s">
        <v>382</v>
      </c>
      <c r="I1119" s="12"/>
      <c r="J1119" s="7">
        <v>1117</v>
      </c>
      <c r="K1119" s="7">
        <f t="shared" si="18"/>
        <v>32</v>
      </c>
    </row>
    <row r="1120" spans="1:11" ht="19.899999999999999" customHeight="1">
      <c r="A1120" s="220"/>
      <c r="B1120" s="227"/>
      <c r="C1120" s="220"/>
      <c r="D1120" s="231"/>
      <c r="E1120" s="215"/>
      <c r="F1120" s="35" t="s">
        <v>445</v>
      </c>
      <c r="G1120" s="10" t="s">
        <v>390</v>
      </c>
      <c r="H1120" s="11" t="s">
        <v>382</v>
      </c>
      <c r="I1120" s="12"/>
      <c r="J1120" s="7">
        <v>1118</v>
      </c>
      <c r="K1120" s="7">
        <f t="shared" si="18"/>
        <v>32</v>
      </c>
    </row>
    <row r="1121" spans="1:11" ht="19.899999999999999" customHeight="1">
      <c r="A1121" s="220"/>
      <c r="B1121" s="227"/>
      <c r="C1121" s="220"/>
      <c r="D1121" s="231"/>
      <c r="E1121" s="214" t="s">
        <v>451</v>
      </c>
      <c r="F1121" s="35" t="s">
        <v>443</v>
      </c>
      <c r="G1121" s="10" t="s">
        <v>390</v>
      </c>
      <c r="H1121" s="11" t="s">
        <v>382</v>
      </c>
      <c r="I1121" s="12"/>
      <c r="J1121" s="7">
        <v>1119</v>
      </c>
      <c r="K1121" s="7">
        <f t="shared" si="18"/>
        <v>32</v>
      </c>
    </row>
    <row r="1122" spans="1:11" ht="19.899999999999999" customHeight="1">
      <c r="A1122" s="220"/>
      <c r="B1122" s="227"/>
      <c r="C1122" s="220"/>
      <c r="D1122" s="231"/>
      <c r="E1122" s="231"/>
      <c r="F1122" s="35" t="s">
        <v>444</v>
      </c>
      <c r="G1122" s="10" t="s">
        <v>390</v>
      </c>
      <c r="H1122" s="11" t="s">
        <v>382</v>
      </c>
      <c r="I1122" s="12"/>
      <c r="J1122" s="7">
        <v>1120</v>
      </c>
      <c r="K1122" s="7">
        <f t="shared" si="18"/>
        <v>32</v>
      </c>
    </row>
    <row r="1123" spans="1:11" ht="19.899999999999999" customHeight="1">
      <c r="A1123" s="220"/>
      <c r="B1123" s="227"/>
      <c r="C1123" s="220"/>
      <c r="D1123" s="231"/>
      <c r="E1123" s="215"/>
      <c r="F1123" s="35" t="s">
        <v>445</v>
      </c>
      <c r="G1123" s="10" t="s">
        <v>390</v>
      </c>
      <c r="H1123" s="11" t="s">
        <v>382</v>
      </c>
      <c r="I1123" s="12"/>
      <c r="J1123" s="7">
        <v>1121</v>
      </c>
      <c r="K1123" s="7">
        <f t="shared" si="18"/>
        <v>33</v>
      </c>
    </row>
    <row r="1124" spans="1:11" ht="19.899999999999999" customHeight="1">
      <c r="A1124" s="220"/>
      <c r="B1124" s="227"/>
      <c r="C1124" s="220"/>
      <c r="D1124" s="231"/>
      <c r="E1124" s="214" t="s">
        <v>452</v>
      </c>
      <c r="F1124" s="35" t="s">
        <v>443</v>
      </c>
      <c r="G1124" s="10" t="s">
        <v>390</v>
      </c>
      <c r="H1124" s="11" t="s">
        <v>382</v>
      </c>
      <c r="I1124" s="12"/>
      <c r="J1124" s="7">
        <v>1122</v>
      </c>
      <c r="K1124" s="7">
        <f t="shared" si="18"/>
        <v>33</v>
      </c>
    </row>
    <row r="1125" spans="1:11" ht="19.899999999999999" customHeight="1">
      <c r="A1125" s="220"/>
      <c r="B1125" s="227"/>
      <c r="C1125" s="220"/>
      <c r="D1125" s="231"/>
      <c r="E1125" s="231"/>
      <c r="F1125" s="35" t="s">
        <v>444</v>
      </c>
      <c r="G1125" s="10" t="s">
        <v>390</v>
      </c>
      <c r="H1125" s="11" t="s">
        <v>382</v>
      </c>
      <c r="I1125" s="12"/>
      <c r="J1125" s="7">
        <v>1123</v>
      </c>
      <c r="K1125" s="7">
        <f t="shared" si="18"/>
        <v>33</v>
      </c>
    </row>
    <row r="1126" spans="1:11" ht="19.899999999999999" customHeight="1">
      <c r="A1126" s="220"/>
      <c r="B1126" s="227"/>
      <c r="C1126" s="220"/>
      <c r="D1126" s="231"/>
      <c r="E1126" s="215"/>
      <c r="F1126" s="35" t="s">
        <v>445</v>
      </c>
      <c r="G1126" s="10" t="s">
        <v>390</v>
      </c>
      <c r="H1126" s="11" t="s">
        <v>382</v>
      </c>
      <c r="I1126" s="12"/>
      <c r="J1126" s="7">
        <v>1124</v>
      </c>
      <c r="K1126" s="7">
        <f t="shared" si="18"/>
        <v>33</v>
      </c>
    </row>
    <row r="1127" spans="1:11" ht="19.899999999999999" customHeight="1">
      <c r="A1127" s="220"/>
      <c r="B1127" s="227"/>
      <c r="C1127" s="220"/>
      <c r="D1127" s="231"/>
      <c r="E1127" s="214" t="s">
        <v>453</v>
      </c>
      <c r="F1127" s="35" t="s">
        <v>443</v>
      </c>
      <c r="G1127" s="10" t="s">
        <v>390</v>
      </c>
      <c r="H1127" s="11" t="s">
        <v>382</v>
      </c>
      <c r="I1127" s="12"/>
      <c r="J1127" s="7">
        <v>1125</v>
      </c>
      <c r="K1127" s="7">
        <f t="shared" si="18"/>
        <v>33</v>
      </c>
    </row>
    <row r="1128" spans="1:11" ht="19.899999999999999" customHeight="1">
      <c r="A1128" s="220"/>
      <c r="B1128" s="227"/>
      <c r="C1128" s="220"/>
      <c r="D1128" s="231"/>
      <c r="E1128" s="231"/>
      <c r="F1128" s="35" t="s">
        <v>444</v>
      </c>
      <c r="G1128" s="10" t="s">
        <v>390</v>
      </c>
      <c r="H1128" s="11" t="s">
        <v>382</v>
      </c>
      <c r="I1128" s="12"/>
      <c r="J1128" s="7">
        <v>1126</v>
      </c>
      <c r="K1128" s="7">
        <f t="shared" si="18"/>
        <v>33</v>
      </c>
    </row>
    <row r="1129" spans="1:11" ht="19.899999999999999" customHeight="1">
      <c r="A1129" s="220"/>
      <c r="B1129" s="227"/>
      <c r="C1129" s="220"/>
      <c r="D1129" s="215"/>
      <c r="E1129" s="215"/>
      <c r="F1129" s="35" t="s">
        <v>445</v>
      </c>
      <c r="G1129" s="10" t="s">
        <v>390</v>
      </c>
      <c r="H1129" s="11" t="s">
        <v>382</v>
      </c>
      <c r="I1129" s="12"/>
      <c r="J1129" s="7">
        <v>1127</v>
      </c>
      <c r="K1129" s="7">
        <f t="shared" si="18"/>
        <v>33</v>
      </c>
    </row>
    <row r="1130" spans="1:11" ht="19.899999999999999" customHeight="1">
      <c r="A1130" s="220"/>
      <c r="B1130" s="227"/>
      <c r="C1130" s="220"/>
      <c r="D1130" s="214" t="s">
        <v>454</v>
      </c>
      <c r="E1130" s="214" t="s">
        <v>450</v>
      </c>
      <c r="F1130" s="35" t="s">
        <v>443</v>
      </c>
      <c r="G1130" s="10" t="s">
        <v>390</v>
      </c>
      <c r="H1130" s="11" t="s">
        <v>455</v>
      </c>
      <c r="I1130" s="12"/>
      <c r="J1130" s="7">
        <v>1128</v>
      </c>
      <c r="K1130" s="7">
        <f t="shared" si="18"/>
        <v>33</v>
      </c>
    </row>
    <row r="1131" spans="1:11" ht="19.899999999999999" customHeight="1">
      <c r="A1131" s="220"/>
      <c r="B1131" s="227"/>
      <c r="C1131" s="220"/>
      <c r="D1131" s="231"/>
      <c r="E1131" s="231"/>
      <c r="F1131" s="35" t="s">
        <v>444</v>
      </c>
      <c r="G1131" s="10" t="s">
        <v>390</v>
      </c>
      <c r="H1131" s="11" t="s">
        <v>455</v>
      </c>
      <c r="I1131" s="12"/>
      <c r="J1131" s="7">
        <v>1129</v>
      </c>
      <c r="K1131" s="7">
        <f t="shared" si="18"/>
        <v>33</v>
      </c>
    </row>
    <row r="1132" spans="1:11" ht="19.899999999999999" customHeight="1">
      <c r="A1132" s="220"/>
      <c r="B1132" s="227"/>
      <c r="C1132" s="220"/>
      <c r="D1132" s="231"/>
      <c r="E1132" s="215"/>
      <c r="F1132" s="35" t="s">
        <v>445</v>
      </c>
      <c r="G1132" s="10" t="s">
        <v>390</v>
      </c>
      <c r="H1132" s="11" t="s">
        <v>455</v>
      </c>
      <c r="I1132" s="12"/>
      <c r="J1132" s="7">
        <v>1130</v>
      </c>
      <c r="K1132" s="7">
        <f t="shared" si="18"/>
        <v>33</v>
      </c>
    </row>
    <row r="1133" spans="1:11" ht="19.899999999999999" customHeight="1">
      <c r="A1133" s="220"/>
      <c r="B1133" s="227"/>
      <c r="C1133" s="220"/>
      <c r="D1133" s="231"/>
      <c r="E1133" s="214" t="s">
        <v>451</v>
      </c>
      <c r="F1133" s="35" t="s">
        <v>443</v>
      </c>
      <c r="G1133" s="10" t="s">
        <v>390</v>
      </c>
      <c r="H1133" s="11" t="s">
        <v>455</v>
      </c>
      <c r="I1133" s="12"/>
      <c r="J1133" s="7">
        <v>1131</v>
      </c>
      <c r="K1133" s="7">
        <f t="shared" si="18"/>
        <v>33</v>
      </c>
    </row>
    <row r="1134" spans="1:11" ht="19.899999999999999" customHeight="1">
      <c r="A1134" s="220"/>
      <c r="B1134" s="227"/>
      <c r="C1134" s="220"/>
      <c r="D1134" s="231"/>
      <c r="E1134" s="231"/>
      <c r="F1134" s="35" t="s">
        <v>444</v>
      </c>
      <c r="G1134" s="10" t="s">
        <v>390</v>
      </c>
      <c r="H1134" s="11" t="s">
        <v>455</v>
      </c>
      <c r="I1134" s="12"/>
      <c r="J1134" s="7">
        <v>1132</v>
      </c>
      <c r="K1134" s="7">
        <f t="shared" si="18"/>
        <v>33</v>
      </c>
    </row>
    <row r="1135" spans="1:11" ht="19.899999999999999" customHeight="1">
      <c r="A1135" s="220"/>
      <c r="B1135" s="227"/>
      <c r="C1135" s="220"/>
      <c r="D1135" s="231"/>
      <c r="E1135" s="215"/>
      <c r="F1135" s="35" t="s">
        <v>445</v>
      </c>
      <c r="G1135" s="10" t="s">
        <v>390</v>
      </c>
      <c r="H1135" s="11" t="s">
        <v>455</v>
      </c>
      <c r="I1135" s="12"/>
      <c r="J1135" s="7">
        <v>1133</v>
      </c>
      <c r="K1135" s="7">
        <f t="shared" si="18"/>
        <v>33</v>
      </c>
    </row>
    <row r="1136" spans="1:11" ht="19.899999999999999" customHeight="1">
      <c r="A1136" s="220"/>
      <c r="B1136" s="227"/>
      <c r="C1136" s="220"/>
      <c r="D1136" s="231"/>
      <c r="E1136" s="214" t="s">
        <v>452</v>
      </c>
      <c r="F1136" s="35" t="s">
        <v>443</v>
      </c>
      <c r="G1136" s="10" t="s">
        <v>390</v>
      </c>
      <c r="H1136" s="11" t="s">
        <v>455</v>
      </c>
      <c r="I1136" s="12"/>
      <c r="J1136" s="7">
        <v>1134</v>
      </c>
      <c r="K1136" s="7">
        <f t="shared" si="18"/>
        <v>33</v>
      </c>
    </row>
    <row r="1137" spans="1:11" ht="19.899999999999999" customHeight="1">
      <c r="A1137" s="220"/>
      <c r="B1137" s="227"/>
      <c r="C1137" s="220"/>
      <c r="D1137" s="231"/>
      <c r="E1137" s="231"/>
      <c r="F1137" s="35" t="s">
        <v>444</v>
      </c>
      <c r="G1137" s="10" t="s">
        <v>390</v>
      </c>
      <c r="H1137" s="11" t="s">
        <v>455</v>
      </c>
      <c r="I1137" s="12"/>
      <c r="J1137" s="7">
        <v>1135</v>
      </c>
      <c r="K1137" s="7">
        <f t="shared" si="18"/>
        <v>33</v>
      </c>
    </row>
    <row r="1138" spans="1:11" ht="19.899999999999999" customHeight="1">
      <c r="A1138" s="220"/>
      <c r="B1138" s="227"/>
      <c r="C1138" s="220"/>
      <c r="D1138" s="231"/>
      <c r="E1138" s="215"/>
      <c r="F1138" s="35" t="s">
        <v>445</v>
      </c>
      <c r="G1138" s="10" t="s">
        <v>390</v>
      </c>
      <c r="H1138" s="11" t="s">
        <v>455</v>
      </c>
      <c r="I1138" s="12"/>
      <c r="J1138" s="7">
        <v>1136</v>
      </c>
      <c r="K1138" s="7">
        <f t="shared" si="18"/>
        <v>33</v>
      </c>
    </row>
    <row r="1139" spans="1:11" ht="19.899999999999999" customHeight="1">
      <c r="A1139" s="220"/>
      <c r="B1139" s="227"/>
      <c r="C1139" s="220"/>
      <c r="D1139" s="231"/>
      <c r="E1139" s="214" t="s">
        <v>453</v>
      </c>
      <c r="F1139" s="35" t="s">
        <v>443</v>
      </c>
      <c r="G1139" s="10" t="s">
        <v>390</v>
      </c>
      <c r="H1139" s="11" t="s">
        <v>455</v>
      </c>
      <c r="I1139" s="12"/>
      <c r="J1139" s="7">
        <v>1137</v>
      </c>
      <c r="K1139" s="7">
        <f t="shared" si="18"/>
        <v>33</v>
      </c>
    </row>
    <row r="1140" spans="1:11" ht="19.899999999999999" customHeight="1">
      <c r="A1140" s="220"/>
      <c r="B1140" s="227"/>
      <c r="C1140" s="220"/>
      <c r="D1140" s="231"/>
      <c r="E1140" s="231"/>
      <c r="F1140" s="35" t="s">
        <v>444</v>
      </c>
      <c r="G1140" s="10" t="s">
        <v>390</v>
      </c>
      <c r="H1140" s="11" t="s">
        <v>455</v>
      </c>
      <c r="I1140" s="12"/>
      <c r="J1140" s="7">
        <v>1138</v>
      </c>
      <c r="K1140" s="7">
        <f t="shared" si="18"/>
        <v>33</v>
      </c>
    </row>
    <row r="1141" spans="1:11" ht="19.899999999999999" customHeight="1">
      <c r="A1141" s="220"/>
      <c r="B1141" s="228"/>
      <c r="C1141" s="221"/>
      <c r="D1141" s="215"/>
      <c r="E1141" s="215"/>
      <c r="F1141" s="35" t="s">
        <v>445</v>
      </c>
      <c r="G1141" s="10" t="s">
        <v>390</v>
      </c>
      <c r="H1141" s="11" t="s">
        <v>455</v>
      </c>
      <c r="I1141" s="12"/>
      <c r="J1141" s="7">
        <v>1139</v>
      </c>
      <c r="K1141" s="7">
        <f t="shared" si="18"/>
        <v>33</v>
      </c>
    </row>
    <row r="1142" spans="1:11" ht="19.899999999999999" customHeight="1">
      <c r="A1142" s="220"/>
      <c r="B1142" s="226" t="s">
        <v>462</v>
      </c>
      <c r="C1142" s="219"/>
      <c r="D1142" s="214" t="s">
        <v>463</v>
      </c>
      <c r="E1142" s="214" t="s">
        <v>450</v>
      </c>
      <c r="F1142" s="35" t="s">
        <v>443</v>
      </c>
      <c r="G1142" s="10" t="s">
        <v>465</v>
      </c>
      <c r="H1142" s="11" t="s">
        <v>466</v>
      </c>
      <c r="I1142" s="12"/>
      <c r="J1142" s="7">
        <v>1140</v>
      </c>
      <c r="K1142" s="7">
        <f t="shared" si="18"/>
        <v>33</v>
      </c>
    </row>
    <row r="1143" spans="1:11" ht="19.899999999999999" customHeight="1">
      <c r="A1143" s="220"/>
      <c r="B1143" s="227"/>
      <c r="C1143" s="220"/>
      <c r="D1143" s="231"/>
      <c r="E1143" s="231"/>
      <c r="F1143" s="35" t="s">
        <v>444</v>
      </c>
      <c r="G1143" s="10" t="s">
        <v>465</v>
      </c>
      <c r="H1143" s="11" t="s">
        <v>466</v>
      </c>
      <c r="I1143" s="12"/>
      <c r="J1143" s="7">
        <v>1141</v>
      </c>
      <c r="K1143" s="7">
        <f t="shared" si="18"/>
        <v>33</v>
      </c>
    </row>
    <row r="1144" spans="1:11" ht="19.899999999999999" customHeight="1">
      <c r="A1144" s="220"/>
      <c r="B1144" s="227"/>
      <c r="C1144" s="220"/>
      <c r="D1144" s="231"/>
      <c r="E1144" s="215"/>
      <c r="F1144" s="35" t="s">
        <v>445</v>
      </c>
      <c r="G1144" s="10" t="s">
        <v>465</v>
      </c>
      <c r="H1144" s="11" t="s">
        <v>466</v>
      </c>
      <c r="I1144" s="12"/>
      <c r="J1144" s="7">
        <v>1142</v>
      </c>
      <c r="K1144" s="7">
        <f t="shared" si="18"/>
        <v>33</v>
      </c>
    </row>
    <row r="1145" spans="1:11" ht="19.899999999999999" customHeight="1">
      <c r="A1145" s="220"/>
      <c r="B1145" s="227"/>
      <c r="C1145" s="220"/>
      <c r="D1145" s="231"/>
      <c r="E1145" s="214" t="s">
        <v>451</v>
      </c>
      <c r="F1145" s="35" t="s">
        <v>443</v>
      </c>
      <c r="G1145" s="10" t="s">
        <v>465</v>
      </c>
      <c r="H1145" s="11" t="s">
        <v>466</v>
      </c>
      <c r="I1145" s="12"/>
      <c r="J1145" s="7">
        <v>1143</v>
      </c>
      <c r="K1145" s="7">
        <f t="shared" si="18"/>
        <v>33</v>
      </c>
    </row>
    <row r="1146" spans="1:11" ht="19.899999999999999" customHeight="1">
      <c r="A1146" s="220"/>
      <c r="B1146" s="227"/>
      <c r="C1146" s="220"/>
      <c r="D1146" s="231"/>
      <c r="E1146" s="231"/>
      <c r="F1146" s="35" t="s">
        <v>444</v>
      </c>
      <c r="G1146" s="10" t="s">
        <v>465</v>
      </c>
      <c r="H1146" s="11" t="s">
        <v>466</v>
      </c>
      <c r="I1146" s="12"/>
      <c r="J1146" s="7">
        <v>1144</v>
      </c>
      <c r="K1146" s="7">
        <f t="shared" si="18"/>
        <v>33</v>
      </c>
    </row>
    <row r="1147" spans="1:11" ht="19.899999999999999" customHeight="1">
      <c r="A1147" s="220"/>
      <c r="B1147" s="227"/>
      <c r="C1147" s="220"/>
      <c r="D1147" s="231"/>
      <c r="E1147" s="215"/>
      <c r="F1147" s="35" t="s">
        <v>445</v>
      </c>
      <c r="G1147" s="10" t="s">
        <v>465</v>
      </c>
      <c r="H1147" s="11" t="s">
        <v>466</v>
      </c>
      <c r="I1147" s="12"/>
      <c r="J1147" s="7">
        <v>1145</v>
      </c>
      <c r="K1147" s="7">
        <f t="shared" si="18"/>
        <v>33</v>
      </c>
    </row>
    <row r="1148" spans="1:11" ht="19.899999999999999" customHeight="1">
      <c r="A1148" s="220"/>
      <c r="B1148" s="227"/>
      <c r="C1148" s="220"/>
      <c r="D1148" s="231"/>
      <c r="E1148" s="214" t="s">
        <v>452</v>
      </c>
      <c r="F1148" s="35" t="s">
        <v>443</v>
      </c>
      <c r="G1148" s="10" t="s">
        <v>465</v>
      </c>
      <c r="H1148" s="11" t="s">
        <v>466</v>
      </c>
      <c r="I1148" s="12"/>
      <c r="J1148" s="7">
        <v>1146</v>
      </c>
      <c r="K1148" s="7">
        <f t="shared" si="18"/>
        <v>33</v>
      </c>
    </row>
    <row r="1149" spans="1:11" ht="19.899999999999999" customHeight="1">
      <c r="A1149" s="220"/>
      <c r="B1149" s="227"/>
      <c r="C1149" s="220"/>
      <c r="D1149" s="231"/>
      <c r="E1149" s="231"/>
      <c r="F1149" s="35" t="s">
        <v>444</v>
      </c>
      <c r="G1149" s="10" t="s">
        <v>465</v>
      </c>
      <c r="H1149" s="11" t="s">
        <v>466</v>
      </c>
      <c r="I1149" s="12"/>
      <c r="J1149" s="7">
        <v>1147</v>
      </c>
      <c r="K1149" s="7">
        <f t="shared" si="18"/>
        <v>33</v>
      </c>
    </row>
    <row r="1150" spans="1:11" ht="19.899999999999999" customHeight="1">
      <c r="A1150" s="220"/>
      <c r="B1150" s="227"/>
      <c r="C1150" s="220"/>
      <c r="D1150" s="231"/>
      <c r="E1150" s="215"/>
      <c r="F1150" s="35" t="s">
        <v>445</v>
      </c>
      <c r="G1150" s="10" t="s">
        <v>465</v>
      </c>
      <c r="H1150" s="11" t="s">
        <v>466</v>
      </c>
      <c r="I1150" s="12"/>
      <c r="J1150" s="7">
        <v>1148</v>
      </c>
      <c r="K1150" s="7">
        <f t="shared" si="18"/>
        <v>33</v>
      </c>
    </row>
    <row r="1151" spans="1:11" ht="19.899999999999999" customHeight="1">
      <c r="A1151" s="220"/>
      <c r="B1151" s="227"/>
      <c r="C1151" s="220"/>
      <c r="D1151" s="231"/>
      <c r="E1151" s="214" t="s">
        <v>464</v>
      </c>
      <c r="F1151" s="35" t="s">
        <v>443</v>
      </c>
      <c r="G1151" s="10" t="s">
        <v>465</v>
      </c>
      <c r="H1151" s="11" t="s">
        <v>466</v>
      </c>
      <c r="I1151" s="12"/>
      <c r="J1151" s="7">
        <v>1149</v>
      </c>
      <c r="K1151" s="7">
        <f t="shared" si="18"/>
        <v>33</v>
      </c>
    </row>
    <row r="1152" spans="1:11" ht="19.899999999999999" customHeight="1">
      <c r="A1152" s="220"/>
      <c r="B1152" s="227"/>
      <c r="C1152" s="220"/>
      <c r="D1152" s="231"/>
      <c r="E1152" s="231"/>
      <c r="F1152" s="35" t="s">
        <v>444</v>
      </c>
      <c r="G1152" s="10" t="s">
        <v>465</v>
      </c>
      <c r="H1152" s="11" t="s">
        <v>466</v>
      </c>
      <c r="I1152" s="12"/>
      <c r="J1152" s="7">
        <v>1150</v>
      </c>
      <c r="K1152" s="7">
        <f t="shared" si="18"/>
        <v>33</v>
      </c>
    </row>
    <row r="1153" spans="1:11" ht="19.899999999999999" customHeight="1">
      <c r="A1153" s="220"/>
      <c r="B1153" s="227"/>
      <c r="C1153" s="220"/>
      <c r="D1153" s="215"/>
      <c r="E1153" s="215"/>
      <c r="F1153" s="35" t="s">
        <v>445</v>
      </c>
      <c r="G1153" s="10" t="s">
        <v>465</v>
      </c>
      <c r="H1153" s="11" t="s">
        <v>466</v>
      </c>
      <c r="I1153" s="12"/>
      <c r="J1153" s="7">
        <v>1151</v>
      </c>
      <c r="K1153" s="7">
        <f t="shared" si="18"/>
        <v>33</v>
      </c>
    </row>
    <row r="1154" spans="1:11" ht="19.899999999999999" customHeight="1">
      <c r="A1154" s="220"/>
      <c r="B1154" s="227"/>
      <c r="C1154" s="220"/>
      <c r="D1154" s="214" t="s">
        <v>454</v>
      </c>
      <c r="E1154" s="210" t="s">
        <v>451</v>
      </c>
      <c r="F1154" s="207"/>
      <c r="G1154" s="10" t="s">
        <v>467</v>
      </c>
      <c r="H1154" s="11" t="s">
        <v>455</v>
      </c>
      <c r="I1154" s="12"/>
      <c r="J1154" s="7">
        <v>1152</v>
      </c>
      <c r="K1154" s="7">
        <f t="shared" si="18"/>
        <v>33</v>
      </c>
    </row>
    <row r="1155" spans="1:11" ht="19.899999999999999" customHeight="1">
      <c r="A1155" s="220"/>
      <c r="B1155" s="227"/>
      <c r="C1155" s="220"/>
      <c r="D1155" s="231"/>
      <c r="E1155" s="222" t="s">
        <v>452</v>
      </c>
      <c r="F1155" s="224"/>
      <c r="G1155" s="10" t="s">
        <v>467</v>
      </c>
      <c r="H1155" s="11" t="s">
        <v>455</v>
      </c>
      <c r="I1155" s="12"/>
      <c r="J1155" s="7">
        <v>1153</v>
      </c>
      <c r="K1155" s="7">
        <f t="shared" si="18"/>
        <v>33</v>
      </c>
    </row>
    <row r="1156" spans="1:11" ht="19.899999999999999" customHeight="1">
      <c r="A1156" s="220"/>
      <c r="B1156" s="228"/>
      <c r="C1156" s="221"/>
      <c r="D1156" s="215"/>
      <c r="E1156" s="222" t="s">
        <v>453</v>
      </c>
      <c r="F1156" s="224"/>
      <c r="G1156" s="10" t="s">
        <v>467</v>
      </c>
      <c r="H1156" s="11" t="s">
        <v>455</v>
      </c>
      <c r="I1156" s="12"/>
      <c r="J1156" s="7">
        <v>1154</v>
      </c>
      <c r="K1156" s="7">
        <f t="shared" si="18"/>
        <v>33</v>
      </c>
    </row>
    <row r="1157" spans="1:11" ht="19.899999999999999" customHeight="1">
      <c r="A1157" s="220"/>
      <c r="B1157" s="226" t="s">
        <v>468</v>
      </c>
      <c r="C1157" s="219"/>
      <c r="D1157" s="214" t="s">
        <v>469</v>
      </c>
      <c r="E1157" s="214" t="s">
        <v>450</v>
      </c>
      <c r="F1157" s="35" t="s">
        <v>443</v>
      </c>
      <c r="G1157" s="10" t="s">
        <v>465</v>
      </c>
      <c r="H1157" s="11" t="s">
        <v>455</v>
      </c>
      <c r="I1157" s="12"/>
      <c r="J1157" s="7">
        <v>1155</v>
      </c>
      <c r="K1157" s="7">
        <f t="shared" si="18"/>
        <v>33</v>
      </c>
    </row>
    <row r="1158" spans="1:11" ht="19.899999999999999" customHeight="1">
      <c r="A1158" s="220"/>
      <c r="B1158" s="227"/>
      <c r="C1158" s="220"/>
      <c r="D1158" s="231"/>
      <c r="E1158" s="231"/>
      <c r="F1158" s="35" t="s">
        <v>444</v>
      </c>
      <c r="G1158" s="10" t="s">
        <v>465</v>
      </c>
      <c r="H1158" s="11" t="s">
        <v>455</v>
      </c>
      <c r="I1158" s="12"/>
      <c r="J1158" s="7">
        <v>1156</v>
      </c>
      <c r="K1158" s="7">
        <f t="shared" ref="K1158:K1221" si="19">INT((J1158-1)/35)+1</f>
        <v>34</v>
      </c>
    </row>
    <row r="1159" spans="1:11" ht="19.899999999999999" customHeight="1">
      <c r="A1159" s="220"/>
      <c r="B1159" s="227"/>
      <c r="C1159" s="220"/>
      <c r="D1159" s="231"/>
      <c r="E1159" s="215"/>
      <c r="F1159" s="35" t="s">
        <v>445</v>
      </c>
      <c r="G1159" s="10" t="s">
        <v>465</v>
      </c>
      <c r="H1159" s="11" t="s">
        <v>455</v>
      </c>
      <c r="I1159" s="12"/>
      <c r="J1159" s="7">
        <v>1157</v>
      </c>
      <c r="K1159" s="7">
        <f t="shared" si="19"/>
        <v>34</v>
      </c>
    </row>
    <row r="1160" spans="1:11" ht="19.899999999999999" customHeight="1">
      <c r="A1160" s="220"/>
      <c r="B1160" s="227"/>
      <c r="C1160" s="220"/>
      <c r="D1160" s="231"/>
      <c r="E1160" s="214" t="s">
        <v>451</v>
      </c>
      <c r="F1160" s="35" t="s">
        <v>443</v>
      </c>
      <c r="G1160" s="10" t="s">
        <v>465</v>
      </c>
      <c r="H1160" s="11" t="s">
        <v>455</v>
      </c>
      <c r="I1160" s="12"/>
      <c r="J1160" s="7">
        <v>1158</v>
      </c>
      <c r="K1160" s="7">
        <f t="shared" si="19"/>
        <v>34</v>
      </c>
    </row>
    <row r="1161" spans="1:11" ht="19.899999999999999" customHeight="1">
      <c r="A1161" s="220"/>
      <c r="B1161" s="227"/>
      <c r="C1161" s="220"/>
      <c r="D1161" s="231"/>
      <c r="E1161" s="231"/>
      <c r="F1161" s="35" t="s">
        <v>444</v>
      </c>
      <c r="G1161" s="10" t="s">
        <v>465</v>
      </c>
      <c r="H1161" s="11" t="s">
        <v>455</v>
      </c>
      <c r="I1161" s="12"/>
      <c r="J1161" s="7">
        <v>1159</v>
      </c>
      <c r="K1161" s="7">
        <f t="shared" si="19"/>
        <v>34</v>
      </c>
    </row>
    <row r="1162" spans="1:11" ht="19.899999999999999" customHeight="1">
      <c r="A1162" s="220"/>
      <c r="B1162" s="227"/>
      <c r="C1162" s="220"/>
      <c r="D1162" s="231"/>
      <c r="E1162" s="215"/>
      <c r="F1162" s="35" t="s">
        <v>445</v>
      </c>
      <c r="G1162" s="10" t="s">
        <v>465</v>
      </c>
      <c r="H1162" s="11" t="s">
        <v>455</v>
      </c>
      <c r="I1162" s="12"/>
      <c r="J1162" s="7">
        <v>1160</v>
      </c>
      <c r="K1162" s="7">
        <f t="shared" si="19"/>
        <v>34</v>
      </c>
    </row>
    <row r="1163" spans="1:11" ht="19.899999999999999" customHeight="1">
      <c r="A1163" s="220"/>
      <c r="B1163" s="227"/>
      <c r="C1163" s="220"/>
      <c r="D1163" s="231"/>
      <c r="E1163" s="214" t="s">
        <v>452</v>
      </c>
      <c r="F1163" s="35" t="s">
        <v>443</v>
      </c>
      <c r="G1163" s="10" t="s">
        <v>465</v>
      </c>
      <c r="H1163" s="11" t="s">
        <v>455</v>
      </c>
      <c r="I1163" s="12"/>
      <c r="J1163" s="7">
        <v>1161</v>
      </c>
      <c r="K1163" s="7">
        <f t="shared" si="19"/>
        <v>34</v>
      </c>
    </row>
    <row r="1164" spans="1:11" ht="19.899999999999999" customHeight="1">
      <c r="A1164" s="220"/>
      <c r="B1164" s="227"/>
      <c r="C1164" s="220"/>
      <c r="D1164" s="231"/>
      <c r="E1164" s="231"/>
      <c r="F1164" s="35" t="s">
        <v>444</v>
      </c>
      <c r="G1164" s="10" t="s">
        <v>465</v>
      </c>
      <c r="H1164" s="11" t="s">
        <v>455</v>
      </c>
      <c r="I1164" s="12"/>
      <c r="J1164" s="7">
        <v>1162</v>
      </c>
      <c r="K1164" s="7">
        <f t="shared" si="19"/>
        <v>34</v>
      </c>
    </row>
    <row r="1165" spans="1:11" ht="19.899999999999999" customHeight="1">
      <c r="A1165" s="220"/>
      <c r="B1165" s="227"/>
      <c r="C1165" s="220"/>
      <c r="D1165" s="231"/>
      <c r="E1165" s="215"/>
      <c r="F1165" s="35" t="s">
        <v>445</v>
      </c>
      <c r="G1165" s="10" t="s">
        <v>465</v>
      </c>
      <c r="H1165" s="11" t="s">
        <v>455</v>
      </c>
      <c r="I1165" s="12"/>
      <c r="J1165" s="7">
        <v>1163</v>
      </c>
      <c r="K1165" s="7">
        <f t="shared" si="19"/>
        <v>34</v>
      </c>
    </row>
    <row r="1166" spans="1:11" ht="19.899999999999999" customHeight="1">
      <c r="A1166" s="220"/>
      <c r="B1166" s="227"/>
      <c r="C1166" s="220"/>
      <c r="D1166" s="231"/>
      <c r="E1166" s="214" t="s">
        <v>453</v>
      </c>
      <c r="F1166" s="35" t="s">
        <v>443</v>
      </c>
      <c r="G1166" s="10" t="s">
        <v>465</v>
      </c>
      <c r="H1166" s="11" t="s">
        <v>455</v>
      </c>
      <c r="I1166" s="12"/>
      <c r="J1166" s="7">
        <v>1164</v>
      </c>
      <c r="K1166" s="7">
        <f t="shared" si="19"/>
        <v>34</v>
      </c>
    </row>
    <row r="1167" spans="1:11" ht="19.899999999999999" customHeight="1">
      <c r="A1167" s="220"/>
      <c r="B1167" s="227"/>
      <c r="C1167" s="220"/>
      <c r="D1167" s="231"/>
      <c r="E1167" s="231"/>
      <c r="F1167" s="35" t="s">
        <v>444</v>
      </c>
      <c r="G1167" s="10" t="s">
        <v>465</v>
      </c>
      <c r="H1167" s="11" t="s">
        <v>455</v>
      </c>
      <c r="I1167" s="12"/>
      <c r="J1167" s="7">
        <v>1165</v>
      </c>
      <c r="K1167" s="7">
        <f t="shared" si="19"/>
        <v>34</v>
      </c>
    </row>
    <row r="1168" spans="1:11" ht="19.899999999999999" customHeight="1">
      <c r="A1168" s="220"/>
      <c r="B1168" s="227"/>
      <c r="C1168" s="220"/>
      <c r="D1168" s="215"/>
      <c r="E1168" s="215"/>
      <c r="F1168" s="35" t="s">
        <v>445</v>
      </c>
      <c r="G1168" s="10" t="s">
        <v>465</v>
      </c>
      <c r="H1168" s="11" t="s">
        <v>455</v>
      </c>
      <c r="I1168" s="12"/>
      <c r="J1168" s="7">
        <v>1166</v>
      </c>
      <c r="K1168" s="7">
        <f t="shared" si="19"/>
        <v>34</v>
      </c>
    </row>
    <row r="1169" spans="1:11" ht="19.899999999999999" customHeight="1">
      <c r="A1169" s="220"/>
      <c r="B1169" s="227"/>
      <c r="C1169" s="220"/>
      <c r="D1169" s="214" t="s">
        <v>470</v>
      </c>
      <c r="E1169" s="214" t="s">
        <v>450</v>
      </c>
      <c r="F1169" s="35" t="s">
        <v>443</v>
      </c>
      <c r="G1169" s="10" t="s">
        <v>465</v>
      </c>
      <c r="H1169" s="11" t="s">
        <v>455</v>
      </c>
      <c r="I1169" s="12"/>
      <c r="J1169" s="7">
        <v>1167</v>
      </c>
      <c r="K1169" s="7">
        <f t="shared" si="19"/>
        <v>34</v>
      </c>
    </row>
    <row r="1170" spans="1:11" ht="19.899999999999999" customHeight="1">
      <c r="A1170" s="220"/>
      <c r="B1170" s="227"/>
      <c r="C1170" s="220"/>
      <c r="D1170" s="231"/>
      <c r="E1170" s="231"/>
      <c r="F1170" s="35" t="s">
        <v>444</v>
      </c>
      <c r="G1170" s="10" t="s">
        <v>465</v>
      </c>
      <c r="H1170" s="11" t="s">
        <v>455</v>
      </c>
      <c r="I1170" s="12"/>
      <c r="J1170" s="7">
        <v>1168</v>
      </c>
      <c r="K1170" s="7">
        <f t="shared" si="19"/>
        <v>34</v>
      </c>
    </row>
    <row r="1171" spans="1:11" ht="19.899999999999999" customHeight="1">
      <c r="A1171" s="220"/>
      <c r="B1171" s="227"/>
      <c r="C1171" s="220"/>
      <c r="D1171" s="231"/>
      <c r="E1171" s="215"/>
      <c r="F1171" s="35" t="s">
        <v>445</v>
      </c>
      <c r="G1171" s="10" t="s">
        <v>465</v>
      </c>
      <c r="H1171" s="11" t="s">
        <v>455</v>
      </c>
      <c r="I1171" s="12"/>
      <c r="J1171" s="7">
        <v>1169</v>
      </c>
      <c r="K1171" s="7">
        <f t="shared" si="19"/>
        <v>34</v>
      </c>
    </row>
    <row r="1172" spans="1:11" ht="19.899999999999999" customHeight="1">
      <c r="A1172" s="220"/>
      <c r="B1172" s="227"/>
      <c r="C1172" s="220"/>
      <c r="D1172" s="231"/>
      <c r="E1172" s="214" t="s">
        <v>451</v>
      </c>
      <c r="F1172" s="35" t="s">
        <v>443</v>
      </c>
      <c r="G1172" s="10" t="s">
        <v>465</v>
      </c>
      <c r="H1172" s="11" t="s">
        <v>455</v>
      </c>
      <c r="I1172" s="12"/>
      <c r="J1172" s="7">
        <v>1170</v>
      </c>
      <c r="K1172" s="7">
        <f t="shared" si="19"/>
        <v>34</v>
      </c>
    </row>
    <row r="1173" spans="1:11" ht="19.899999999999999" customHeight="1">
      <c r="A1173" s="220"/>
      <c r="B1173" s="227"/>
      <c r="C1173" s="220"/>
      <c r="D1173" s="231"/>
      <c r="E1173" s="231"/>
      <c r="F1173" s="35" t="s">
        <v>444</v>
      </c>
      <c r="G1173" s="10" t="s">
        <v>465</v>
      </c>
      <c r="H1173" s="11" t="s">
        <v>455</v>
      </c>
      <c r="I1173" s="12"/>
      <c r="J1173" s="7">
        <v>1171</v>
      </c>
      <c r="K1173" s="7">
        <f t="shared" si="19"/>
        <v>34</v>
      </c>
    </row>
    <row r="1174" spans="1:11" ht="19.899999999999999" customHeight="1">
      <c r="A1174" s="220"/>
      <c r="B1174" s="227"/>
      <c r="C1174" s="220"/>
      <c r="D1174" s="231"/>
      <c r="E1174" s="215"/>
      <c r="F1174" s="35" t="s">
        <v>445</v>
      </c>
      <c r="G1174" s="10" t="s">
        <v>465</v>
      </c>
      <c r="H1174" s="11" t="s">
        <v>455</v>
      </c>
      <c r="I1174" s="12"/>
      <c r="J1174" s="7">
        <v>1172</v>
      </c>
      <c r="K1174" s="7">
        <f t="shared" si="19"/>
        <v>34</v>
      </c>
    </row>
    <row r="1175" spans="1:11" ht="19.899999999999999" customHeight="1">
      <c r="A1175" s="220"/>
      <c r="B1175" s="227"/>
      <c r="C1175" s="220"/>
      <c r="D1175" s="231"/>
      <c r="E1175" s="214" t="s">
        <v>452</v>
      </c>
      <c r="F1175" s="35" t="s">
        <v>443</v>
      </c>
      <c r="G1175" s="10" t="s">
        <v>465</v>
      </c>
      <c r="H1175" s="11" t="s">
        <v>455</v>
      </c>
      <c r="I1175" s="12"/>
      <c r="J1175" s="7">
        <v>1173</v>
      </c>
      <c r="K1175" s="7">
        <f t="shared" si="19"/>
        <v>34</v>
      </c>
    </row>
    <row r="1176" spans="1:11" ht="19.899999999999999" customHeight="1">
      <c r="A1176" s="220"/>
      <c r="B1176" s="227"/>
      <c r="C1176" s="220"/>
      <c r="D1176" s="231"/>
      <c r="E1176" s="231"/>
      <c r="F1176" s="35" t="s">
        <v>444</v>
      </c>
      <c r="G1176" s="10" t="s">
        <v>465</v>
      </c>
      <c r="H1176" s="11" t="s">
        <v>455</v>
      </c>
      <c r="I1176" s="12"/>
      <c r="J1176" s="7">
        <v>1174</v>
      </c>
      <c r="K1176" s="7">
        <f t="shared" si="19"/>
        <v>34</v>
      </c>
    </row>
    <row r="1177" spans="1:11" ht="19.899999999999999" customHeight="1">
      <c r="A1177" s="220"/>
      <c r="B1177" s="227"/>
      <c r="C1177" s="220"/>
      <c r="D1177" s="231"/>
      <c r="E1177" s="215"/>
      <c r="F1177" s="35" t="s">
        <v>445</v>
      </c>
      <c r="G1177" s="10" t="s">
        <v>465</v>
      </c>
      <c r="H1177" s="11" t="s">
        <v>455</v>
      </c>
      <c r="I1177" s="12"/>
      <c r="J1177" s="7">
        <v>1175</v>
      </c>
      <c r="K1177" s="7">
        <f t="shared" si="19"/>
        <v>34</v>
      </c>
    </row>
    <row r="1178" spans="1:11" ht="19.899999999999999" customHeight="1">
      <c r="A1178" s="220"/>
      <c r="B1178" s="227"/>
      <c r="C1178" s="220"/>
      <c r="D1178" s="231"/>
      <c r="E1178" s="214" t="s">
        <v>453</v>
      </c>
      <c r="F1178" s="35" t="s">
        <v>443</v>
      </c>
      <c r="G1178" s="10" t="s">
        <v>465</v>
      </c>
      <c r="H1178" s="11" t="s">
        <v>455</v>
      </c>
      <c r="I1178" s="12"/>
      <c r="J1178" s="7">
        <v>1176</v>
      </c>
      <c r="K1178" s="7">
        <f t="shared" si="19"/>
        <v>34</v>
      </c>
    </row>
    <row r="1179" spans="1:11" ht="19.899999999999999" customHeight="1">
      <c r="A1179" s="220"/>
      <c r="B1179" s="227"/>
      <c r="C1179" s="220"/>
      <c r="D1179" s="231"/>
      <c r="E1179" s="231"/>
      <c r="F1179" s="35" t="s">
        <v>444</v>
      </c>
      <c r="G1179" s="10" t="s">
        <v>465</v>
      </c>
      <c r="H1179" s="11" t="s">
        <v>455</v>
      </c>
      <c r="I1179" s="12"/>
      <c r="J1179" s="7">
        <v>1177</v>
      </c>
      <c r="K1179" s="7">
        <f t="shared" si="19"/>
        <v>34</v>
      </c>
    </row>
    <row r="1180" spans="1:11" ht="19.899999999999999" customHeight="1">
      <c r="A1180" s="220"/>
      <c r="B1180" s="228"/>
      <c r="C1180" s="221"/>
      <c r="D1180" s="215"/>
      <c r="E1180" s="215"/>
      <c r="F1180" s="35" t="s">
        <v>445</v>
      </c>
      <c r="G1180" s="10" t="s">
        <v>465</v>
      </c>
      <c r="H1180" s="11" t="s">
        <v>455</v>
      </c>
      <c r="I1180" s="12"/>
      <c r="J1180" s="7">
        <v>1178</v>
      </c>
      <c r="K1180" s="7">
        <f t="shared" si="19"/>
        <v>34</v>
      </c>
    </row>
    <row r="1181" spans="1:11" ht="19.899999999999999" customHeight="1">
      <c r="A1181" s="220"/>
      <c r="B1181" s="226" t="s">
        <v>471</v>
      </c>
      <c r="C1181" s="219"/>
      <c r="D1181" s="214" t="s">
        <v>469</v>
      </c>
      <c r="E1181" s="214" t="s">
        <v>450</v>
      </c>
      <c r="F1181" s="35" t="s">
        <v>443</v>
      </c>
      <c r="G1181" s="10" t="s">
        <v>465</v>
      </c>
      <c r="H1181" s="11" t="s">
        <v>455</v>
      </c>
      <c r="I1181" s="12"/>
      <c r="J1181" s="7">
        <v>1179</v>
      </c>
      <c r="K1181" s="7">
        <f t="shared" si="19"/>
        <v>34</v>
      </c>
    </row>
    <row r="1182" spans="1:11" ht="19.899999999999999" customHeight="1">
      <c r="A1182" s="220"/>
      <c r="B1182" s="227"/>
      <c r="C1182" s="220"/>
      <c r="D1182" s="231"/>
      <c r="E1182" s="231"/>
      <c r="F1182" s="35" t="s">
        <v>444</v>
      </c>
      <c r="G1182" s="10" t="s">
        <v>465</v>
      </c>
      <c r="H1182" s="11" t="s">
        <v>455</v>
      </c>
      <c r="I1182" s="12"/>
      <c r="J1182" s="7">
        <v>1180</v>
      </c>
      <c r="K1182" s="7">
        <f t="shared" si="19"/>
        <v>34</v>
      </c>
    </row>
    <row r="1183" spans="1:11" ht="19.899999999999999" customHeight="1">
      <c r="A1183" s="220"/>
      <c r="B1183" s="227"/>
      <c r="C1183" s="220"/>
      <c r="D1183" s="231"/>
      <c r="E1183" s="215"/>
      <c r="F1183" s="35" t="s">
        <v>445</v>
      </c>
      <c r="G1183" s="10" t="s">
        <v>465</v>
      </c>
      <c r="H1183" s="11" t="s">
        <v>455</v>
      </c>
      <c r="I1183" s="12"/>
      <c r="J1183" s="7">
        <v>1181</v>
      </c>
      <c r="K1183" s="7">
        <f t="shared" si="19"/>
        <v>34</v>
      </c>
    </row>
    <row r="1184" spans="1:11" ht="19.899999999999999" customHeight="1">
      <c r="A1184" s="220"/>
      <c r="B1184" s="227"/>
      <c r="C1184" s="220"/>
      <c r="D1184" s="231"/>
      <c r="E1184" s="214" t="s">
        <v>451</v>
      </c>
      <c r="F1184" s="35" t="s">
        <v>443</v>
      </c>
      <c r="G1184" s="10" t="s">
        <v>465</v>
      </c>
      <c r="H1184" s="11" t="s">
        <v>455</v>
      </c>
      <c r="I1184" s="12"/>
      <c r="J1184" s="7">
        <v>1182</v>
      </c>
      <c r="K1184" s="7">
        <f t="shared" si="19"/>
        <v>34</v>
      </c>
    </row>
    <row r="1185" spans="1:11" ht="19.899999999999999" customHeight="1">
      <c r="A1185" s="220"/>
      <c r="B1185" s="227"/>
      <c r="C1185" s="220"/>
      <c r="D1185" s="231"/>
      <c r="E1185" s="231"/>
      <c r="F1185" s="35" t="s">
        <v>444</v>
      </c>
      <c r="G1185" s="10" t="s">
        <v>465</v>
      </c>
      <c r="H1185" s="11" t="s">
        <v>455</v>
      </c>
      <c r="I1185" s="12"/>
      <c r="J1185" s="7">
        <v>1183</v>
      </c>
      <c r="K1185" s="7">
        <f t="shared" si="19"/>
        <v>34</v>
      </c>
    </row>
    <row r="1186" spans="1:11" ht="19.899999999999999" customHeight="1">
      <c r="A1186" s="220"/>
      <c r="B1186" s="227"/>
      <c r="C1186" s="220"/>
      <c r="D1186" s="231"/>
      <c r="E1186" s="215"/>
      <c r="F1186" s="35" t="s">
        <v>445</v>
      </c>
      <c r="G1186" s="10" t="s">
        <v>465</v>
      </c>
      <c r="H1186" s="11" t="s">
        <v>455</v>
      </c>
      <c r="I1186" s="12"/>
      <c r="J1186" s="7">
        <v>1184</v>
      </c>
      <c r="K1186" s="7">
        <f t="shared" si="19"/>
        <v>34</v>
      </c>
    </row>
    <row r="1187" spans="1:11" ht="19.899999999999999" customHeight="1">
      <c r="A1187" s="220"/>
      <c r="B1187" s="227"/>
      <c r="C1187" s="220"/>
      <c r="D1187" s="231"/>
      <c r="E1187" s="214" t="s">
        <v>452</v>
      </c>
      <c r="F1187" s="35" t="s">
        <v>443</v>
      </c>
      <c r="G1187" s="10" t="s">
        <v>465</v>
      </c>
      <c r="H1187" s="11" t="s">
        <v>455</v>
      </c>
      <c r="I1187" s="12"/>
      <c r="J1187" s="7">
        <v>1185</v>
      </c>
      <c r="K1187" s="7">
        <f t="shared" si="19"/>
        <v>34</v>
      </c>
    </row>
    <row r="1188" spans="1:11" ht="19.899999999999999" customHeight="1">
      <c r="A1188" s="220"/>
      <c r="B1188" s="227"/>
      <c r="C1188" s="220"/>
      <c r="D1188" s="231"/>
      <c r="E1188" s="231"/>
      <c r="F1188" s="35" t="s">
        <v>444</v>
      </c>
      <c r="G1188" s="10" t="s">
        <v>465</v>
      </c>
      <c r="H1188" s="11" t="s">
        <v>455</v>
      </c>
      <c r="I1188" s="12"/>
      <c r="J1188" s="7">
        <v>1186</v>
      </c>
      <c r="K1188" s="7">
        <f t="shared" si="19"/>
        <v>34</v>
      </c>
    </row>
    <row r="1189" spans="1:11" ht="19.899999999999999" customHeight="1">
      <c r="A1189" s="220"/>
      <c r="B1189" s="227"/>
      <c r="C1189" s="220"/>
      <c r="D1189" s="231"/>
      <c r="E1189" s="215"/>
      <c r="F1189" s="35" t="s">
        <v>445</v>
      </c>
      <c r="G1189" s="10" t="s">
        <v>465</v>
      </c>
      <c r="H1189" s="11" t="s">
        <v>455</v>
      </c>
      <c r="I1189" s="12"/>
      <c r="J1189" s="7">
        <v>1187</v>
      </c>
      <c r="K1189" s="7">
        <f t="shared" si="19"/>
        <v>34</v>
      </c>
    </row>
    <row r="1190" spans="1:11" ht="19.899999999999999" customHeight="1">
      <c r="A1190" s="220"/>
      <c r="B1190" s="227"/>
      <c r="C1190" s="220"/>
      <c r="D1190" s="231"/>
      <c r="E1190" s="214" t="s">
        <v>453</v>
      </c>
      <c r="F1190" s="35" t="s">
        <v>443</v>
      </c>
      <c r="G1190" s="10" t="s">
        <v>465</v>
      </c>
      <c r="H1190" s="11" t="s">
        <v>455</v>
      </c>
      <c r="I1190" s="12"/>
      <c r="J1190" s="7">
        <v>1188</v>
      </c>
      <c r="K1190" s="7">
        <f t="shared" si="19"/>
        <v>34</v>
      </c>
    </row>
    <row r="1191" spans="1:11" ht="19.899999999999999" customHeight="1">
      <c r="A1191" s="220"/>
      <c r="B1191" s="227"/>
      <c r="C1191" s="220"/>
      <c r="D1191" s="231"/>
      <c r="E1191" s="231"/>
      <c r="F1191" s="35" t="s">
        <v>444</v>
      </c>
      <c r="G1191" s="10" t="s">
        <v>465</v>
      </c>
      <c r="H1191" s="11" t="s">
        <v>455</v>
      </c>
      <c r="I1191" s="12"/>
      <c r="J1191" s="7">
        <v>1189</v>
      </c>
      <c r="K1191" s="7">
        <f t="shared" si="19"/>
        <v>34</v>
      </c>
    </row>
    <row r="1192" spans="1:11" ht="19.899999999999999" customHeight="1">
      <c r="A1192" s="220"/>
      <c r="B1192" s="227"/>
      <c r="C1192" s="220"/>
      <c r="D1192" s="215"/>
      <c r="E1192" s="215"/>
      <c r="F1192" s="35" t="s">
        <v>445</v>
      </c>
      <c r="G1192" s="10" t="s">
        <v>465</v>
      </c>
      <c r="H1192" s="11" t="s">
        <v>455</v>
      </c>
      <c r="I1192" s="12"/>
      <c r="J1192" s="7">
        <v>1190</v>
      </c>
      <c r="K1192" s="7">
        <f t="shared" si="19"/>
        <v>34</v>
      </c>
    </row>
    <row r="1193" spans="1:11" ht="19.899999999999999" customHeight="1">
      <c r="A1193" s="220"/>
      <c r="B1193" s="227"/>
      <c r="C1193" s="220"/>
      <c r="D1193" s="214" t="s">
        <v>470</v>
      </c>
      <c r="E1193" s="214" t="s">
        <v>450</v>
      </c>
      <c r="F1193" s="35" t="s">
        <v>443</v>
      </c>
      <c r="G1193" s="10" t="s">
        <v>465</v>
      </c>
      <c r="H1193" s="11" t="s">
        <v>455</v>
      </c>
      <c r="I1193" s="12"/>
      <c r="J1193" s="7">
        <v>1191</v>
      </c>
      <c r="K1193" s="7">
        <f t="shared" si="19"/>
        <v>35</v>
      </c>
    </row>
    <row r="1194" spans="1:11" ht="19.899999999999999" customHeight="1">
      <c r="A1194" s="220"/>
      <c r="B1194" s="227"/>
      <c r="C1194" s="220"/>
      <c r="D1194" s="231"/>
      <c r="E1194" s="231"/>
      <c r="F1194" s="35" t="s">
        <v>444</v>
      </c>
      <c r="G1194" s="10" t="s">
        <v>465</v>
      </c>
      <c r="H1194" s="11" t="s">
        <v>455</v>
      </c>
      <c r="I1194" s="12"/>
      <c r="J1194" s="7">
        <v>1192</v>
      </c>
      <c r="K1194" s="7">
        <f t="shared" si="19"/>
        <v>35</v>
      </c>
    </row>
    <row r="1195" spans="1:11" ht="19.899999999999999" customHeight="1">
      <c r="A1195" s="220"/>
      <c r="B1195" s="227"/>
      <c r="C1195" s="220"/>
      <c r="D1195" s="231"/>
      <c r="E1195" s="215"/>
      <c r="F1195" s="35" t="s">
        <v>445</v>
      </c>
      <c r="G1195" s="10" t="s">
        <v>465</v>
      </c>
      <c r="H1195" s="11" t="s">
        <v>455</v>
      </c>
      <c r="I1195" s="12"/>
      <c r="J1195" s="7">
        <v>1193</v>
      </c>
      <c r="K1195" s="7">
        <f t="shared" si="19"/>
        <v>35</v>
      </c>
    </row>
    <row r="1196" spans="1:11" ht="19.899999999999999" customHeight="1">
      <c r="A1196" s="220"/>
      <c r="B1196" s="227"/>
      <c r="C1196" s="220"/>
      <c r="D1196" s="231"/>
      <c r="E1196" s="214" t="s">
        <v>451</v>
      </c>
      <c r="F1196" s="35" t="s">
        <v>443</v>
      </c>
      <c r="G1196" s="10" t="s">
        <v>465</v>
      </c>
      <c r="H1196" s="11" t="s">
        <v>455</v>
      </c>
      <c r="I1196" s="12"/>
      <c r="J1196" s="7">
        <v>1194</v>
      </c>
      <c r="K1196" s="7">
        <f t="shared" si="19"/>
        <v>35</v>
      </c>
    </row>
    <row r="1197" spans="1:11" ht="19.899999999999999" customHeight="1">
      <c r="A1197" s="220"/>
      <c r="B1197" s="227"/>
      <c r="C1197" s="220"/>
      <c r="D1197" s="231"/>
      <c r="E1197" s="231"/>
      <c r="F1197" s="35" t="s">
        <v>444</v>
      </c>
      <c r="G1197" s="10" t="s">
        <v>465</v>
      </c>
      <c r="H1197" s="11" t="s">
        <v>455</v>
      </c>
      <c r="I1197" s="12"/>
      <c r="J1197" s="7">
        <v>1195</v>
      </c>
      <c r="K1197" s="7">
        <f t="shared" si="19"/>
        <v>35</v>
      </c>
    </row>
    <row r="1198" spans="1:11" ht="19.899999999999999" customHeight="1">
      <c r="A1198" s="220"/>
      <c r="B1198" s="227"/>
      <c r="C1198" s="220"/>
      <c r="D1198" s="231"/>
      <c r="E1198" s="215"/>
      <c r="F1198" s="35" t="s">
        <v>445</v>
      </c>
      <c r="G1198" s="10" t="s">
        <v>465</v>
      </c>
      <c r="H1198" s="11" t="s">
        <v>455</v>
      </c>
      <c r="I1198" s="12"/>
      <c r="J1198" s="7">
        <v>1196</v>
      </c>
      <c r="K1198" s="7">
        <f t="shared" si="19"/>
        <v>35</v>
      </c>
    </row>
    <row r="1199" spans="1:11" ht="19.899999999999999" customHeight="1">
      <c r="A1199" s="220"/>
      <c r="B1199" s="227"/>
      <c r="C1199" s="220"/>
      <c r="D1199" s="231"/>
      <c r="E1199" s="214" t="s">
        <v>452</v>
      </c>
      <c r="F1199" s="35" t="s">
        <v>443</v>
      </c>
      <c r="G1199" s="10" t="s">
        <v>465</v>
      </c>
      <c r="H1199" s="11" t="s">
        <v>455</v>
      </c>
      <c r="I1199" s="12"/>
      <c r="J1199" s="7">
        <v>1197</v>
      </c>
      <c r="K1199" s="7">
        <f t="shared" si="19"/>
        <v>35</v>
      </c>
    </row>
    <row r="1200" spans="1:11" ht="19.899999999999999" customHeight="1">
      <c r="A1200" s="220"/>
      <c r="B1200" s="227"/>
      <c r="C1200" s="220"/>
      <c r="D1200" s="231"/>
      <c r="E1200" s="231"/>
      <c r="F1200" s="35" t="s">
        <v>444</v>
      </c>
      <c r="G1200" s="10" t="s">
        <v>465</v>
      </c>
      <c r="H1200" s="11" t="s">
        <v>455</v>
      </c>
      <c r="I1200" s="12"/>
      <c r="J1200" s="7">
        <v>1198</v>
      </c>
      <c r="K1200" s="7">
        <f t="shared" si="19"/>
        <v>35</v>
      </c>
    </row>
    <row r="1201" spans="1:11" ht="19.899999999999999" customHeight="1">
      <c r="A1201" s="220"/>
      <c r="B1201" s="227"/>
      <c r="C1201" s="220"/>
      <c r="D1201" s="231"/>
      <c r="E1201" s="215"/>
      <c r="F1201" s="35" t="s">
        <v>445</v>
      </c>
      <c r="G1201" s="10" t="s">
        <v>465</v>
      </c>
      <c r="H1201" s="11" t="s">
        <v>455</v>
      </c>
      <c r="I1201" s="12"/>
      <c r="J1201" s="7">
        <v>1199</v>
      </c>
      <c r="K1201" s="7">
        <f t="shared" si="19"/>
        <v>35</v>
      </c>
    </row>
    <row r="1202" spans="1:11" ht="19.899999999999999" customHeight="1">
      <c r="A1202" s="220"/>
      <c r="B1202" s="227"/>
      <c r="C1202" s="220"/>
      <c r="D1202" s="231"/>
      <c r="E1202" s="214" t="s">
        <v>453</v>
      </c>
      <c r="F1202" s="35" t="s">
        <v>443</v>
      </c>
      <c r="G1202" s="10" t="s">
        <v>465</v>
      </c>
      <c r="H1202" s="11" t="s">
        <v>455</v>
      </c>
      <c r="I1202" s="12"/>
      <c r="J1202" s="7">
        <v>1200</v>
      </c>
      <c r="K1202" s="7">
        <f t="shared" si="19"/>
        <v>35</v>
      </c>
    </row>
    <row r="1203" spans="1:11" ht="19.899999999999999" customHeight="1">
      <c r="A1203" s="220"/>
      <c r="B1203" s="227"/>
      <c r="C1203" s="220"/>
      <c r="D1203" s="231"/>
      <c r="E1203" s="231"/>
      <c r="F1203" s="35" t="s">
        <v>444</v>
      </c>
      <c r="G1203" s="10" t="s">
        <v>465</v>
      </c>
      <c r="H1203" s="11" t="s">
        <v>455</v>
      </c>
      <c r="I1203" s="12"/>
      <c r="J1203" s="7">
        <v>1201</v>
      </c>
      <c r="K1203" s="7">
        <f t="shared" si="19"/>
        <v>35</v>
      </c>
    </row>
    <row r="1204" spans="1:11" ht="19.899999999999999" customHeight="1">
      <c r="A1204" s="220"/>
      <c r="B1204" s="228"/>
      <c r="C1204" s="221"/>
      <c r="D1204" s="215"/>
      <c r="E1204" s="215"/>
      <c r="F1204" s="35" t="s">
        <v>445</v>
      </c>
      <c r="G1204" s="10" t="s">
        <v>465</v>
      </c>
      <c r="H1204" s="11" t="s">
        <v>455</v>
      </c>
      <c r="I1204" s="12"/>
      <c r="J1204" s="7">
        <v>1202</v>
      </c>
      <c r="K1204" s="7">
        <f t="shared" si="19"/>
        <v>35</v>
      </c>
    </row>
    <row r="1205" spans="1:11" ht="19.899999999999999" customHeight="1">
      <c r="A1205" s="220"/>
      <c r="B1205" s="226" t="s">
        <v>472</v>
      </c>
      <c r="C1205" s="219"/>
      <c r="D1205" s="214" t="s">
        <v>469</v>
      </c>
      <c r="E1205" s="214" t="s">
        <v>450</v>
      </c>
      <c r="F1205" s="35" t="s">
        <v>443</v>
      </c>
      <c r="G1205" s="10" t="s">
        <v>465</v>
      </c>
      <c r="H1205" s="11" t="s">
        <v>455</v>
      </c>
      <c r="I1205" s="12"/>
      <c r="J1205" s="7">
        <v>1203</v>
      </c>
      <c r="K1205" s="7">
        <f t="shared" si="19"/>
        <v>35</v>
      </c>
    </row>
    <row r="1206" spans="1:11" ht="19.899999999999999" customHeight="1">
      <c r="A1206" s="220"/>
      <c r="B1206" s="227"/>
      <c r="C1206" s="220"/>
      <c r="D1206" s="231"/>
      <c r="E1206" s="231"/>
      <c r="F1206" s="35" t="s">
        <v>444</v>
      </c>
      <c r="G1206" s="10" t="s">
        <v>465</v>
      </c>
      <c r="H1206" s="11" t="s">
        <v>455</v>
      </c>
      <c r="I1206" s="12"/>
      <c r="J1206" s="7">
        <v>1204</v>
      </c>
      <c r="K1206" s="7">
        <f t="shared" si="19"/>
        <v>35</v>
      </c>
    </row>
    <row r="1207" spans="1:11" ht="19.899999999999999" customHeight="1">
      <c r="A1207" s="220"/>
      <c r="B1207" s="227"/>
      <c r="C1207" s="220"/>
      <c r="D1207" s="231"/>
      <c r="E1207" s="215"/>
      <c r="F1207" s="35" t="s">
        <v>445</v>
      </c>
      <c r="G1207" s="10" t="s">
        <v>465</v>
      </c>
      <c r="H1207" s="11" t="s">
        <v>455</v>
      </c>
      <c r="I1207" s="12"/>
      <c r="J1207" s="7">
        <v>1205</v>
      </c>
      <c r="K1207" s="7">
        <f t="shared" si="19"/>
        <v>35</v>
      </c>
    </row>
    <row r="1208" spans="1:11" ht="19.899999999999999" customHeight="1">
      <c r="A1208" s="220"/>
      <c r="B1208" s="227"/>
      <c r="C1208" s="220"/>
      <c r="D1208" s="231"/>
      <c r="E1208" s="214" t="s">
        <v>451</v>
      </c>
      <c r="F1208" s="35" t="s">
        <v>443</v>
      </c>
      <c r="G1208" s="10" t="s">
        <v>465</v>
      </c>
      <c r="H1208" s="11" t="s">
        <v>455</v>
      </c>
      <c r="I1208" s="12"/>
      <c r="J1208" s="7">
        <v>1206</v>
      </c>
      <c r="K1208" s="7">
        <f t="shared" si="19"/>
        <v>35</v>
      </c>
    </row>
    <row r="1209" spans="1:11" ht="19.899999999999999" customHeight="1">
      <c r="A1209" s="220"/>
      <c r="B1209" s="227"/>
      <c r="C1209" s="220"/>
      <c r="D1209" s="231"/>
      <c r="E1209" s="231"/>
      <c r="F1209" s="35" t="s">
        <v>444</v>
      </c>
      <c r="G1209" s="10" t="s">
        <v>465</v>
      </c>
      <c r="H1209" s="11" t="s">
        <v>455</v>
      </c>
      <c r="I1209" s="12"/>
      <c r="J1209" s="7">
        <v>1207</v>
      </c>
      <c r="K1209" s="7">
        <f t="shared" si="19"/>
        <v>35</v>
      </c>
    </row>
    <row r="1210" spans="1:11" ht="19.899999999999999" customHeight="1">
      <c r="A1210" s="220"/>
      <c r="B1210" s="227"/>
      <c r="C1210" s="220"/>
      <c r="D1210" s="231"/>
      <c r="E1210" s="215"/>
      <c r="F1210" s="35" t="s">
        <v>445</v>
      </c>
      <c r="G1210" s="10" t="s">
        <v>465</v>
      </c>
      <c r="H1210" s="11" t="s">
        <v>455</v>
      </c>
      <c r="I1210" s="12"/>
      <c r="J1210" s="7">
        <v>1208</v>
      </c>
      <c r="K1210" s="7">
        <f t="shared" si="19"/>
        <v>35</v>
      </c>
    </row>
    <row r="1211" spans="1:11" ht="19.899999999999999" customHeight="1">
      <c r="A1211" s="220"/>
      <c r="B1211" s="227"/>
      <c r="C1211" s="220"/>
      <c r="D1211" s="231"/>
      <c r="E1211" s="214" t="s">
        <v>452</v>
      </c>
      <c r="F1211" s="35" t="s">
        <v>443</v>
      </c>
      <c r="G1211" s="10" t="s">
        <v>465</v>
      </c>
      <c r="H1211" s="11" t="s">
        <v>455</v>
      </c>
      <c r="I1211" s="12"/>
      <c r="J1211" s="7">
        <v>1209</v>
      </c>
      <c r="K1211" s="7">
        <f t="shared" si="19"/>
        <v>35</v>
      </c>
    </row>
    <row r="1212" spans="1:11" ht="19.899999999999999" customHeight="1">
      <c r="A1212" s="220"/>
      <c r="B1212" s="227"/>
      <c r="C1212" s="220"/>
      <c r="D1212" s="231"/>
      <c r="E1212" s="231"/>
      <c r="F1212" s="35" t="s">
        <v>444</v>
      </c>
      <c r="G1212" s="10" t="s">
        <v>465</v>
      </c>
      <c r="H1212" s="11" t="s">
        <v>455</v>
      </c>
      <c r="I1212" s="12"/>
      <c r="J1212" s="7">
        <v>1210</v>
      </c>
      <c r="K1212" s="7">
        <f t="shared" si="19"/>
        <v>35</v>
      </c>
    </row>
    <row r="1213" spans="1:11" ht="19.899999999999999" customHeight="1">
      <c r="A1213" s="220"/>
      <c r="B1213" s="227"/>
      <c r="C1213" s="220"/>
      <c r="D1213" s="231"/>
      <c r="E1213" s="215"/>
      <c r="F1213" s="35" t="s">
        <v>445</v>
      </c>
      <c r="G1213" s="10" t="s">
        <v>465</v>
      </c>
      <c r="H1213" s="11" t="s">
        <v>455</v>
      </c>
      <c r="I1213" s="12"/>
      <c r="J1213" s="7">
        <v>1211</v>
      </c>
      <c r="K1213" s="7">
        <f t="shared" si="19"/>
        <v>35</v>
      </c>
    </row>
    <row r="1214" spans="1:11" ht="19.899999999999999" customHeight="1">
      <c r="A1214" s="220"/>
      <c r="B1214" s="227"/>
      <c r="C1214" s="220"/>
      <c r="D1214" s="231"/>
      <c r="E1214" s="214" t="s">
        <v>453</v>
      </c>
      <c r="F1214" s="35" t="s">
        <v>443</v>
      </c>
      <c r="G1214" s="10" t="s">
        <v>465</v>
      </c>
      <c r="H1214" s="11" t="s">
        <v>455</v>
      </c>
      <c r="I1214" s="12"/>
      <c r="J1214" s="7">
        <v>1212</v>
      </c>
      <c r="K1214" s="7">
        <f t="shared" si="19"/>
        <v>35</v>
      </c>
    </row>
    <row r="1215" spans="1:11" ht="19.899999999999999" customHeight="1">
      <c r="A1215" s="220"/>
      <c r="B1215" s="227"/>
      <c r="C1215" s="220"/>
      <c r="D1215" s="231"/>
      <c r="E1215" s="231"/>
      <c r="F1215" s="35" t="s">
        <v>444</v>
      </c>
      <c r="G1215" s="10" t="s">
        <v>465</v>
      </c>
      <c r="H1215" s="11" t="s">
        <v>455</v>
      </c>
      <c r="I1215" s="12"/>
      <c r="J1215" s="7">
        <v>1213</v>
      </c>
      <c r="K1215" s="7">
        <f t="shared" si="19"/>
        <v>35</v>
      </c>
    </row>
    <row r="1216" spans="1:11" ht="19.899999999999999" customHeight="1">
      <c r="A1216" s="220"/>
      <c r="B1216" s="227"/>
      <c r="C1216" s="220"/>
      <c r="D1216" s="215"/>
      <c r="E1216" s="215"/>
      <c r="F1216" s="35" t="s">
        <v>445</v>
      </c>
      <c r="G1216" s="10" t="s">
        <v>465</v>
      </c>
      <c r="H1216" s="11" t="s">
        <v>455</v>
      </c>
      <c r="I1216" s="12"/>
      <c r="J1216" s="7">
        <v>1214</v>
      </c>
      <c r="K1216" s="7">
        <f t="shared" si="19"/>
        <v>35</v>
      </c>
    </row>
    <row r="1217" spans="1:11" ht="19.899999999999999" customHeight="1">
      <c r="A1217" s="220"/>
      <c r="B1217" s="227"/>
      <c r="C1217" s="220"/>
      <c r="D1217" s="214" t="s">
        <v>470</v>
      </c>
      <c r="E1217" s="214" t="s">
        <v>450</v>
      </c>
      <c r="F1217" s="35" t="s">
        <v>443</v>
      </c>
      <c r="G1217" s="10" t="s">
        <v>465</v>
      </c>
      <c r="H1217" s="11" t="s">
        <v>455</v>
      </c>
      <c r="I1217" s="12"/>
      <c r="J1217" s="7">
        <v>1215</v>
      </c>
      <c r="K1217" s="7">
        <f t="shared" si="19"/>
        <v>35</v>
      </c>
    </row>
    <row r="1218" spans="1:11" ht="19.899999999999999" customHeight="1">
      <c r="A1218" s="220"/>
      <c r="B1218" s="227"/>
      <c r="C1218" s="220"/>
      <c r="D1218" s="231"/>
      <c r="E1218" s="231"/>
      <c r="F1218" s="35" t="s">
        <v>444</v>
      </c>
      <c r="G1218" s="10" t="s">
        <v>465</v>
      </c>
      <c r="H1218" s="11" t="s">
        <v>455</v>
      </c>
      <c r="I1218" s="12"/>
      <c r="J1218" s="7">
        <v>1216</v>
      </c>
      <c r="K1218" s="7">
        <f t="shared" si="19"/>
        <v>35</v>
      </c>
    </row>
    <row r="1219" spans="1:11" ht="19.899999999999999" customHeight="1">
      <c r="A1219" s="220"/>
      <c r="B1219" s="227"/>
      <c r="C1219" s="220"/>
      <c r="D1219" s="231"/>
      <c r="E1219" s="215"/>
      <c r="F1219" s="35" t="s">
        <v>445</v>
      </c>
      <c r="G1219" s="10" t="s">
        <v>465</v>
      </c>
      <c r="H1219" s="11" t="s">
        <v>455</v>
      </c>
      <c r="I1219" s="12"/>
      <c r="J1219" s="7">
        <v>1217</v>
      </c>
      <c r="K1219" s="7">
        <f t="shared" si="19"/>
        <v>35</v>
      </c>
    </row>
    <row r="1220" spans="1:11" ht="19.899999999999999" customHeight="1">
      <c r="A1220" s="220"/>
      <c r="B1220" s="227"/>
      <c r="C1220" s="220"/>
      <c r="D1220" s="231"/>
      <c r="E1220" s="214" t="s">
        <v>451</v>
      </c>
      <c r="F1220" s="35" t="s">
        <v>443</v>
      </c>
      <c r="G1220" s="10" t="s">
        <v>465</v>
      </c>
      <c r="H1220" s="11" t="s">
        <v>455</v>
      </c>
      <c r="I1220" s="12"/>
      <c r="J1220" s="7">
        <v>1218</v>
      </c>
      <c r="K1220" s="7">
        <f t="shared" si="19"/>
        <v>35</v>
      </c>
    </row>
    <row r="1221" spans="1:11" ht="19.899999999999999" customHeight="1">
      <c r="A1221" s="220"/>
      <c r="B1221" s="227"/>
      <c r="C1221" s="220"/>
      <c r="D1221" s="231"/>
      <c r="E1221" s="231"/>
      <c r="F1221" s="35" t="s">
        <v>444</v>
      </c>
      <c r="G1221" s="10" t="s">
        <v>465</v>
      </c>
      <c r="H1221" s="11" t="s">
        <v>455</v>
      </c>
      <c r="I1221" s="12"/>
      <c r="J1221" s="7">
        <v>1219</v>
      </c>
      <c r="K1221" s="7">
        <f t="shared" si="19"/>
        <v>35</v>
      </c>
    </row>
    <row r="1222" spans="1:11" ht="19.899999999999999" customHeight="1">
      <c r="A1222" s="220"/>
      <c r="B1222" s="227"/>
      <c r="C1222" s="220"/>
      <c r="D1222" s="231"/>
      <c r="E1222" s="215"/>
      <c r="F1222" s="35" t="s">
        <v>445</v>
      </c>
      <c r="G1222" s="10" t="s">
        <v>465</v>
      </c>
      <c r="H1222" s="11" t="s">
        <v>455</v>
      </c>
      <c r="I1222" s="12"/>
      <c r="J1222" s="7">
        <v>1220</v>
      </c>
      <c r="K1222" s="7">
        <f t="shared" ref="K1222:K1285" si="20">INT((J1222-1)/35)+1</f>
        <v>35</v>
      </c>
    </row>
    <row r="1223" spans="1:11" ht="19.899999999999999" customHeight="1">
      <c r="A1223" s="220"/>
      <c r="B1223" s="227"/>
      <c r="C1223" s="220"/>
      <c r="D1223" s="231"/>
      <c r="E1223" s="214" t="s">
        <v>452</v>
      </c>
      <c r="F1223" s="35" t="s">
        <v>443</v>
      </c>
      <c r="G1223" s="10" t="s">
        <v>465</v>
      </c>
      <c r="H1223" s="11" t="s">
        <v>455</v>
      </c>
      <c r="I1223" s="12"/>
      <c r="J1223" s="7">
        <v>1221</v>
      </c>
      <c r="K1223" s="7">
        <f t="shared" si="20"/>
        <v>35</v>
      </c>
    </row>
    <row r="1224" spans="1:11" ht="19.899999999999999" customHeight="1">
      <c r="A1224" s="220"/>
      <c r="B1224" s="227"/>
      <c r="C1224" s="220"/>
      <c r="D1224" s="231"/>
      <c r="E1224" s="231"/>
      <c r="F1224" s="35" t="s">
        <v>444</v>
      </c>
      <c r="G1224" s="10" t="s">
        <v>465</v>
      </c>
      <c r="H1224" s="11" t="s">
        <v>455</v>
      </c>
      <c r="I1224" s="12"/>
      <c r="J1224" s="7">
        <v>1222</v>
      </c>
      <c r="K1224" s="7">
        <f t="shared" si="20"/>
        <v>35</v>
      </c>
    </row>
    <row r="1225" spans="1:11" ht="19.899999999999999" customHeight="1">
      <c r="A1225" s="220"/>
      <c r="B1225" s="227"/>
      <c r="C1225" s="220"/>
      <c r="D1225" s="231"/>
      <c r="E1225" s="215"/>
      <c r="F1225" s="35" t="s">
        <v>445</v>
      </c>
      <c r="G1225" s="10" t="s">
        <v>465</v>
      </c>
      <c r="H1225" s="11" t="s">
        <v>455</v>
      </c>
      <c r="I1225" s="12"/>
      <c r="J1225" s="7">
        <v>1223</v>
      </c>
      <c r="K1225" s="7">
        <f t="shared" si="20"/>
        <v>35</v>
      </c>
    </row>
    <row r="1226" spans="1:11" ht="19.899999999999999" customHeight="1">
      <c r="A1226" s="220"/>
      <c r="B1226" s="227"/>
      <c r="C1226" s="220"/>
      <c r="D1226" s="231"/>
      <c r="E1226" s="214" t="s">
        <v>453</v>
      </c>
      <c r="F1226" s="35" t="s">
        <v>443</v>
      </c>
      <c r="G1226" s="10" t="s">
        <v>465</v>
      </c>
      <c r="H1226" s="11" t="s">
        <v>455</v>
      </c>
      <c r="I1226" s="12"/>
      <c r="J1226" s="7">
        <v>1224</v>
      </c>
      <c r="K1226" s="7">
        <f t="shared" si="20"/>
        <v>35</v>
      </c>
    </row>
    <row r="1227" spans="1:11" ht="19.899999999999999" customHeight="1">
      <c r="A1227" s="220"/>
      <c r="B1227" s="227"/>
      <c r="C1227" s="220"/>
      <c r="D1227" s="231"/>
      <c r="E1227" s="231"/>
      <c r="F1227" s="35" t="s">
        <v>444</v>
      </c>
      <c r="G1227" s="10" t="s">
        <v>465</v>
      </c>
      <c r="H1227" s="11" t="s">
        <v>455</v>
      </c>
      <c r="I1227" s="12"/>
      <c r="J1227" s="7">
        <v>1225</v>
      </c>
      <c r="K1227" s="7">
        <f t="shared" si="20"/>
        <v>35</v>
      </c>
    </row>
    <row r="1228" spans="1:11" ht="19.899999999999999" customHeight="1">
      <c r="A1228" s="221"/>
      <c r="B1228" s="228"/>
      <c r="C1228" s="221"/>
      <c r="D1228" s="215"/>
      <c r="E1228" s="215"/>
      <c r="F1228" s="35" t="s">
        <v>445</v>
      </c>
      <c r="G1228" s="10" t="s">
        <v>465</v>
      </c>
      <c r="H1228" s="11" t="s">
        <v>455</v>
      </c>
      <c r="I1228" s="12"/>
      <c r="J1228" s="7">
        <v>1226</v>
      </c>
      <c r="K1228" s="7">
        <f t="shared" si="20"/>
        <v>36</v>
      </c>
    </row>
    <row r="1229" spans="1:11" ht="19.899999999999999" customHeight="1">
      <c r="A1229" s="219" t="s">
        <v>473</v>
      </c>
      <c r="B1229" s="210" t="s">
        <v>479</v>
      </c>
      <c r="C1229" s="211"/>
      <c r="D1229" s="211"/>
      <c r="E1229" s="211"/>
      <c r="F1229" s="207"/>
      <c r="G1229" s="10" t="s">
        <v>482</v>
      </c>
      <c r="H1229" s="11" t="s">
        <v>481</v>
      </c>
      <c r="I1229" s="12"/>
      <c r="J1229" s="7">
        <v>1227</v>
      </c>
      <c r="K1229" s="7">
        <f t="shared" si="20"/>
        <v>36</v>
      </c>
    </row>
    <row r="1230" spans="1:11" ht="19.899999999999999" customHeight="1">
      <c r="A1230" s="220"/>
      <c r="B1230" s="214" t="s">
        <v>474</v>
      </c>
      <c r="C1230" s="210" t="s">
        <v>475</v>
      </c>
      <c r="D1230" s="211"/>
      <c r="E1230" s="211"/>
      <c r="F1230" s="207"/>
      <c r="G1230" s="10" t="s">
        <v>65</v>
      </c>
      <c r="H1230" s="11" t="s">
        <v>275</v>
      </c>
      <c r="I1230" s="12"/>
      <c r="J1230" s="7">
        <v>1228</v>
      </c>
      <c r="K1230" s="7">
        <f t="shared" si="20"/>
        <v>36</v>
      </c>
    </row>
    <row r="1231" spans="1:11" ht="19.899999999999999" customHeight="1">
      <c r="A1231" s="220"/>
      <c r="B1231" s="231"/>
      <c r="C1231" s="222" t="s">
        <v>476</v>
      </c>
      <c r="D1231" s="223"/>
      <c r="E1231" s="223"/>
      <c r="F1231" s="224"/>
      <c r="G1231" s="10" t="s">
        <v>65</v>
      </c>
      <c r="H1231" s="11" t="s">
        <v>275</v>
      </c>
      <c r="I1231" s="12"/>
      <c r="J1231" s="7">
        <v>1229</v>
      </c>
      <c r="K1231" s="7">
        <f t="shared" si="20"/>
        <v>36</v>
      </c>
    </row>
    <row r="1232" spans="1:11" ht="19.899999999999999" customHeight="1">
      <c r="A1232" s="220"/>
      <c r="B1232" s="215"/>
      <c r="C1232" s="222" t="s">
        <v>477</v>
      </c>
      <c r="D1232" s="223"/>
      <c r="E1232" s="223"/>
      <c r="F1232" s="224"/>
      <c r="G1232" s="10" t="s">
        <v>65</v>
      </c>
      <c r="H1232" s="11" t="s">
        <v>275</v>
      </c>
      <c r="I1232" s="12"/>
      <c r="J1232" s="7">
        <v>1230</v>
      </c>
      <c r="K1232" s="7">
        <f t="shared" si="20"/>
        <v>36</v>
      </c>
    </row>
    <row r="1233" spans="1:11" ht="19.899999999999999" customHeight="1">
      <c r="A1233" s="220"/>
      <c r="B1233" s="210" t="s">
        <v>480</v>
      </c>
      <c r="C1233" s="211"/>
      <c r="D1233" s="211"/>
      <c r="E1233" s="211"/>
      <c r="F1233" s="207"/>
      <c r="G1233" s="10" t="s">
        <v>483</v>
      </c>
      <c r="H1233" s="11" t="s">
        <v>481</v>
      </c>
      <c r="I1233" s="12"/>
      <c r="J1233" s="7">
        <v>1231</v>
      </c>
      <c r="K1233" s="7">
        <f t="shared" si="20"/>
        <v>36</v>
      </c>
    </row>
    <row r="1234" spans="1:11" ht="19.899999999999999" customHeight="1">
      <c r="A1234" s="220"/>
      <c r="B1234" s="214" t="s">
        <v>478</v>
      </c>
      <c r="C1234" s="210" t="s">
        <v>475</v>
      </c>
      <c r="D1234" s="211"/>
      <c r="E1234" s="211"/>
      <c r="F1234" s="207"/>
      <c r="G1234" s="10" t="s">
        <v>65</v>
      </c>
      <c r="H1234" s="11" t="s">
        <v>275</v>
      </c>
      <c r="I1234" s="12"/>
      <c r="J1234" s="7">
        <v>1232</v>
      </c>
      <c r="K1234" s="7">
        <f t="shared" si="20"/>
        <v>36</v>
      </c>
    </row>
    <row r="1235" spans="1:11" ht="19.899999999999999" customHeight="1">
      <c r="A1235" s="220"/>
      <c r="B1235" s="231"/>
      <c r="C1235" s="222" t="s">
        <v>476</v>
      </c>
      <c r="D1235" s="223"/>
      <c r="E1235" s="223"/>
      <c r="F1235" s="224"/>
      <c r="G1235" s="10" t="s">
        <v>65</v>
      </c>
      <c r="H1235" s="11" t="s">
        <v>275</v>
      </c>
      <c r="I1235" s="12"/>
      <c r="J1235" s="7">
        <v>1233</v>
      </c>
      <c r="K1235" s="7">
        <f t="shared" si="20"/>
        <v>36</v>
      </c>
    </row>
    <row r="1236" spans="1:11" ht="19.899999999999999" customHeight="1">
      <c r="A1236" s="220"/>
      <c r="B1236" s="215"/>
      <c r="C1236" s="222" t="s">
        <v>477</v>
      </c>
      <c r="D1236" s="223"/>
      <c r="E1236" s="223"/>
      <c r="F1236" s="224"/>
      <c r="G1236" s="10" t="s">
        <v>65</v>
      </c>
      <c r="H1236" s="11" t="s">
        <v>275</v>
      </c>
      <c r="I1236" s="12"/>
      <c r="J1236" s="7">
        <v>1234</v>
      </c>
      <c r="K1236" s="7">
        <f t="shared" si="20"/>
        <v>36</v>
      </c>
    </row>
    <row r="1237" spans="1:11" ht="19.899999999999999" customHeight="1">
      <c r="A1237" s="220"/>
      <c r="B1237" s="214" t="s">
        <v>491</v>
      </c>
      <c r="C1237" s="226" t="s">
        <v>484</v>
      </c>
      <c r="D1237" s="219"/>
      <c r="E1237" s="210" t="s">
        <v>475</v>
      </c>
      <c r="F1237" s="207"/>
      <c r="G1237" s="10" t="s">
        <v>65</v>
      </c>
      <c r="H1237" s="11" t="s">
        <v>275</v>
      </c>
      <c r="I1237" s="12"/>
      <c r="J1237" s="7">
        <v>1235</v>
      </c>
      <c r="K1237" s="7">
        <f t="shared" si="20"/>
        <v>36</v>
      </c>
    </row>
    <row r="1238" spans="1:11" ht="19.899999999999999" customHeight="1">
      <c r="A1238" s="220"/>
      <c r="B1238" s="231"/>
      <c r="C1238" s="227"/>
      <c r="D1238" s="220"/>
      <c r="E1238" s="222" t="s">
        <v>476</v>
      </c>
      <c r="F1238" s="224"/>
      <c r="G1238" s="10" t="s">
        <v>65</v>
      </c>
      <c r="H1238" s="11" t="s">
        <v>275</v>
      </c>
      <c r="I1238" s="12"/>
      <c r="J1238" s="7">
        <v>1236</v>
      </c>
      <c r="K1238" s="7">
        <f t="shared" si="20"/>
        <v>36</v>
      </c>
    </row>
    <row r="1239" spans="1:11" ht="19.899999999999999" customHeight="1">
      <c r="A1239" s="220"/>
      <c r="B1239" s="231"/>
      <c r="C1239" s="228"/>
      <c r="D1239" s="221"/>
      <c r="E1239" s="222" t="s">
        <v>477</v>
      </c>
      <c r="F1239" s="224"/>
      <c r="G1239" s="10" t="s">
        <v>65</v>
      </c>
      <c r="H1239" s="11" t="s">
        <v>275</v>
      </c>
      <c r="I1239" s="12"/>
      <c r="J1239" s="7">
        <v>1237</v>
      </c>
      <c r="K1239" s="7">
        <f t="shared" si="20"/>
        <v>36</v>
      </c>
    </row>
    <row r="1240" spans="1:11" ht="19.899999999999999" customHeight="1">
      <c r="A1240" s="220"/>
      <c r="B1240" s="231"/>
      <c r="C1240" s="226" t="s">
        <v>485</v>
      </c>
      <c r="D1240" s="219"/>
      <c r="E1240" s="210" t="s">
        <v>475</v>
      </c>
      <c r="F1240" s="207"/>
      <c r="G1240" s="10" t="s">
        <v>65</v>
      </c>
      <c r="H1240" s="11" t="s">
        <v>275</v>
      </c>
      <c r="I1240" s="12"/>
      <c r="J1240" s="7">
        <v>1238</v>
      </c>
      <c r="K1240" s="7">
        <f t="shared" si="20"/>
        <v>36</v>
      </c>
    </row>
    <row r="1241" spans="1:11" ht="19.899999999999999" customHeight="1">
      <c r="A1241" s="220"/>
      <c r="B1241" s="231"/>
      <c r="C1241" s="227"/>
      <c r="D1241" s="220"/>
      <c r="E1241" s="222" t="s">
        <v>476</v>
      </c>
      <c r="F1241" s="224"/>
      <c r="G1241" s="10" t="s">
        <v>65</v>
      </c>
      <c r="H1241" s="11" t="s">
        <v>275</v>
      </c>
      <c r="I1241" s="12"/>
      <c r="J1241" s="7">
        <v>1239</v>
      </c>
      <c r="K1241" s="7">
        <f t="shared" si="20"/>
        <v>36</v>
      </c>
    </row>
    <row r="1242" spans="1:11" ht="19.899999999999999" customHeight="1">
      <c r="A1242" s="220"/>
      <c r="B1242" s="231"/>
      <c r="C1242" s="228"/>
      <c r="D1242" s="221"/>
      <c r="E1242" s="222" t="s">
        <v>477</v>
      </c>
      <c r="F1242" s="224"/>
      <c r="G1242" s="10" t="s">
        <v>65</v>
      </c>
      <c r="H1242" s="11" t="s">
        <v>275</v>
      </c>
      <c r="I1242" s="12"/>
      <c r="J1242" s="7">
        <v>1240</v>
      </c>
      <c r="K1242" s="7">
        <f t="shared" si="20"/>
        <v>36</v>
      </c>
    </row>
    <row r="1243" spans="1:11" ht="19.899999999999999" customHeight="1">
      <c r="A1243" s="220"/>
      <c r="B1243" s="231"/>
      <c r="C1243" s="226" t="s">
        <v>486</v>
      </c>
      <c r="D1243" s="219"/>
      <c r="E1243" s="210" t="s">
        <v>475</v>
      </c>
      <c r="F1243" s="207"/>
      <c r="G1243" s="10" t="s">
        <v>65</v>
      </c>
      <c r="H1243" s="11" t="s">
        <v>275</v>
      </c>
      <c r="I1243" s="12"/>
      <c r="J1243" s="7">
        <v>1241</v>
      </c>
      <c r="K1243" s="7">
        <f t="shared" si="20"/>
        <v>36</v>
      </c>
    </row>
    <row r="1244" spans="1:11" ht="19.899999999999999" customHeight="1">
      <c r="A1244" s="220"/>
      <c r="B1244" s="231"/>
      <c r="C1244" s="227"/>
      <c r="D1244" s="220"/>
      <c r="E1244" s="222" t="s">
        <v>476</v>
      </c>
      <c r="F1244" s="224"/>
      <c r="G1244" s="10" t="s">
        <v>65</v>
      </c>
      <c r="H1244" s="11" t="s">
        <v>275</v>
      </c>
      <c r="I1244" s="12"/>
      <c r="J1244" s="7">
        <v>1242</v>
      </c>
      <c r="K1244" s="7">
        <f t="shared" si="20"/>
        <v>36</v>
      </c>
    </row>
    <row r="1245" spans="1:11" ht="19.899999999999999" customHeight="1">
      <c r="A1245" s="220"/>
      <c r="B1245" s="231"/>
      <c r="C1245" s="228"/>
      <c r="D1245" s="221"/>
      <c r="E1245" s="222" t="s">
        <v>477</v>
      </c>
      <c r="F1245" s="224"/>
      <c r="G1245" s="10" t="s">
        <v>65</v>
      </c>
      <c r="H1245" s="11" t="s">
        <v>275</v>
      </c>
      <c r="I1245" s="12"/>
      <c r="J1245" s="7">
        <v>1243</v>
      </c>
      <c r="K1245" s="7">
        <f t="shared" si="20"/>
        <v>36</v>
      </c>
    </row>
    <row r="1246" spans="1:11" ht="19.899999999999999" customHeight="1">
      <c r="A1246" s="220"/>
      <c r="B1246" s="231"/>
      <c r="C1246" s="226" t="s">
        <v>487</v>
      </c>
      <c r="D1246" s="219"/>
      <c r="E1246" s="210" t="s">
        <v>475</v>
      </c>
      <c r="F1246" s="207"/>
      <c r="G1246" s="10" t="s">
        <v>65</v>
      </c>
      <c r="H1246" s="11" t="s">
        <v>275</v>
      </c>
      <c r="I1246" s="12"/>
      <c r="J1246" s="7">
        <v>1244</v>
      </c>
      <c r="K1246" s="7">
        <f t="shared" si="20"/>
        <v>36</v>
      </c>
    </row>
    <row r="1247" spans="1:11" ht="19.899999999999999" customHeight="1">
      <c r="A1247" s="220"/>
      <c r="B1247" s="231"/>
      <c r="C1247" s="227"/>
      <c r="D1247" s="220"/>
      <c r="E1247" s="222" t="s">
        <v>476</v>
      </c>
      <c r="F1247" s="224"/>
      <c r="G1247" s="10" t="s">
        <v>65</v>
      </c>
      <c r="H1247" s="11" t="s">
        <v>275</v>
      </c>
      <c r="I1247" s="12"/>
      <c r="J1247" s="7">
        <v>1245</v>
      </c>
      <c r="K1247" s="7">
        <f t="shared" si="20"/>
        <v>36</v>
      </c>
    </row>
    <row r="1248" spans="1:11" ht="19.899999999999999" customHeight="1">
      <c r="A1248" s="220"/>
      <c r="B1248" s="231"/>
      <c r="C1248" s="228"/>
      <c r="D1248" s="221"/>
      <c r="E1248" s="222" t="s">
        <v>477</v>
      </c>
      <c r="F1248" s="224"/>
      <c r="G1248" s="10" t="s">
        <v>65</v>
      </c>
      <c r="H1248" s="11" t="s">
        <v>275</v>
      </c>
      <c r="I1248" s="12"/>
      <c r="J1248" s="7">
        <v>1246</v>
      </c>
      <c r="K1248" s="7">
        <f t="shared" si="20"/>
        <v>36</v>
      </c>
    </row>
    <row r="1249" spans="1:11" ht="19.899999999999999" customHeight="1">
      <c r="A1249" s="220"/>
      <c r="B1249" s="231"/>
      <c r="C1249" s="226" t="s">
        <v>488</v>
      </c>
      <c r="D1249" s="219"/>
      <c r="E1249" s="210" t="s">
        <v>475</v>
      </c>
      <c r="F1249" s="207"/>
      <c r="G1249" s="10" t="s">
        <v>65</v>
      </c>
      <c r="H1249" s="11" t="s">
        <v>275</v>
      </c>
      <c r="I1249" s="12"/>
      <c r="J1249" s="7">
        <v>1247</v>
      </c>
      <c r="K1249" s="7">
        <f t="shared" si="20"/>
        <v>36</v>
      </c>
    </row>
    <row r="1250" spans="1:11" ht="19.899999999999999" customHeight="1">
      <c r="A1250" s="220"/>
      <c r="B1250" s="231"/>
      <c r="C1250" s="227"/>
      <c r="D1250" s="220"/>
      <c r="E1250" s="222" t="s">
        <v>476</v>
      </c>
      <c r="F1250" s="224"/>
      <c r="G1250" s="10" t="s">
        <v>65</v>
      </c>
      <c r="H1250" s="11" t="s">
        <v>275</v>
      </c>
      <c r="I1250" s="12"/>
      <c r="J1250" s="7">
        <v>1248</v>
      </c>
      <c r="K1250" s="7">
        <f t="shared" si="20"/>
        <v>36</v>
      </c>
    </row>
    <row r="1251" spans="1:11" ht="19.899999999999999" customHeight="1">
      <c r="A1251" s="220"/>
      <c r="B1251" s="231"/>
      <c r="C1251" s="228"/>
      <c r="D1251" s="221"/>
      <c r="E1251" s="222" t="s">
        <v>477</v>
      </c>
      <c r="F1251" s="224"/>
      <c r="G1251" s="10" t="s">
        <v>65</v>
      </c>
      <c r="H1251" s="11" t="s">
        <v>275</v>
      </c>
      <c r="I1251" s="12"/>
      <c r="J1251" s="7">
        <v>1249</v>
      </c>
      <c r="K1251" s="7">
        <f t="shared" si="20"/>
        <v>36</v>
      </c>
    </row>
    <row r="1252" spans="1:11" ht="19.899999999999999" customHeight="1">
      <c r="A1252" s="220"/>
      <c r="B1252" s="231"/>
      <c r="C1252" s="226" t="s">
        <v>489</v>
      </c>
      <c r="D1252" s="219"/>
      <c r="E1252" s="210" t="s">
        <v>475</v>
      </c>
      <c r="F1252" s="207"/>
      <c r="G1252" s="10" t="s">
        <v>65</v>
      </c>
      <c r="H1252" s="11" t="s">
        <v>275</v>
      </c>
      <c r="I1252" s="12"/>
      <c r="J1252" s="7">
        <v>1250</v>
      </c>
      <c r="K1252" s="7">
        <f t="shared" si="20"/>
        <v>36</v>
      </c>
    </row>
    <row r="1253" spans="1:11" ht="19.899999999999999" customHeight="1">
      <c r="A1253" s="220"/>
      <c r="B1253" s="231"/>
      <c r="C1253" s="227"/>
      <c r="D1253" s="220"/>
      <c r="E1253" s="222" t="s">
        <v>476</v>
      </c>
      <c r="F1253" s="224"/>
      <c r="G1253" s="10" t="s">
        <v>65</v>
      </c>
      <c r="H1253" s="11" t="s">
        <v>275</v>
      </c>
      <c r="I1253" s="12"/>
      <c r="J1253" s="7">
        <v>1251</v>
      </c>
      <c r="K1253" s="7">
        <f t="shared" si="20"/>
        <v>36</v>
      </c>
    </row>
    <row r="1254" spans="1:11" ht="19.899999999999999" customHeight="1">
      <c r="A1254" s="220"/>
      <c r="B1254" s="231"/>
      <c r="C1254" s="228"/>
      <c r="D1254" s="221"/>
      <c r="E1254" s="222" t="s">
        <v>477</v>
      </c>
      <c r="F1254" s="224"/>
      <c r="G1254" s="10" t="s">
        <v>65</v>
      </c>
      <c r="H1254" s="11" t="s">
        <v>275</v>
      </c>
      <c r="I1254" s="12"/>
      <c r="J1254" s="7">
        <v>1252</v>
      </c>
      <c r="K1254" s="7">
        <f t="shared" si="20"/>
        <v>36</v>
      </c>
    </row>
    <row r="1255" spans="1:11" ht="19.899999999999999" customHeight="1">
      <c r="A1255" s="220"/>
      <c r="B1255" s="231"/>
      <c r="C1255" s="226" t="s">
        <v>490</v>
      </c>
      <c r="D1255" s="219"/>
      <c r="E1255" s="210" t="s">
        <v>475</v>
      </c>
      <c r="F1255" s="207"/>
      <c r="G1255" s="10" t="s">
        <v>65</v>
      </c>
      <c r="H1255" s="11" t="s">
        <v>275</v>
      </c>
      <c r="I1255" s="12"/>
      <c r="J1255" s="7">
        <v>1253</v>
      </c>
      <c r="K1255" s="7">
        <f t="shared" si="20"/>
        <v>36</v>
      </c>
    </row>
    <row r="1256" spans="1:11" ht="19.899999999999999" customHeight="1">
      <c r="A1256" s="220"/>
      <c r="B1256" s="231"/>
      <c r="C1256" s="227"/>
      <c r="D1256" s="220"/>
      <c r="E1256" s="222" t="s">
        <v>476</v>
      </c>
      <c r="F1256" s="224"/>
      <c r="G1256" s="10" t="s">
        <v>65</v>
      </c>
      <c r="H1256" s="11" t="s">
        <v>275</v>
      </c>
      <c r="I1256" s="12"/>
      <c r="J1256" s="7">
        <v>1254</v>
      </c>
      <c r="K1256" s="7">
        <f t="shared" si="20"/>
        <v>36</v>
      </c>
    </row>
    <row r="1257" spans="1:11" ht="19.899999999999999" customHeight="1">
      <c r="A1257" s="220"/>
      <c r="B1257" s="215"/>
      <c r="C1257" s="228"/>
      <c r="D1257" s="221"/>
      <c r="E1257" s="222" t="s">
        <v>477</v>
      </c>
      <c r="F1257" s="224"/>
      <c r="G1257" s="10" t="s">
        <v>65</v>
      </c>
      <c r="H1257" s="11" t="s">
        <v>275</v>
      </c>
      <c r="I1257" s="12"/>
      <c r="J1257" s="7">
        <v>1255</v>
      </c>
      <c r="K1257" s="7">
        <f t="shared" si="20"/>
        <v>36</v>
      </c>
    </row>
    <row r="1258" spans="1:11" ht="19.899999999999999" customHeight="1">
      <c r="A1258" s="220"/>
      <c r="B1258" s="214" t="s">
        <v>492</v>
      </c>
      <c r="C1258" s="210" t="s">
        <v>475</v>
      </c>
      <c r="D1258" s="211"/>
      <c r="E1258" s="211"/>
      <c r="F1258" s="207"/>
      <c r="G1258" s="10" t="s">
        <v>493</v>
      </c>
      <c r="H1258" s="11" t="s">
        <v>275</v>
      </c>
      <c r="I1258" s="12"/>
      <c r="J1258" s="7">
        <v>1256</v>
      </c>
      <c r="K1258" s="7">
        <f t="shared" si="20"/>
        <v>36</v>
      </c>
    </row>
    <row r="1259" spans="1:11" ht="19.899999999999999" customHeight="1">
      <c r="A1259" s="220"/>
      <c r="B1259" s="231"/>
      <c r="C1259" s="210" t="s">
        <v>485</v>
      </c>
      <c r="D1259" s="211"/>
      <c r="E1259" s="211"/>
      <c r="F1259" s="207"/>
      <c r="G1259" s="10" t="s">
        <v>493</v>
      </c>
      <c r="H1259" s="11" t="s">
        <v>275</v>
      </c>
      <c r="I1259" s="12"/>
      <c r="J1259" s="7">
        <v>1257</v>
      </c>
      <c r="K1259" s="7">
        <f t="shared" si="20"/>
        <v>36</v>
      </c>
    </row>
    <row r="1260" spans="1:11" ht="19.899999999999999" customHeight="1">
      <c r="A1260" s="220"/>
      <c r="B1260" s="231"/>
      <c r="C1260" s="210" t="s">
        <v>486</v>
      </c>
      <c r="D1260" s="211"/>
      <c r="E1260" s="211"/>
      <c r="F1260" s="207"/>
      <c r="G1260" s="10" t="s">
        <v>493</v>
      </c>
      <c r="H1260" s="11" t="s">
        <v>275</v>
      </c>
      <c r="I1260" s="12"/>
      <c r="J1260" s="7">
        <v>1258</v>
      </c>
      <c r="K1260" s="7">
        <f t="shared" si="20"/>
        <v>36</v>
      </c>
    </row>
    <row r="1261" spans="1:11" ht="19.899999999999999" customHeight="1">
      <c r="A1261" s="220"/>
      <c r="B1261" s="231"/>
      <c r="C1261" s="210" t="s">
        <v>487</v>
      </c>
      <c r="D1261" s="211"/>
      <c r="E1261" s="211"/>
      <c r="F1261" s="207"/>
      <c r="G1261" s="10" t="s">
        <v>493</v>
      </c>
      <c r="H1261" s="11" t="s">
        <v>275</v>
      </c>
      <c r="I1261" s="12"/>
      <c r="J1261" s="7">
        <v>1259</v>
      </c>
      <c r="K1261" s="7">
        <f t="shared" si="20"/>
        <v>36</v>
      </c>
    </row>
    <row r="1262" spans="1:11" ht="19.899999999999999" customHeight="1">
      <c r="A1262" s="220"/>
      <c r="B1262" s="231"/>
      <c r="C1262" s="210" t="s">
        <v>488</v>
      </c>
      <c r="D1262" s="211"/>
      <c r="E1262" s="211"/>
      <c r="F1262" s="207"/>
      <c r="G1262" s="10" t="s">
        <v>493</v>
      </c>
      <c r="H1262" s="11" t="s">
        <v>275</v>
      </c>
      <c r="I1262" s="12"/>
      <c r="J1262" s="7">
        <v>1260</v>
      </c>
      <c r="K1262" s="7">
        <f t="shared" si="20"/>
        <v>36</v>
      </c>
    </row>
    <row r="1263" spans="1:11" ht="19.899999999999999" customHeight="1">
      <c r="A1263" s="220"/>
      <c r="B1263" s="231"/>
      <c r="C1263" s="210" t="s">
        <v>489</v>
      </c>
      <c r="D1263" s="211"/>
      <c r="E1263" s="211"/>
      <c r="F1263" s="207"/>
      <c r="G1263" s="10" t="s">
        <v>493</v>
      </c>
      <c r="H1263" s="11" t="s">
        <v>275</v>
      </c>
      <c r="I1263" s="12"/>
      <c r="J1263" s="7">
        <v>1261</v>
      </c>
      <c r="K1263" s="7">
        <f t="shared" si="20"/>
        <v>37</v>
      </c>
    </row>
    <row r="1264" spans="1:11" ht="19.899999999999999" customHeight="1">
      <c r="A1264" s="221"/>
      <c r="B1264" s="215"/>
      <c r="C1264" s="210" t="s">
        <v>490</v>
      </c>
      <c r="D1264" s="211"/>
      <c r="E1264" s="211"/>
      <c r="F1264" s="207"/>
      <c r="G1264" s="10" t="s">
        <v>493</v>
      </c>
      <c r="H1264" s="11" t="s">
        <v>275</v>
      </c>
      <c r="I1264" s="12"/>
      <c r="J1264" s="7">
        <v>1262</v>
      </c>
      <c r="K1264" s="7">
        <f t="shared" si="20"/>
        <v>37</v>
      </c>
    </row>
    <row r="1265" spans="1:11" ht="19.899999999999999" customHeight="1">
      <c r="A1265" s="219" t="s">
        <v>494</v>
      </c>
      <c r="B1265" s="214" t="s">
        <v>499</v>
      </c>
      <c r="C1265" s="214" t="s">
        <v>484</v>
      </c>
      <c r="D1265" s="210" t="s">
        <v>475</v>
      </c>
      <c r="E1265" s="211"/>
      <c r="F1265" s="207"/>
      <c r="G1265" s="10" t="s">
        <v>493</v>
      </c>
      <c r="H1265" s="11" t="s">
        <v>275</v>
      </c>
      <c r="I1265" s="12"/>
      <c r="J1265" s="7">
        <v>1263</v>
      </c>
      <c r="K1265" s="7">
        <f t="shared" si="20"/>
        <v>37</v>
      </c>
    </row>
    <row r="1266" spans="1:11" ht="19.899999999999999" customHeight="1">
      <c r="A1266" s="220"/>
      <c r="B1266" s="231"/>
      <c r="C1266" s="231"/>
      <c r="D1266" s="222" t="s">
        <v>476</v>
      </c>
      <c r="E1266" s="223"/>
      <c r="F1266" s="224"/>
      <c r="G1266" s="10" t="s">
        <v>493</v>
      </c>
      <c r="H1266" s="11" t="s">
        <v>275</v>
      </c>
      <c r="I1266" s="12"/>
      <c r="J1266" s="7">
        <v>1264</v>
      </c>
      <c r="K1266" s="7">
        <f t="shared" si="20"/>
        <v>37</v>
      </c>
    </row>
    <row r="1267" spans="1:11" ht="19.899999999999999" customHeight="1">
      <c r="A1267" s="220"/>
      <c r="B1267" s="231"/>
      <c r="C1267" s="215"/>
      <c r="D1267" s="222" t="s">
        <v>477</v>
      </c>
      <c r="E1267" s="223"/>
      <c r="F1267" s="224"/>
      <c r="G1267" s="10" t="s">
        <v>493</v>
      </c>
      <c r="H1267" s="11" t="s">
        <v>275</v>
      </c>
      <c r="I1267" s="12"/>
      <c r="J1267" s="7">
        <v>1265</v>
      </c>
      <c r="K1267" s="7">
        <f t="shared" si="20"/>
        <v>37</v>
      </c>
    </row>
    <row r="1268" spans="1:11" ht="19.899999999999999" customHeight="1">
      <c r="A1268" s="220"/>
      <c r="B1268" s="231"/>
      <c r="C1268" s="214" t="s">
        <v>495</v>
      </c>
      <c r="D1268" s="210" t="s">
        <v>475</v>
      </c>
      <c r="E1268" s="211"/>
      <c r="F1268" s="207"/>
      <c r="G1268" s="10" t="s">
        <v>493</v>
      </c>
      <c r="H1268" s="11" t="s">
        <v>275</v>
      </c>
      <c r="I1268" s="12"/>
      <c r="J1268" s="7">
        <v>1266</v>
      </c>
      <c r="K1268" s="7">
        <f t="shared" si="20"/>
        <v>37</v>
      </c>
    </row>
    <row r="1269" spans="1:11" ht="19.899999999999999" customHeight="1">
      <c r="A1269" s="220"/>
      <c r="B1269" s="231"/>
      <c r="C1269" s="231"/>
      <c r="D1269" s="222" t="s">
        <v>476</v>
      </c>
      <c r="E1269" s="223"/>
      <c r="F1269" s="224"/>
      <c r="G1269" s="10" t="s">
        <v>493</v>
      </c>
      <c r="H1269" s="11" t="s">
        <v>275</v>
      </c>
      <c r="I1269" s="12"/>
      <c r="J1269" s="7">
        <v>1267</v>
      </c>
      <c r="K1269" s="7">
        <f t="shared" si="20"/>
        <v>37</v>
      </c>
    </row>
    <row r="1270" spans="1:11" ht="19.899999999999999" customHeight="1">
      <c r="A1270" s="220"/>
      <c r="B1270" s="231"/>
      <c r="C1270" s="215"/>
      <c r="D1270" s="222" t="s">
        <v>477</v>
      </c>
      <c r="E1270" s="223"/>
      <c r="F1270" s="224"/>
      <c r="G1270" s="10" t="s">
        <v>493</v>
      </c>
      <c r="H1270" s="11" t="s">
        <v>275</v>
      </c>
      <c r="I1270" s="12"/>
      <c r="J1270" s="7">
        <v>1268</v>
      </c>
      <c r="K1270" s="7">
        <f t="shared" si="20"/>
        <v>37</v>
      </c>
    </row>
    <row r="1271" spans="1:11" ht="19.899999999999999" customHeight="1">
      <c r="A1271" s="220"/>
      <c r="B1271" s="231"/>
      <c r="C1271" s="214" t="s">
        <v>496</v>
      </c>
      <c r="D1271" s="210" t="s">
        <v>475</v>
      </c>
      <c r="E1271" s="211"/>
      <c r="F1271" s="207"/>
      <c r="G1271" s="10" t="s">
        <v>493</v>
      </c>
      <c r="H1271" s="11" t="s">
        <v>275</v>
      </c>
      <c r="I1271" s="12"/>
      <c r="J1271" s="7">
        <v>1269</v>
      </c>
      <c r="K1271" s="7">
        <f t="shared" si="20"/>
        <v>37</v>
      </c>
    </row>
    <row r="1272" spans="1:11" ht="19.899999999999999" customHeight="1">
      <c r="A1272" s="220"/>
      <c r="B1272" s="231"/>
      <c r="C1272" s="231"/>
      <c r="D1272" s="222" t="s">
        <v>476</v>
      </c>
      <c r="E1272" s="223"/>
      <c r="F1272" s="224"/>
      <c r="G1272" s="10" t="s">
        <v>493</v>
      </c>
      <c r="H1272" s="11" t="s">
        <v>275</v>
      </c>
      <c r="I1272" s="12"/>
      <c r="J1272" s="7">
        <v>1270</v>
      </c>
      <c r="K1272" s="7">
        <f t="shared" si="20"/>
        <v>37</v>
      </c>
    </row>
    <row r="1273" spans="1:11" ht="19.899999999999999" customHeight="1">
      <c r="A1273" s="220"/>
      <c r="B1273" s="215"/>
      <c r="C1273" s="215"/>
      <c r="D1273" s="222" t="s">
        <v>477</v>
      </c>
      <c r="E1273" s="223"/>
      <c r="F1273" s="224"/>
      <c r="G1273" s="10" t="s">
        <v>493</v>
      </c>
      <c r="H1273" s="11" t="s">
        <v>275</v>
      </c>
      <c r="I1273" s="12"/>
      <c r="J1273" s="7">
        <v>1271</v>
      </c>
      <c r="K1273" s="7">
        <f t="shared" si="20"/>
        <v>37</v>
      </c>
    </row>
    <row r="1274" spans="1:11" ht="19.899999999999999" customHeight="1">
      <c r="A1274" s="220"/>
      <c r="B1274" s="214" t="s">
        <v>497</v>
      </c>
      <c r="C1274" s="210" t="s">
        <v>475</v>
      </c>
      <c r="D1274" s="211"/>
      <c r="E1274" s="211"/>
      <c r="F1274" s="207"/>
      <c r="G1274" s="10" t="s">
        <v>498</v>
      </c>
      <c r="H1274" s="11" t="s">
        <v>275</v>
      </c>
      <c r="I1274" s="12"/>
      <c r="J1274" s="7">
        <v>1272</v>
      </c>
      <c r="K1274" s="7">
        <f t="shared" si="20"/>
        <v>37</v>
      </c>
    </row>
    <row r="1275" spans="1:11" ht="19.899999999999999" customHeight="1">
      <c r="A1275" s="220"/>
      <c r="B1275" s="231"/>
      <c r="C1275" s="222" t="s">
        <v>495</v>
      </c>
      <c r="D1275" s="223"/>
      <c r="E1275" s="223"/>
      <c r="F1275" s="224"/>
      <c r="G1275" s="10" t="s">
        <v>498</v>
      </c>
      <c r="H1275" s="11" t="s">
        <v>275</v>
      </c>
      <c r="I1275" s="12"/>
      <c r="J1275" s="7">
        <v>1273</v>
      </c>
      <c r="K1275" s="7">
        <f t="shared" si="20"/>
        <v>37</v>
      </c>
    </row>
    <row r="1276" spans="1:11" ht="19.899999999999999" customHeight="1">
      <c r="A1276" s="221"/>
      <c r="B1276" s="215"/>
      <c r="C1276" s="222" t="s">
        <v>496</v>
      </c>
      <c r="D1276" s="223"/>
      <c r="E1276" s="223"/>
      <c r="F1276" s="224"/>
      <c r="G1276" s="10" t="s">
        <v>498</v>
      </c>
      <c r="H1276" s="11" t="s">
        <v>275</v>
      </c>
      <c r="I1276" s="12"/>
      <c r="J1276" s="7">
        <v>1274</v>
      </c>
      <c r="K1276" s="7">
        <f t="shared" si="20"/>
        <v>37</v>
      </c>
    </row>
    <row r="1277" spans="1:11" ht="19.899999999999999" customHeight="1">
      <c r="A1277" s="219" t="s">
        <v>500</v>
      </c>
      <c r="B1277" s="214" t="s">
        <v>499</v>
      </c>
      <c r="C1277" s="214" t="s">
        <v>484</v>
      </c>
      <c r="D1277" s="222" t="s">
        <v>475</v>
      </c>
      <c r="E1277" s="223"/>
      <c r="F1277" s="224"/>
      <c r="G1277" s="10" t="s">
        <v>507</v>
      </c>
      <c r="H1277" s="11" t="s">
        <v>275</v>
      </c>
      <c r="I1277" s="12"/>
      <c r="J1277" s="7">
        <v>1275</v>
      </c>
      <c r="K1277" s="7">
        <f t="shared" si="20"/>
        <v>37</v>
      </c>
    </row>
    <row r="1278" spans="1:11" ht="19.899999999999999" customHeight="1">
      <c r="A1278" s="220"/>
      <c r="B1278" s="231"/>
      <c r="C1278" s="231"/>
      <c r="D1278" s="222" t="s">
        <v>476</v>
      </c>
      <c r="E1278" s="223"/>
      <c r="F1278" s="224"/>
      <c r="G1278" s="10" t="s">
        <v>507</v>
      </c>
      <c r="H1278" s="11" t="s">
        <v>275</v>
      </c>
      <c r="I1278" s="12"/>
      <c r="J1278" s="7">
        <v>1276</v>
      </c>
      <c r="K1278" s="7">
        <f t="shared" si="20"/>
        <v>37</v>
      </c>
    </row>
    <row r="1279" spans="1:11" ht="19.899999999999999" customHeight="1">
      <c r="A1279" s="220"/>
      <c r="B1279" s="231"/>
      <c r="C1279" s="215"/>
      <c r="D1279" s="222" t="s">
        <v>477</v>
      </c>
      <c r="E1279" s="223"/>
      <c r="F1279" s="224"/>
      <c r="G1279" s="10" t="s">
        <v>507</v>
      </c>
      <c r="H1279" s="11" t="s">
        <v>275</v>
      </c>
      <c r="I1279" s="12"/>
      <c r="J1279" s="7">
        <v>1277</v>
      </c>
      <c r="K1279" s="7">
        <f t="shared" si="20"/>
        <v>37</v>
      </c>
    </row>
    <row r="1280" spans="1:11" ht="19.899999999999999" customHeight="1">
      <c r="A1280" s="220"/>
      <c r="B1280" s="231"/>
      <c r="C1280" s="214" t="s">
        <v>501</v>
      </c>
      <c r="D1280" s="222" t="s">
        <v>475</v>
      </c>
      <c r="E1280" s="223"/>
      <c r="F1280" s="224"/>
      <c r="G1280" s="10" t="s">
        <v>507</v>
      </c>
      <c r="H1280" s="11" t="s">
        <v>275</v>
      </c>
      <c r="I1280" s="12"/>
      <c r="J1280" s="7">
        <v>1278</v>
      </c>
      <c r="K1280" s="7">
        <f t="shared" si="20"/>
        <v>37</v>
      </c>
    </row>
    <row r="1281" spans="1:11" ht="19.899999999999999" customHeight="1">
      <c r="A1281" s="220"/>
      <c r="B1281" s="231"/>
      <c r="C1281" s="231"/>
      <c r="D1281" s="222" t="s">
        <v>476</v>
      </c>
      <c r="E1281" s="223"/>
      <c r="F1281" s="224"/>
      <c r="G1281" s="10" t="s">
        <v>507</v>
      </c>
      <c r="H1281" s="11" t="s">
        <v>275</v>
      </c>
      <c r="I1281" s="12"/>
      <c r="J1281" s="7">
        <v>1279</v>
      </c>
      <c r="K1281" s="7">
        <f t="shared" si="20"/>
        <v>37</v>
      </c>
    </row>
    <row r="1282" spans="1:11" ht="19.899999999999999" customHeight="1">
      <c r="A1282" s="220"/>
      <c r="B1282" s="231"/>
      <c r="C1282" s="215"/>
      <c r="D1282" s="222" t="s">
        <v>477</v>
      </c>
      <c r="E1282" s="223"/>
      <c r="F1282" s="224"/>
      <c r="G1282" s="10" t="s">
        <v>507</v>
      </c>
      <c r="H1282" s="11" t="s">
        <v>275</v>
      </c>
      <c r="I1282" s="12"/>
      <c r="J1282" s="7">
        <v>1280</v>
      </c>
      <c r="K1282" s="7">
        <f t="shared" si="20"/>
        <v>37</v>
      </c>
    </row>
    <row r="1283" spans="1:11" ht="19.899999999999999" customHeight="1">
      <c r="A1283" s="220"/>
      <c r="B1283" s="231"/>
      <c r="C1283" s="214" t="s">
        <v>502</v>
      </c>
      <c r="D1283" s="222" t="s">
        <v>475</v>
      </c>
      <c r="E1283" s="223"/>
      <c r="F1283" s="224"/>
      <c r="G1283" s="10" t="s">
        <v>507</v>
      </c>
      <c r="H1283" s="11" t="s">
        <v>275</v>
      </c>
      <c r="I1283" s="12"/>
      <c r="J1283" s="7">
        <v>1281</v>
      </c>
      <c r="K1283" s="7">
        <f t="shared" si="20"/>
        <v>37</v>
      </c>
    </row>
    <row r="1284" spans="1:11" ht="19.899999999999999" customHeight="1">
      <c r="A1284" s="220"/>
      <c r="B1284" s="231"/>
      <c r="C1284" s="231"/>
      <c r="D1284" s="222" t="s">
        <v>476</v>
      </c>
      <c r="E1284" s="223"/>
      <c r="F1284" s="224"/>
      <c r="G1284" s="10" t="s">
        <v>507</v>
      </c>
      <c r="H1284" s="11" t="s">
        <v>275</v>
      </c>
      <c r="I1284" s="12"/>
      <c r="J1284" s="7">
        <v>1282</v>
      </c>
      <c r="K1284" s="7">
        <f t="shared" si="20"/>
        <v>37</v>
      </c>
    </row>
    <row r="1285" spans="1:11" ht="19.899999999999999" customHeight="1">
      <c r="A1285" s="220"/>
      <c r="B1285" s="231"/>
      <c r="C1285" s="215"/>
      <c r="D1285" s="222" t="s">
        <v>477</v>
      </c>
      <c r="E1285" s="223"/>
      <c r="F1285" s="224"/>
      <c r="G1285" s="10" t="s">
        <v>507</v>
      </c>
      <c r="H1285" s="11" t="s">
        <v>275</v>
      </c>
      <c r="I1285" s="12"/>
      <c r="J1285" s="7">
        <v>1283</v>
      </c>
      <c r="K1285" s="7">
        <f t="shared" si="20"/>
        <v>37</v>
      </c>
    </row>
    <row r="1286" spans="1:11" ht="19.899999999999999" customHeight="1">
      <c r="A1286" s="220"/>
      <c r="B1286" s="231"/>
      <c r="C1286" s="214" t="s">
        <v>503</v>
      </c>
      <c r="D1286" s="222" t="s">
        <v>475</v>
      </c>
      <c r="E1286" s="223"/>
      <c r="F1286" s="224"/>
      <c r="G1286" s="10" t="s">
        <v>507</v>
      </c>
      <c r="H1286" s="11" t="s">
        <v>275</v>
      </c>
      <c r="I1286" s="12"/>
      <c r="J1286" s="7">
        <v>1284</v>
      </c>
      <c r="K1286" s="7">
        <f t="shared" ref="K1286:K1349" si="21">INT((J1286-1)/35)+1</f>
        <v>37</v>
      </c>
    </row>
    <row r="1287" spans="1:11" ht="19.899999999999999" customHeight="1">
      <c r="A1287" s="220"/>
      <c r="B1287" s="231"/>
      <c r="C1287" s="231"/>
      <c r="D1287" s="222" t="s">
        <v>476</v>
      </c>
      <c r="E1287" s="223"/>
      <c r="F1287" s="224"/>
      <c r="G1287" s="10" t="s">
        <v>507</v>
      </c>
      <c r="H1287" s="11" t="s">
        <v>275</v>
      </c>
      <c r="I1287" s="12"/>
      <c r="J1287" s="7">
        <v>1285</v>
      </c>
      <c r="K1287" s="7">
        <f t="shared" si="21"/>
        <v>37</v>
      </c>
    </row>
    <row r="1288" spans="1:11" ht="19.899999999999999" customHeight="1">
      <c r="A1288" s="220"/>
      <c r="B1288" s="231"/>
      <c r="C1288" s="215"/>
      <c r="D1288" s="222" t="s">
        <v>477</v>
      </c>
      <c r="E1288" s="223"/>
      <c r="F1288" s="224"/>
      <c r="G1288" s="10" t="s">
        <v>507</v>
      </c>
      <c r="H1288" s="11" t="s">
        <v>275</v>
      </c>
      <c r="I1288" s="12"/>
      <c r="J1288" s="7">
        <v>1286</v>
      </c>
      <c r="K1288" s="7">
        <f t="shared" si="21"/>
        <v>37</v>
      </c>
    </row>
    <row r="1289" spans="1:11" ht="19.899999999999999" customHeight="1">
      <c r="A1289" s="220"/>
      <c r="B1289" s="231"/>
      <c r="C1289" s="214" t="s">
        <v>505</v>
      </c>
      <c r="D1289" s="222" t="s">
        <v>475</v>
      </c>
      <c r="E1289" s="223"/>
      <c r="F1289" s="224"/>
      <c r="G1289" s="10" t="s">
        <v>507</v>
      </c>
      <c r="H1289" s="11" t="s">
        <v>275</v>
      </c>
      <c r="I1289" s="12"/>
      <c r="J1289" s="7">
        <v>1287</v>
      </c>
      <c r="K1289" s="7">
        <f t="shared" si="21"/>
        <v>37</v>
      </c>
    </row>
    <row r="1290" spans="1:11" ht="19.899999999999999" customHeight="1">
      <c r="A1290" s="220"/>
      <c r="B1290" s="231"/>
      <c r="C1290" s="231"/>
      <c r="D1290" s="222" t="s">
        <v>476</v>
      </c>
      <c r="E1290" s="223"/>
      <c r="F1290" s="224"/>
      <c r="G1290" s="10" t="s">
        <v>507</v>
      </c>
      <c r="H1290" s="11" t="s">
        <v>275</v>
      </c>
      <c r="I1290" s="12"/>
      <c r="J1290" s="7">
        <v>1288</v>
      </c>
      <c r="K1290" s="7">
        <f t="shared" si="21"/>
        <v>37</v>
      </c>
    </row>
    <row r="1291" spans="1:11" ht="19.899999999999999" customHeight="1">
      <c r="A1291" s="220"/>
      <c r="B1291" s="231"/>
      <c r="C1291" s="215"/>
      <c r="D1291" s="222" t="s">
        <v>477</v>
      </c>
      <c r="E1291" s="223"/>
      <c r="F1291" s="224"/>
      <c r="G1291" s="10" t="s">
        <v>507</v>
      </c>
      <c r="H1291" s="11" t="s">
        <v>275</v>
      </c>
      <c r="I1291" s="12"/>
      <c r="J1291" s="7">
        <v>1289</v>
      </c>
      <c r="K1291" s="7">
        <f t="shared" si="21"/>
        <v>37</v>
      </c>
    </row>
    <row r="1292" spans="1:11" ht="19.899999999999999" customHeight="1">
      <c r="A1292" s="220"/>
      <c r="B1292" s="231"/>
      <c r="C1292" s="214" t="s">
        <v>504</v>
      </c>
      <c r="D1292" s="222" t="s">
        <v>475</v>
      </c>
      <c r="E1292" s="223"/>
      <c r="F1292" s="224"/>
      <c r="G1292" s="10" t="s">
        <v>507</v>
      </c>
      <c r="H1292" s="11" t="s">
        <v>275</v>
      </c>
      <c r="I1292" s="12"/>
      <c r="J1292" s="7">
        <v>1290</v>
      </c>
      <c r="K1292" s="7">
        <f t="shared" si="21"/>
        <v>37</v>
      </c>
    </row>
    <row r="1293" spans="1:11" ht="19.899999999999999" customHeight="1">
      <c r="A1293" s="220"/>
      <c r="B1293" s="231"/>
      <c r="C1293" s="231"/>
      <c r="D1293" s="222" t="s">
        <v>476</v>
      </c>
      <c r="E1293" s="223"/>
      <c r="F1293" s="224"/>
      <c r="G1293" s="10" t="s">
        <v>507</v>
      </c>
      <c r="H1293" s="11" t="s">
        <v>275</v>
      </c>
      <c r="I1293" s="12"/>
      <c r="J1293" s="7">
        <v>1291</v>
      </c>
      <c r="K1293" s="7">
        <f t="shared" si="21"/>
        <v>37</v>
      </c>
    </row>
    <row r="1294" spans="1:11" ht="19.899999999999999" customHeight="1">
      <c r="A1294" s="220"/>
      <c r="B1294" s="231"/>
      <c r="C1294" s="215"/>
      <c r="D1294" s="222" t="s">
        <v>477</v>
      </c>
      <c r="E1294" s="223"/>
      <c r="F1294" s="224"/>
      <c r="G1294" s="10" t="s">
        <v>507</v>
      </c>
      <c r="H1294" s="11" t="s">
        <v>275</v>
      </c>
      <c r="I1294" s="12"/>
      <c r="J1294" s="7">
        <v>1292</v>
      </c>
      <c r="K1294" s="7">
        <f t="shared" si="21"/>
        <v>37</v>
      </c>
    </row>
    <row r="1295" spans="1:11" ht="19.899999999999999" customHeight="1">
      <c r="A1295" s="220"/>
      <c r="B1295" s="231"/>
      <c r="C1295" s="214" t="s">
        <v>506</v>
      </c>
      <c r="D1295" s="222" t="s">
        <v>475</v>
      </c>
      <c r="E1295" s="223"/>
      <c r="F1295" s="224"/>
      <c r="G1295" s="10" t="s">
        <v>507</v>
      </c>
      <c r="H1295" s="11" t="s">
        <v>275</v>
      </c>
      <c r="I1295" s="12"/>
      <c r="J1295" s="7">
        <v>1293</v>
      </c>
      <c r="K1295" s="7">
        <f t="shared" si="21"/>
        <v>37</v>
      </c>
    </row>
    <row r="1296" spans="1:11" ht="19.899999999999999" customHeight="1">
      <c r="A1296" s="220"/>
      <c r="B1296" s="231"/>
      <c r="C1296" s="231"/>
      <c r="D1296" s="222" t="s">
        <v>476</v>
      </c>
      <c r="E1296" s="223"/>
      <c r="F1296" s="224"/>
      <c r="G1296" s="10" t="s">
        <v>507</v>
      </c>
      <c r="H1296" s="11" t="s">
        <v>275</v>
      </c>
      <c r="I1296" s="12"/>
      <c r="J1296" s="7">
        <v>1294</v>
      </c>
      <c r="K1296" s="7">
        <f t="shared" si="21"/>
        <v>37</v>
      </c>
    </row>
    <row r="1297" spans="1:11" ht="19.899999999999999" customHeight="1">
      <c r="A1297" s="220"/>
      <c r="B1297" s="215"/>
      <c r="C1297" s="215"/>
      <c r="D1297" s="222" t="s">
        <v>477</v>
      </c>
      <c r="E1297" s="223"/>
      <c r="F1297" s="224"/>
      <c r="G1297" s="10" t="s">
        <v>507</v>
      </c>
      <c r="H1297" s="11" t="s">
        <v>275</v>
      </c>
      <c r="I1297" s="12"/>
      <c r="J1297" s="7">
        <v>1295</v>
      </c>
      <c r="K1297" s="7">
        <f t="shared" si="21"/>
        <v>37</v>
      </c>
    </row>
    <row r="1298" spans="1:11" ht="19.899999999999999" customHeight="1">
      <c r="A1298" s="220"/>
      <c r="B1298" s="210" t="s">
        <v>497</v>
      </c>
      <c r="C1298" s="211"/>
      <c r="D1298" s="211"/>
      <c r="E1298" s="211"/>
      <c r="F1298" s="207"/>
      <c r="G1298" s="10" t="s">
        <v>498</v>
      </c>
      <c r="H1298" s="11" t="s">
        <v>275</v>
      </c>
      <c r="I1298" s="12"/>
      <c r="J1298" s="7">
        <v>1296</v>
      </c>
      <c r="K1298" s="7">
        <f t="shared" si="21"/>
        <v>38</v>
      </c>
    </row>
    <row r="1299" spans="1:11" ht="19.899999999999999" customHeight="1">
      <c r="A1299" s="220"/>
      <c r="B1299" s="214" t="s">
        <v>512</v>
      </c>
      <c r="C1299" s="210" t="s">
        <v>484</v>
      </c>
      <c r="D1299" s="211"/>
      <c r="E1299" s="211"/>
      <c r="F1299" s="207"/>
      <c r="G1299" s="10" t="s">
        <v>531</v>
      </c>
      <c r="H1299" s="11" t="s">
        <v>481</v>
      </c>
      <c r="I1299" s="12"/>
      <c r="J1299" s="7">
        <v>1297</v>
      </c>
      <c r="K1299" s="7">
        <f t="shared" si="21"/>
        <v>38</v>
      </c>
    </row>
    <row r="1300" spans="1:11" ht="19.899999999999999" customHeight="1">
      <c r="A1300" s="220"/>
      <c r="B1300" s="231"/>
      <c r="C1300" s="206" t="s">
        <v>513</v>
      </c>
      <c r="D1300" s="206" t="s">
        <v>476</v>
      </c>
      <c r="E1300" s="206"/>
      <c r="F1300" s="206"/>
      <c r="G1300" s="10" t="s">
        <v>531</v>
      </c>
      <c r="H1300" s="11" t="s">
        <v>481</v>
      </c>
      <c r="I1300" s="12"/>
      <c r="J1300" s="7">
        <v>1298</v>
      </c>
      <c r="K1300" s="7">
        <f t="shared" si="21"/>
        <v>38</v>
      </c>
    </row>
    <row r="1301" spans="1:11" ht="19.899999999999999" customHeight="1" thickBot="1">
      <c r="A1301" s="220"/>
      <c r="B1301" s="231"/>
      <c r="C1301" s="249"/>
      <c r="D1301" s="249" t="s">
        <v>477</v>
      </c>
      <c r="E1301" s="249"/>
      <c r="F1301" s="249"/>
      <c r="G1301" s="10" t="s">
        <v>531</v>
      </c>
      <c r="H1301" s="11" t="s">
        <v>481</v>
      </c>
      <c r="I1301" s="12"/>
      <c r="J1301" s="7">
        <v>1299</v>
      </c>
      <c r="K1301" s="7">
        <f t="shared" si="21"/>
        <v>38</v>
      </c>
    </row>
    <row r="1302" spans="1:11" ht="19.899999999999999" customHeight="1" thickTop="1">
      <c r="A1302" s="220"/>
      <c r="B1302" s="231"/>
      <c r="C1302" s="231" t="s">
        <v>514</v>
      </c>
      <c r="D1302" s="215" t="s">
        <v>515</v>
      </c>
      <c r="E1302" s="299" t="s">
        <v>475</v>
      </c>
      <c r="F1302" s="299"/>
      <c r="G1302" s="10" t="s">
        <v>531</v>
      </c>
      <c r="H1302" s="11" t="s">
        <v>481</v>
      </c>
      <c r="I1302" s="12"/>
      <c r="J1302" s="7">
        <v>1300</v>
      </c>
      <c r="K1302" s="7">
        <f t="shared" si="21"/>
        <v>38</v>
      </c>
    </row>
    <row r="1303" spans="1:11" ht="19.899999999999999" customHeight="1">
      <c r="A1303" s="220"/>
      <c r="B1303" s="231"/>
      <c r="C1303" s="231"/>
      <c r="D1303" s="206"/>
      <c r="E1303" s="208" t="s">
        <v>476</v>
      </c>
      <c r="F1303" s="208"/>
      <c r="G1303" s="10" t="s">
        <v>531</v>
      </c>
      <c r="H1303" s="11" t="s">
        <v>481</v>
      </c>
      <c r="I1303" s="12"/>
      <c r="J1303" s="7">
        <v>1301</v>
      </c>
      <c r="K1303" s="7">
        <f t="shared" si="21"/>
        <v>38</v>
      </c>
    </row>
    <row r="1304" spans="1:11" ht="19.899999999999999" customHeight="1">
      <c r="A1304" s="220"/>
      <c r="B1304" s="231"/>
      <c r="C1304" s="231"/>
      <c r="D1304" s="206"/>
      <c r="E1304" s="208" t="s">
        <v>477</v>
      </c>
      <c r="F1304" s="208"/>
      <c r="G1304" s="10" t="s">
        <v>531</v>
      </c>
      <c r="H1304" s="11" t="s">
        <v>481</v>
      </c>
      <c r="I1304" s="12"/>
      <c r="J1304" s="7">
        <v>1302</v>
      </c>
      <c r="K1304" s="7">
        <f t="shared" si="21"/>
        <v>38</v>
      </c>
    </row>
    <row r="1305" spans="1:11" ht="19.899999999999999" customHeight="1">
      <c r="A1305" s="220"/>
      <c r="B1305" s="231"/>
      <c r="C1305" s="231"/>
      <c r="D1305" s="206" t="s">
        <v>516</v>
      </c>
      <c r="E1305" s="295" t="s">
        <v>475</v>
      </c>
      <c r="F1305" s="295"/>
      <c r="G1305" s="10" t="s">
        <v>531</v>
      </c>
      <c r="H1305" s="11" t="s">
        <v>481</v>
      </c>
      <c r="I1305" s="12"/>
      <c r="J1305" s="7">
        <v>1303</v>
      </c>
      <c r="K1305" s="7">
        <f t="shared" si="21"/>
        <v>38</v>
      </c>
    </row>
    <row r="1306" spans="1:11" ht="19.899999999999999" customHeight="1">
      <c r="A1306" s="220"/>
      <c r="B1306" s="231"/>
      <c r="C1306" s="231"/>
      <c r="D1306" s="206"/>
      <c r="E1306" s="208" t="s">
        <v>476</v>
      </c>
      <c r="F1306" s="208"/>
      <c r="G1306" s="10" t="s">
        <v>531</v>
      </c>
      <c r="H1306" s="11" t="s">
        <v>481</v>
      </c>
      <c r="I1306" s="12"/>
      <c r="J1306" s="7">
        <v>1304</v>
      </c>
      <c r="K1306" s="7">
        <f t="shared" si="21"/>
        <v>38</v>
      </c>
    </row>
    <row r="1307" spans="1:11" ht="19.899999999999999" customHeight="1">
      <c r="A1307" s="220"/>
      <c r="B1307" s="231"/>
      <c r="C1307" s="231"/>
      <c r="D1307" s="206"/>
      <c r="E1307" s="208" t="s">
        <v>477</v>
      </c>
      <c r="F1307" s="208"/>
      <c r="G1307" s="10" t="s">
        <v>531</v>
      </c>
      <c r="H1307" s="11" t="s">
        <v>481</v>
      </c>
      <c r="I1307" s="12"/>
      <c r="J1307" s="7">
        <v>1305</v>
      </c>
      <c r="K1307" s="7">
        <f t="shared" si="21"/>
        <v>38</v>
      </c>
    </row>
    <row r="1308" spans="1:11" ht="19.899999999999999" customHeight="1">
      <c r="A1308" s="220"/>
      <c r="B1308" s="231"/>
      <c r="C1308" s="231"/>
      <c r="D1308" s="206" t="s">
        <v>517</v>
      </c>
      <c r="E1308" s="295" t="s">
        <v>475</v>
      </c>
      <c r="F1308" s="295"/>
      <c r="G1308" s="10" t="s">
        <v>531</v>
      </c>
      <c r="H1308" s="11" t="s">
        <v>481</v>
      </c>
      <c r="I1308" s="12"/>
      <c r="J1308" s="7">
        <v>1306</v>
      </c>
      <c r="K1308" s="7">
        <f t="shared" si="21"/>
        <v>38</v>
      </c>
    </row>
    <row r="1309" spans="1:11" ht="19.899999999999999" customHeight="1">
      <c r="A1309" s="220"/>
      <c r="B1309" s="231"/>
      <c r="C1309" s="231"/>
      <c r="D1309" s="206"/>
      <c r="E1309" s="208" t="s">
        <v>476</v>
      </c>
      <c r="F1309" s="208"/>
      <c r="G1309" s="10" t="s">
        <v>531</v>
      </c>
      <c r="H1309" s="11" t="s">
        <v>481</v>
      </c>
      <c r="I1309" s="12"/>
      <c r="J1309" s="7">
        <v>1307</v>
      </c>
      <c r="K1309" s="7">
        <f t="shared" si="21"/>
        <v>38</v>
      </c>
    </row>
    <row r="1310" spans="1:11" ht="19.899999999999999" customHeight="1">
      <c r="A1310" s="220"/>
      <c r="B1310" s="231"/>
      <c r="C1310" s="231"/>
      <c r="D1310" s="206"/>
      <c r="E1310" s="208" t="s">
        <v>477</v>
      </c>
      <c r="F1310" s="208"/>
      <c r="G1310" s="10" t="s">
        <v>531</v>
      </c>
      <c r="H1310" s="11" t="s">
        <v>481</v>
      </c>
      <c r="I1310" s="12"/>
      <c r="J1310" s="7">
        <v>1308</v>
      </c>
      <c r="K1310" s="7">
        <f t="shared" si="21"/>
        <v>38</v>
      </c>
    </row>
    <row r="1311" spans="1:11" ht="19.899999999999999" customHeight="1">
      <c r="A1311" s="220"/>
      <c r="B1311" s="231"/>
      <c r="C1311" s="231"/>
      <c r="D1311" s="206" t="s">
        <v>518</v>
      </c>
      <c r="E1311" s="295" t="s">
        <v>475</v>
      </c>
      <c r="F1311" s="295"/>
      <c r="G1311" s="10" t="s">
        <v>531</v>
      </c>
      <c r="H1311" s="11" t="s">
        <v>481</v>
      </c>
      <c r="I1311" s="12"/>
      <c r="J1311" s="7">
        <v>1309</v>
      </c>
      <c r="K1311" s="7">
        <f t="shared" si="21"/>
        <v>38</v>
      </c>
    </row>
    <row r="1312" spans="1:11" ht="19.899999999999999" customHeight="1">
      <c r="A1312" s="220"/>
      <c r="B1312" s="231"/>
      <c r="C1312" s="231"/>
      <c r="D1312" s="206"/>
      <c r="E1312" s="208" t="s">
        <v>476</v>
      </c>
      <c r="F1312" s="208"/>
      <c r="G1312" s="10" t="s">
        <v>531</v>
      </c>
      <c r="H1312" s="11" t="s">
        <v>481</v>
      </c>
      <c r="I1312" s="12"/>
      <c r="J1312" s="7">
        <v>1310</v>
      </c>
      <c r="K1312" s="7">
        <f t="shared" si="21"/>
        <v>38</v>
      </c>
    </row>
    <row r="1313" spans="1:11" ht="19.899999999999999" customHeight="1">
      <c r="A1313" s="220"/>
      <c r="B1313" s="231"/>
      <c r="C1313" s="231"/>
      <c r="D1313" s="206"/>
      <c r="E1313" s="208" t="s">
        <v>477</v>
      </c>
      <c r="F1313" s="208"/>
      <c r="G1313" s="10" t="s">
        <v>531</v>
      </c>
      <c r="H1313" s="11" t="s">
        <v>481</v>
      </c>
      <c r="I1313" s="12"/>
      <c r="J1313" s="7">
        <v>1311</v>
      </c>
      <c r="K1313" s="7">
        <f t="shared" si="21"/>
        <v>38</v>
      </c>
    </row>
    <row r="1314" spans="1:11" ht="19.899999999999999" customHeight="1">
      <c r="A1314" s="220"/>
      <c r="B1314" s="231"/>
      <c r="C1314" s="231"/>
      <c r="D1314" s="206" t="s">
        <v>519</v>
      </c>
      <c r="E1314" s="295" t="s">
        <v>475</v>
      </c>
      <c r="F1314" s="295"/>
      <c r="G1314" s="10" t="s">
        <v>531</v>
      </c>
      <c r="H1314" s="11" t="s">
        <v>481</v>
      </c>
      <c r="I1314" s="12"/>
      <c r="J1314" s="7">
        <v>1312</v>
      </c>
      <c r="K1314" s="7">
        <f t="shared" si="21"/>
        <v>38</v>
      </c>
    </row>
    <row r="1315" spans="1:11" ht="19.899999999999999" customHeight="1">
      <c r="A1315" s="220"/>
      <c r="B1315" s="231"/>
      <c r="C1315" s="231"/>
      <c r="D1315" s="206"/>
      <c r="E1315" s="208" t="s">
        <v>476</v>
      </c>
      <c r="F1315" s="208"/>
      <c r="G1315" s="10" t="s">
        <v>531</v>
      </c>
      <c r="H1315" s="11" t="s">
        <v>481</v>
      </c>
      <c r="I1315" s="12"/>
      <c r="J1315" s="7">
        <v>1313</v>
      </c>
      <c r="K1315" s="7">
        <f t="shared" si="21"/>
        <v>38</v>
      </c>
    </row>
    <row r="1316" spans="1:11" ht="19.899999999999999" customHeight="1">
      <c r="A1316" s="220"/>
      <c r="B1316" s="231"/>
      <c r="C1316" s="231"/>
      <c r="D1316" s="206"/>
      <c r="E1316" s="208" t="s">
        <v>477</v>
      </c>
      <c r="F1316" s="208"/>
      <c r="G1316" s="10" t="s">
        <v>531</v>
      </c>
      <c r="H1316" s="11" t="s">
        <v>481</v>
      </c>
      <c r="I1316" s="12"/>
      <c r="J1316" s="7">
        <v>1314</v>
      </c>
      <c r="K1316" s="7">
        <f t="shared" si="21"/>
        <v>38</v>
      </c>
    </row>
    <row r="1317" spans="1:11" ht="19.899999999999999" customHeight="1">
      <c r="A1317" s="220"/>
      <c r="B1317" s="231"/>
      <c r="C1317" s="231"/>
      <c r="D1317" s="206" t="s">
        <v>520</v>
      </c>
      <c r="E1317" s="295" t="s">
        <v>475</v>
      </c>
      <c r="F1317" s="295"/>
      <c r="G1317" s="10" t="s">
        <v>531</v>
      </c>
      <c r="H1317" s="11" t="s">
        <v>481</v>
      </c>
      <c r="I1317" s="12"/>
      <c r="J1317" s="7">
        <v>1315</v>
      </c>
      <c r="K1317" s="7">
        <f t="shared" si="21"/>
        <v>38</v>
      </c>
    </row>
    <row r="1318" spans="1:11" ht="19.899999999999999" customHeight="1">
      <c r="A1318" s="220"/>
      <c r="B1318" s="231"/>
      <c r="C1318" s="231"/>
      <c r="D1318" s="206"/>
      <c r="E1318" s="208" t="s">
        <v>476</v>
      </c>
      <c r="F1318" s="208"/>
      <c r="G1318" s="10" t="s">
        <v>531</v>
      </c>
      <c r="H1318" s="11" t="s">
        <v>481</v>
      </c>
      <c r="I1318" s="12"/>
      <c r="J1318" s="7">
        <v>1316</v>
      </c>
      <c r="K1318" s="7">
        <f t="shared" si="21"/>
        <v>38</v>
      </c>
    </row>
    <row r="1319" spans="1:11" ht="19.899999999999999" customHeight="1" thickBot="1">
      <c r="A1319" s="220"/>
      <c r="B1319" s="231"/>
      <c r="C1319" s="231"/>
      <c r="D1319" s="214"/>
      <c r="E1319" s="277" t="s">
        <v>477</v>
      </c>
      <c r="F1319" s="277"/>
      <c r="G1319" s="10" t="s">
        <v>531</v>
      </c>
      <c r="H1319" s="11" t="s">
        <v>481</v>
      </c>
      <c r="I1319" s="12"/>
      <c r="J1319" s="7">
        <v>1317</v>
      </c>
      <c r="K1319" s="7">
        <f t="shared" si="21"/>
        <v>38</v>
      </c>
    </row>
    <row r="1320" spans="1:11" ht="19.899999999999999" customHeight="1" thickTop="1">
      <c r="A1320" s="220"/>
      <c r="B1320" s="231"/>
      <c r="C1320" s="250" t="s">
        <v>521</v>
      </c>
      <c r="D1320" s="250" t="s">
        <v>522</v>
      </c>
      <c r="E1320" s="250"/>
      <c r="F1320" s="250"/>
      <c r="G1320" s="10" t="s">
        <v>531</v>
      </c>
      <c r="H1320" s="11" t="s">
        <v>481</v>
      </c>
      <c r="I1320" s="12"/>
      <c r="J1320" s="7">
        <v>1318</v>
      </c>
      <c r="K1320" s="7">
        <f t="shared" si="21"/>
        <v>38</v>
      </c>
    </row>
    <row r="1321" spans="1:11" ht="19.899999999999999" customHeight="1">
      <c r="A1321" s="220"/>
      <c r="B1321" s="231"/>
      <c r="C1321" s="206"/>
      <c r="D1321" s="206" t="s">
        <v>523</v>
      </c>
      <c r="E1321" s="206"/>
      <c r="F1321" s="206"/>
      <c r="G1321" s="10" t="s">
        <v>531</v>
      </c>
      <c r="H1321" s="11" t="s">
        <v>481</v>
      </c>
      <c r="I1321" s="12"/>
      <c r="J1321" s="7">
        <v>1319</v>
      </c>
      <c r="K1321" s="7">
        <f t="shared" si="21"/>
        <v>38</v>
      </c>
    </row>
    <row r="1322" spans="1:11" ht="19.899999999999999" customHeight="1">
      <c r="A1322" s="220"/>
      <c r="B1322" s="231"/>
      <c r="C1322" s="206"/>
      <c r="D1322" s="206" t="s">
        <v>524</v>
      </c>
      <c r="E1322" s="206"/>
      <c r="F1322" s="206"/>
      <c r="G1322" s="10" t="s">
        <v>531</v>
      </c>
      <c r="H1322" s="11" t="s">
        <v>481</v>
      </c>
      <c r="I1322" s="12"/>
      <c r="J1322" s="7">
        <v>1320</v>
      </c>
      <c r="K1322" s="7">
        <f t="shared" si="21"/>
        <v>38</v>
      </c>
    </row>
    <row r="1323" spans="1:11" ht="19.899999999999999" customHeight="1">
      <c r="A1323" s="220"/>
      <c r="B1323" s="231"/>
      <c r="C1323" s="206"/>
      <c r="D1323" s="206" t="s">
        <v>525</v>
      </c>
      <c r="E1323" s="206"/>
      <c r="F1323" s="206"/>
      <c r="G1323" s="10" t="s">
        <v>531</v>
      </c>
      <c r="H1323" s="11" t="s">
        <v>481</v>
      </c>
      <c r="I1323" s="12"/>
      <c r="J1323" s="7">
        <v>1321</v>
      </c>
      <c r="K1323" s="7">
        <f t="shared" si="21"/>
        <v>38</v>
      </c>
    </row>
    <row r="1324" spans="1:11" ht="19.899999999999999" customHeight="1">
      <c r="A1324" s="220"/>
      <c r="B1324" s="231"/>
      <c r="C1324" s="206"/>
      <c r="D1324" s="206" t="s">
        <v>526</v>
      </c>
      <c r="E1324" s="206"/>
      <c r="F1324" s="206"/>
      <c r="G1324" s="10" t="s">
        <v>531</v>
      </c>
      <c r="H1324" s="11" t="s">
        <v>481</v>
      </c>
      <c r="I1324" s="12"/>
      <c r="J1324" s="7">
        <v>1322</v>
      </c>
      <c r="K1324" s="7">
        <f t="shared" si="21"/>
        <v>38</v>
      </c>
    </row>
    <row r="1325" spans="1:11" ht="19.899999999999999" customHeight="1">
      <c r="A1325" s="220"/>
      <c r="B1325" s="231"/>
      <c r="C1325" s="206"/>
      <c r="D1325" s="206" t="s">
        <v>527</v>
      </c>
      <c r="E1325" s="206"/>
      <c r="F1325" s="206"/>
      <c r="G1325" s="10" t="s">
        <v>531</v>
      </c>
      <c r="H1325" s="11" t="s">
        <v>481</v>
      </c>
      <c r="I1325" s="12"/>
      <c r="J1325" s="7">
        <v>1323</v>
      </c>
      <c r="K1325" s="7">
        <f t="shared" si="21"/>
        <v>38</v>
      </c>
    </row>
    <row r="1326" spans="1:11" ht="19.899999999999999" customHeight="1">
      <c r="A1326" s="220"/>
      <c r="B1326" s="231"/>
      <c r="C1326" s="206"/>
      <c r="D1326" s="206" t="s">
        <v>528</v>
      </c>
      <c r="E1326" s="206"/>
      <c r="F1326" s="206"/>
      <c r="G1326" s="10" t="s">
        <v>531</v>
      </c>
      <c r="H1326" s="11" t="s">
        <v>481</v>
      </c>
      <c r="I1326" s="12"/>
      <c r="J1326" s="7">
        <v>1324</v>
      </c>
      <c r="K1326" s="7">
        <f t="shared" si="21"/>
        <v>38</v>
      </c>
    </row>
    <row r="1327" spans="1:11" ht="19.899999999999999" customHeight="1">
      <c r="A1327" s="220"/>
      <c r="B1327" s="231"/>
      <c r="C1327" s="206"/>
      <c r="D1327" s="206" t="s">
        <v>529</v>
      </c>
      <c r="E1327" s="206"/>
      <c r="F1327" s="206"/>
      <c r="G1327" s="10" t="s">
        <v>531</v>
      </c>
      <c r="H1327" s="11" t="s">
        <v>481</v>
      </c>
      <c r="I1327" s="12"/>
      <c r="J1327" s="7">
        <v>1325</v>
      </c>
      <c r="K1327" s="7">
        <f t="shared" si="21"/>
        <v>38</v>
      </c>
    </row>
    <row r="1328" spans="1:11" ht="19.899999999999999" customHeight="1">
      <c r="A1328" s="221"/>
      <c r="B1328" s="215"/>
      <c r="C1328" s="206"/>
      <c r="D1328" s="206" t="s">
        <v>530</v>
      </c>
      <c r="E1328" s="206"/>
      <c r="F1328" s="206"/>
      <c r="G1328" s="10" t="s">
        <v>531</v>
      </c>
      <c r="H1328" s="11" t="s">
        <v>481</v>
      </c>
      <c r="I1328" s="12"/>
      <c r="J1328" s="7">
        <v>1326</v>
      </c>
      <c r="K1328" s="7">
        <f t="shared" si="21"/>
        <v>38</v>
      </c>
    </row>
    <row r="1329" spans="1:11" ht="19.899999999999999" customHeight="1">
      <c r="A1329" s="296" t="s">
        <v>508</v>
      </c>
      <c r="B1329" s="214" t="s">
        <v>509</v>
      </c>
      <c r="C1329" s="210" t="s">
        <v>507</v>
      </c>
      <c r="D1329" s="211"/>
      <c r="E1329" s="211"/>
      <c r="F1329" s="207"/>
      <c r="G1329" s="10" t="s">
        <v>507</v>
      </c>
      <c r="H1329" s="11" t="s">
        <v>275</v>
      </c>
      <c r="I1329" s="12"/>
      <c r="J1329" s="7">
        <v>1327</v>
      </c>
      <c r="K1329" s="7">
        <f t="shared" si="21"/>
        <v>38</v>
      </c>
    </row>
    <row r="1330" spans="1:11" ht="19.899999999999999" customHeight="1">
      <c r="A1330" s="297"/>
      <c r="B1330" s="215"/>
      <c r="C1330" s="222" t="s">
        <v>510</v>
      </c>
      <c r="D1330" s="223"/>
      <c r="E1330" s="223"/>
      <c r="F1330" s="224"/>
      <c r="G1330" s="10" t="s">
        <v>498</v>
      </c>
      <c r="H1330" s="11" t="s">
        <v>275</v>
      </c>
      <c r="I1330" s="12"/>
      <c r="J1330" s="7">
        <v>1328</v>
      </c>
      <c r="K1330" s="7">
        <f t="shared" si="21"/>
        <v>38</v>
      </c>
    </row>
    <row r="1331" spans="1:11" ht="19.899999999999999" customHeight="1">
      <c r="A1331" s="297"/>
      <c r="B1331" s="214" t="s">
        <v>511</v>
      </c>
      <c r="C1331" s="210" t="s">
        <v>507</v>
      </c>
      <c r="D1331" s="211"/>
      <c r="E1331" s="211"/>
      <c r="F1331" s="207"/>
      <c r="G1331" s="10" t="s">
        <v>507</v>
      </c>
      <c r="H1331" s="11" t="s">
        <v>275</v>
      </c>
      <c r="I1331" s="12"/>
      <c r="J1331" s="7">
        <v>1329</v>
      </c>
      <c r="K1331" s="7">
        <f t="shared" si="21"/>
        <v>38</v>
      </c>
    </row>
    <row r="1332" spans="1:11" ht="19.899999999999999" customHeight="1">
      <c r="A1332" s="298"/>
      <c r="B1332" s="215"/>
      <c r="C1332" s="222" t="s">
        <v>510</v>
      </c>
      <c r="D1332" s="223"/>
      <c r="E1332" s="223"/>
      <c r="F1332" s="224"/>
      <c r="G1332" s="10" t="s">
        <v>498</v>
      </c>
      <c r="H1332" s="11" t="s">
        <v>275</v>
      </c>
      <c r="I1332" s="12"/>
      <c r="J1332" s="7">
        <v>1330</v>
      </c>
      <c r="K1332" s="7">
        <f t="shared" si="21"/>
        <v>38</v>
      </c>
    </row>
    <row r="1333" spans="1:11" ht="19.899999999999999" customHeight="1">
      <c r="A1333" s="232" t="s">
        <v>532</v>
      </c>
      <c r="B1333" s="232"/>
      <c r="C1333" s="206" t="s">
        <v>536</v>
      </c>
      <c r="D1333" s="206"/>
      <c r="E1333" s="206"/>
      <c r="F1333" s="206"/>
      <c r="G1333" s="10" t="s">
        <v>537</v>
      </c>
      <c r="H1333" s="11" t="s">
        <v>137</v>
      </c>
      <c r="I1333" s="12"/>
      <c r="J1333" s="7">
        <v>1331</v>
      </c>
      <c r="K1333" s="7">
        <f t="shared" si="21"/>
        <v>39</v>
      </c>
    </row>
    <row r="1334" spans="1:11" ht="19.899999999999999" customHeight="1">
      <c r="A1334" s="233"/>
      <c r="B1334" s="233"/>
      <c r="C1334" s="208" t="s">
        <v>533</v>
      </c>
      <c r="D1334" s="208"/>
      <c r="E1334" s="208"/>
      <c r="F1334" s="208"/>
      <c r="G1334" s="10" t="s">
        <v>537</v>
      </c>
      <c r="H1334" s="11" t="s">
        <v>137</v>
      </c>
      <c r="I1334" s="12"/>
      <c r="J1334" s="7">
        <v>1332</v>
      </c>
      <c r="K1334" s="7">
        <f t="shared" si="21"/>
        <v>39</v>
      </c>
    </row>
    <row r="1335" spans="1:11" ht="19.899999999999999" customHeight="1">
      <c r="A1335" s="233"/>
      <c r="B1335" s="233"/>
      <c r="C1335" s="208" t="s">
        <v>534</v>
      </c>
      <c r="D1335" s="208"/>
      <c r="E1335" s="208"/>
      <c r="F1335" s="208"/>
      <c r="G1335" s="10" t="s">
        <v>537</v>
      </c>
      <c r="H1335" s="11" t="s">
        <v>137</v>
      </c>
      <c r="I1335" s="12"/>
      <c r="J1335" s="7">
        <v>1333</v>
      </c>
      <c r="K1335" s="7">
        <f t="shared" si="21"/>
        <v>39</v>
      </c>
    </row>
    <row r="1336" spans="1:11" ht="19.899999999999999" customHeight="1">
      <c r="A1336" s="234"/>
      <c r="B1336" s="234"/>
      <c r="C1336" s="208" t="s">
        <v>535</v>
      </c>
      <c r="D1336" s="208"/>
      <c r="E1336" s="208"/>
      <c r="F1336" s="208"/>
      <c r="G1336" s="10" t="s">
        <v>537</v>
      </c>
      <c r="H1336" s="11" t="s">
        <v>137</v>
      </c>
      <c r="I1336" s="12"/>
      <c r="J1336" s="7">
        <v>1334</v>
      </c>
      <c r="K1336" s="7">
        <f t="shared" si="21"/>
        <v>39</v>
      </c>
    </row>
    <row r="1337" spans="1:11" ht="19.899999999999999" customHeight="1">
      <c r="A1337" s="232" t="s">
        <v>538</v>
      </c>
      <c r="B1337" s="219"/>
      <c r="C1337" s="214" t="s">
        <v>541</v>
      </c>
      <c r="D1337" s="210" t="s">
        <v>536</v>
      </c>
      <c r="E1337" s="211"/>
      <c r="F1337" s="207"/>
      <c r="G1337" s="10" t="s">
        <v>537</v>
      </c>
      <c r="H1337" s="11" t="s">
        <v>137</v>
      </c>
      <c r="I1337" s="12"/>
      <c r="J1337" s="7">
        <v>1335</v>
      </c>
      <c r="K1337" s="7">
        <f t="shared" si="21"/>
        <v>39</v>
      </c>
    </row>
    <row r="1338" spans="1:11" ht="19.899999999999999" customHeight="1">
      <c r="A1338" s="233"/>
      <c r="B1338" s="220"/>
      <c r="C1338" s="231"/>
      <c r="D1338" s="222" t="s">
        <v>533</v>
      </c>
      <c r="E1338" s="223"/>
      <c r="F1338" s="224"/>
      <c r="G1338" s="10" t="s">
        <v>537</v>
      </c>
      <c r="H1338" s="11" t="s">
        <v>137</v>
      </c>
      <c r="I1338" s="12"/>
      <c r="J1338" s="7">
        <v>1336</v>
      </c>
      <c r="K1338" s="7">
        <f t="shared" si="21"/>
        <v>39</v>
      </c>
    </row>
    <row r="1339" spans="1:11" ht="19.899999999999999" customHeight="1">
      <c r="A1339" s="233"/>
      <c r="B1339" s="220"/>
      <c r="C1339" s="231"/>
      <c r="D1339" s="222" t="s">
        <v>534</v>
      </c>
      <c r="E1339" s="223"/>
      <c r="F1339" s="224"/>
      <c r="G1339" s="10" t="s">
        <v>537</v>
      </c>
      <c r="H1339" s="11" t="s">
        <v>137</v>
      </c>
      <c r="I1339" s="12"/>
      <c r="J1339" s="7">
        <v>1337</v>
      </c>
      <c r="K1339" s="7">
        <f t="shared" si="21"/>
        <v>39</v>
      </c>
    </row>
    <row r="1340" spans="1:11" ht="19.899999999999999" customHeight="1">
      <c r="A1340" s="233"/>
      <c r="B1340" s="220"/>
      <c r="C1340" s="215"/>
      <c r="D1340" s="222" t="s">
        <v>535</v>
      </c>
      <c r="E1340" s="223"/>
      <c r="F1340" s="224"/>
      <c r="G1340" s="10" t="s">
        <v>537</v>
      </c>
      <c r="H1340" s="11" t="s">
        <v>137</v>
      </c>
      <c r="I1340" s="12"/>
      <c r="J1340" s="7">
        <v>1338</v>
      </c>
      <c r="K1340" s="7">
        <f t="shared" si="21"/>
        <v>39</v>
      </c>
    </row>
    <row r="1341" spans="1:11" ht="19.899999999999999" customHeight="1">
      <c r="A1341" s="233"/>
      <c r="B1341" s="220"/>
      <c r="C1341" s="210" t="s">
        <v>539</v>
      </c>
      <c r="D1341" s="211"/>
      <c r="E1341" s="211"/>
      <c r="F1341" s="207"/>
      <c r="G1341" s="10" t="s">
        <v>542</v>
      </c>
      <c r="H1341" s="11" t="s">
        <v>137</v>
      </c>
      <c r="I1341" s="12"/>
      <c r="J1341" s="7">
        <v>1339</v>
      </c>
      <c r="K1341" s="7">
        <f t="shared" si="21"/>
        <v>39</v>
      </c>
    </row>
    <row r="1342" spans="1:11" ht="19.899999999999999" customHeight="1">
      <c r="A1342" s="234"/>
      <c r="B1342" s="221"/>
      <c r="C1342" s="222" t="s">
        <v>540</v>
      </c>
      <c r="D1342" s="223"/>
      <c r="E1342" s="223"/>
      <c r="F1342" s="224"/>
      <c r="G1342" s="10" t="s">
        <v>543</v>
      </c>
      <c r="H1342" s="11" t="s">
        <v>544</v>
      </c>
      <c r="I1342" s="12"/>
      <c r="J1342" s="7">
        <v>1340</v>
      </c>
      <c r="K1342" s="7">
        <f t="shared" si="21"/>
        <v>39</v>
      </c>
    </row>
    <row r="1343" spans="1:11" ht="19.899999999999999" customHeight="1">
      <c r="A1343" s="219" t="s">
        <v>545</v>
      </c>
      <c r="B1343" s="214" t="s">
        <v>547</v>
      </c>
      <c r="C1343" s="210" t="s">
        <v>536</v>
      </c>
      <c r="D1343" s="211"/>
      <c r="E1343" s="211"/>
      <c r="F1343" s="207"/>
      <c r="G1343" s="10" t="s">
        <v>543</v>
      </c>
      <c r="H1343" s="11" t="s">
        <v>544</v>
      </c>
      <c r="I1343" s="12"/>
      <c r="J1343" s="7">
        <v>1341</v>
      </c>
      <c r="K1343" s="7">
        <f t="shared" si="21"/>
        <v>39</v>
      </c>
    </row>
    <row r="1344" spans="1:11" ht="19.899999999999999" customHeight="1">
      <c r="A1344" s="220"/>
      <c r="B1344" s="231"/>
      <c r="C1344" s="222" t="s">
        <v>548</v>
      </c>
      <c r="D1344" s="223"/>
      <c r="E1344" s="223"/>
      <c r="F1344" s="224"/>
      <c r="G1344" s="10" t="s">
        <v>543</v>
      </c>
      <c r="H1344" s="11" t="s">
        <v>544</v>
      </c>
      <c r="I1344" s="12"/>
      <c r="J1344" s="7">
        <v>1342</v>
      </c>
      <c r="K1344" s="7">
        <f t="shared" si="21"/>
        <v>39</v>
      </c>
    </row>
    <row r="1345" spans="1:11" ht="19.899999999999999" customHeight="1">
      <c r="A1345" s="220"/>
      <c r="B1345" s="215"/>
      <c r="C1345" s="222" t="s">
        <v>549</v>
      </c>
      <c r="D1345" s="223"/>
      <c r="E1345" s="223"/>
      <c r="F1345" s="224"/>
      <c r="G1345" s="10" t="s">
        <v>543</v>
      </c>
      <c r="H1345" s="11" t="s">
        <v>544</v>
      </c>
      <c r="I1345" s="12"/>
      <c r="J1345" s="7">
        <v>1343</v>
      </c>
      <c r="K1345" s="7">
        <f t="shared" si="21"/>
        <v>39</v>
      </c>
    </row>
    <row r="1346" spans="1:11" ht="19.899999999999999" customHeight="1">
      <c r="A1346" s="220"/>
      <c r="B1346" s="214" t="s">
        <v>550</v>
      </c>
      <c r="C1346" s="222" t="s">
        <v>536</v>
      </c>
      <c r="D1346" s="223"/>
      <c r="E1346" s="223"/>
      <c r="F1346" s="224"/>
      <c r="G1346" s="10" t="s">
        <v>543</v>
      </c>
      <c r="H1346" s="11" t="s">
        <v>544</v>
      </c>
      <c r="I1346" s="12"/>
      <c r="J1346" s="7">
        <v>1344</v>
      </c>
      <c r="K1346" s="7">
        <f t="shared" si="21"/>
        <v>39</v>
      </c>
    </row>
    <row r="1347" spans="1:11" ht="19.899999999999999" customHeight="1">
      <c r="A1347" s="220"/>
      <c r="B1347" s="231"/>
      <c r="C1347" s="222" t="s">
        <v>548</v>
      </c>
      <c r="D1347" s="223"/>
      <c r="E1347" s="223"/>
      <c r="F1347" s="224"/>
      <c r="G1347" s="10" t="s">
        <v>543</v>
      </c>
      <c r="H1347" s="11" t="s">
        <v>544</v>
      </c>
      <c r="I1347" s="12"/>
      <c r="J1347" s="7">
        <v>1345</v>
      </c>
      <c r="K1347" s="7">
        <f t="shared" si="21"/>
        <v>39</v>
      </c>
    </row>
    <row r="1348" spans="1:11" ht="19.899999999999999" customHeight="1">
      <c r="A1348" s="220"/>
      <c r="B1348" s="215"/>
      <c r="C1348" s="222" t="s">
        <v>549</v>
      </c>
      <c r="D1348" s="223"/>
      <c r="E1348" s="223"/>
      <c r="F1348" s="224"/>
      <c r="G1348" s="10" t="s">
        <v>543</v>
      </c>
      <c r="H1348" s="11" t="s">
        <v>544</v>
      </c>
      <c r="I1348" s="12"/>
      <c r="J1348" s="7">
        <v>1346</v>
      </c>
      <c r="K1348" s="7">
        <f t="shared" si="21"/>
        <v>39</v>
      </c>
    </row>
    <row r="1349" spans="1:11" ht="19.899999999999999" customHeight="1">
      <c r="A1349" s="220"/>
      <c r="B1349" s="246" t="s">
        <v>551</v>
      </c>
      <c r="C1349" s="222" t="s">
        <v>552</v>
      </c>
      <c r="D1349" s="223"/>
      <c r="E1349" s="223"/>
      <c r="F1349" s="224"/>
      <c r="G1349" s="10" t="s">
        <v>555</v>
      </c>
      <c r="H1349" s="11" t="s">
        <v>544</v>
      </c>
      <c r="I1349" s="12"/>
      <c r="J1349" s="7">
        <v>1347</v>
      </c>
      <c r="K1349" s="7">
        <f t="shared" si="21"/>
        <v>39</v>
      </c>
    </row>
    <row r="1350" spans="1:11" ht="19.899999999999999" customHeight="1">
      <c r="A1350" s="220"/>
      <c r="B1350" s="247"/>
      <c r="C1350" s="214" t="s">
        <v>553</v>
      </c>
      <c r="D1350" s="210" t="s">
        <v>536</v>
      </c>
      <c r="E1350" s="211"/>
      <c r="F1350" s="207"/>
      <c r="G1350" s="10" t="s">
        <v>543</v>
      </c>
      <c r="H1350" s="11" t="s">
        <v>544</v>
      </c>
      <c r="I1350" s="12"/>
      <c r="J1350" s="7">
        <v>1348</v>
      </c>
      <c r="K1350" s="7">
        <f t="shared" ref="K1350:K1413" si="22">INT((J1350-1)/35)+1</f>
        <v>39</v>
      </c>
    </row>
    <row r="1351" spans="1:11" ht="19.899999999999999" customHeight="1">
      <c r="A1351" s="220"/>
      <c r="B1351" s="247"/>
      <c r="C1351" s="231"/>
      <c r="D1351" s="222" t="s">
        <v>548</v>
      </c>
      <c r="E1351" s="223"/>
      <c r="F1351" s="224"/>
      <c r="G1351" s="10" t="s">
        <v>543</v>
      </c>
      <c r="H1351" s="11" t="s">
        <v>544</v>
      </c>
      <c r="I1351" s="12"/>
      <c r="J1351" s="7">
        <v>1349</v>
      </c>
      <c r="K1351" s="7">
        <f t="shared" si="22"/>
        <v>39</v>
      </c>
    </row>
    <row r="1352" spans="1:11" ht="19.899999999999999" customHeight="1">
      <c r="A1352" s="220"/>
      <c r="B1352" s="248"/>
      <c r="C1352" s="215"/>
      <c r="D1352" s="222" t="s">
        <v>549</v>
      </c>
      <c r="E1352" s="223"/>
      <c r="F1352" s="224"/>
      <c r="G1352" s="10" t="s">
        <v>543</v>
      </c>
      <c r="H1352" s="11" t="s">
        <v>544</v>
      </c>
      <c r="I1352" s="12"/>
      <c r="J1352" s="7">
        <v>1350</v>
      </c>
      <c r="K1352" s="7">
        <f t="shared" si="22"/>
        <v>39</v>
      </c>
    </row>
    <row r="1353" spans="1:11" ht="19.899999999999999" customHeight="1">
      <c r="A1353" s="220"/>
      <c r="B1353" s="214" t="s">
        <v>554</v>
      </c>
      <c r="C1353" s="222" t="s">
        <v>552</v>
      </c>
      <c r="D1353" s="223"/>
      <c r="E1353" s="223"/>
      <c r="F1353" s="224"/>
      <c r="G1353" s="10" t="s">
        <v>555</v>
      </c>
      <c r="H1353" s="11" t="s">
        <v>544</v>
      </c>
      <c r="I1353" s="12"/>
      <c r="J1353" s="7">
        <v>1351</v>
      </c>
      <c r="K1353" s="7">
        <f t="shared" si="22"/>
        <v>39</v>
      </c>
    </row>
    <row r="1354" spans="1:11" ht="19.899999999999999" customHeight="1">
      <c r="A1354" s="220"/>
      <c r="B1354" s="231"/>
      <c r="C1354" s="214" t="s">
        <v>553</v>
      </c>
      <c r="D1354" s="210" t="s">
        <v>536</v>
      </c>
      <c r="E1354" s="211"/>
      <c r="F1354" s="207"/>
      <c r="G1354" s="10" t="s">
        <v>543</v>
      </c>
      <c r="H1354" s="11" t="s">
        <v>544</v>
      </c>
      <c r="I1354" s="12"/>
      <c r="J1354" s="7">
        <v>1352</v>
      </c>
      <c r="K1354" s="7">
        <f t="shared" si="22"/>
        <v>39</v>
      </c>
    </row>
    <row r="1355" spans="1:11" ht="19.899999999999999" customHeight="1">
      <c r="A1355" s="220"/>
      <c r="B1355" s="231"/>
      <c r="C1355" s="231"/>
      <c r="D1355" s="222" t="s">
        <v>548</v>
      </c>
      <c r="E1355" s="223"/>
      <c r="F1355" s="224"/>
      <c r="G1355" s="10" t="s">
        <v>543</v>
      </c>
      <c r="H1355" s="11" t="s">
        <v>544</v>
      </c>
      <c r="I1355" s="12"/>
      <c r="J1355" s="7">
        <v>1353</v>
      </c>
      <c r="K1355" s="7">
        <f t="shared" si="22"/>
        <v>39</v>
      </c>
    </row>
    <row r="1356" spans="1:11" ht="19.899999999999999" customHeight="1">
      <c r="A1356" s="220"/>
      <c r="B1356" s="215"/>
      <c r="C1356" s="215"/>
      <c r="D1356" s="222" t="s">
        <v>549</v>
      </c>
      <c r="E1356" s="223"/>
      <c r="F1356" s="224"/>
      <c r="G1356" s="10" t="s">
        <v>543</v>
      </c>
      <c r="H1356" s="11" t="s">
        <v>544</v>
      </c>
      <c r="I1356" s="12"/>
      <c r="J1356" s="7">
        <v>1354</v>
      </c>
      <c r="K1356" s="7">
        <f t="shared" si="22"/>
        <v>39</v>
      </c>
    </row>
    <row r="1357" spans="1:11" ht="19.899999999999999" customHeight="1">
      <c r="A1357" s="220"/>
      <c r="B1357" s="214" t="s">
        <v>556</v>
      </c>
      <c r="C1357" s="222" t="s">
        <v>552</v>
      </c>
      <c r="D1357" s="223"/>
      <c r="E1357" s="223"/>
      <c r="F1357" s="224"/>
      <c r="G1357" s="10" t="s">
        <v>555</v>
      </c>
      <c r="H1357" s="11" t="s">
        <v>544</v>
      </c>
      <c r="I1357" s="12"/>
      <c r="J1357" s="7">
        <v>1355</v>
      </c>
      <c r="K1357" s="7">
        <f t="shared" si="22"/>
        <v>39</v>
      </c>
    </row>
    <row r="1358" spans="1:11" ht="19.899999999999999" customHeight="1">
      <c r="A1358" s="220"/>
      <c r="B1358" s="231"/>
      <c r="C1358" s="214" t="s">
        <v>553</v>
      </c>
      <c r="D1358" s="210" t="s">
        <v>536</v>
      </c>
      <c r="E1358" s="211"/>
      <c r="F1358" s="207"/>
      <c r="G1358" s="10" t="s">
        <v>543</v>
      </c>
      <c r="H1358" s="11" t="s">
        <v>544</v>
      </c>
      <c r="I1358" s="12"/>
      <c r="J1358" s="7">
        <v>1356</v>
      </c>
      <c r="K1358" s="7">
        <f t="shared" si="22"/>
        <v>39</v>
      </c>
    </row>
    <row r="1359" spans="1:11" ht="19.899999999999999" customHeight="1">
      <c r="A1359" s="220"/>
      <c r="B1359" s="231"/>
      <c r="C1359" s="231"/>
      <c r="D1359" s="222" t="s">
        <v>548</v>
      </c>
      <c r="E1359" s="223"/>
      <c r="F1359" s="224"/>
      <c r="G1359" s="10" t="s">
        <v>543</v>
      </c>
      <c r="H1359" s="11" t="s">
        <v>544</v>
      </c>
      <c r="I1359" s="12"/>
      <c r="J1359" s="7">
        <v>1357</v>
      </c>
      <c r="K1359" s="7">
        <f t="shared" si="22"/>
        <v>39</v>
      </c>
    </row>
    <row r="1360" spans="1:11" ht="19.899999999999999" customHeight="1">
      <c r="A1360" s="220"/>
      <c r="B1360" s="215"/>
      <c r="C1360" s="215"/>
      <c r="D1360" s="222" t="s">
        <v>549</v>
      </c>
      <c r="E1360" s="223"/>
      <c r="F1360" s="224"/>
      <c r="G1360" s="10" t="s">
        <v>543</v>
      </c>
      <c r="H1360" s="11" t="s">
        <v>544</v>
      </c>
      <c r="I1360" s="12"/>
      <c r="J1360" s="7">
        <v>1358</v>
      </c>
      <c r="K1360" s="7">
        <f t="shared" si="22"/>
        <v>39</v>
      </c>
    </row>
    <row r="1361" spans="1:11" ht="19.899999999999999" customHeight="1">
      <c r="A1361" s="220"/>
      <c r="B1361" s="214" t="s">
        <v>557</v>
      </c>
      <c r="C1361" s="222" t="s">
        <v>552</v>
      </c>
      <c r="D1361" s="223"/>
      <c r="E1361" s="223"/>
      <c r="F1361" s="224"/>
      <c r="G1361" s="10" t="s">
        <v>555</v>
      </c>
      <c r="H1361" s="11" t="s">
        <v>544</v>
      </c>
      <c r="I1361" s="12"/>
      <c r="J1361" s="7">
        <v>1359</v>
      </c>
      <c r="K1361" s="7">
        <f t="shared" si="22"/>
        <v>39</v>
      </c>
    </row>
    <row r="1362" spans="1:11" ht="19.899999999999999" customHeight="1">
      <c r="A1362" s="220"/>
      <c r="B1362" s="231"/>
      <c r="C1362" s="214" t="s">
        <v>553</v>
      </c>
      <c r="D1362" s="210" t="s">
        <v>536</v>
      </c>
      <c r="E1362" s="211"/>
      <c r="F1362" s="207"/>
      <c r="G1362" s="10" t="s">
        <v>543</v>
      </c>
      <c r="H1362" s="11" t="s">
        <v>544</v>
      </c>
      <c r="I1362" s="12"/>
      <c r="J1362" s="7">
        <v>1360</v>
      </c>
      <c r="K1362" s="7">
        <f t="shared" si="22"/>
        <v>39</v>
      </c>
    </row>
    <row r="1363" spans="1:11" ht="19.899999999999999" customHeight="1">
      <c r="A1363" s="220"/>
      <c r="B1363" s="231"/>
      <c r="C1363" s="231"/>
      <c r="D1363" s="222" t="s">
        <v>548</v>
      </c>
      <c r="E1363" s="223"/>
      <c r="F1363" s="224"/>
      <c r="G1363" s="10" t="s">
        <v>543</v>
      </c>
      <c r="H1363" s="11" t="s">
        <v>544</v>
      </c>
      <c r="I1363" s="12"/>
      <c r="J1363" s="7">
        <v>1361</v>
      </c>
      <c r="K1363" s="7">
        <f t="shared" si="22"/>
        <v>39</v>
      </c>
    </row>
    <row r="1364" spans="1:11" ht="19.899999999999999" customHeight="1">
      <c r="A1364" s="220"/>
      <c r="B1364" s="215"/>
      <c r="C1364" s="215"/>
      <c r="D1364" s="222" t="s">
        <v>549</v>
      </c>
      <c r="E1364" s="223"/>
      <c r="F1364" s="224"/>
      <c r="G1364" s="10" t="s">
        <v>543</v>
      </c>
      <c r="H1364" s="11" t="s">
        <v>544</v>
      </c>
      <c r="I1364" s="12"/>
      <c r="J1364" s="7">
        <v>1362</v>
      </c>
      <c r="K1364" s="7">
        <f t="shared" si="22"/>
        <v>39</v>
      </c>
    </row>
    <row r="1365" spans="1:11" ht="19.899999999999999" customHeight="1">
      <c r="A1365" s="220"/>
      <c r="B1365" s="214" t="s">
        <v>558</v>
      </c>
      <c r="C1365" s="222" t="s">
        <v>552</v>
      </c>
      <c r="D1365" s="223"/>
      <c r="E1365" s="223"/>
      <c r="F1365" s="224"/>
      <c r="G1365" s="10" t="s">
        <v>555</v>
      </c>
      <c r="H1365" s="11" t="s">
        <v>544</v>
      </c>
      <c r="I1365" s="12"/>
      <c r="J1365" s="7">
        <v>1363</v>
      </c>
      <c r="K1365" s="7">
        <f t="shared" si="22"/>
        <v>39</v>
      </c>
    </row>
    <row r="1366" spans="1:11" ht="19.899999999999999" customHeight="1">
      <c r="A1366" s="220"/>
      <c r="B1366" s="231"/>
      <c r="C1366" s="214" t="s">
        <v>553</v>
      </c>
      <c r="D1366" s="210" t="s">
        <v>536</v>
      </c>
      <c r="E1366" s="211"/>
      <c r="F1366" s="207"/>
      <c r="G1366" s="10" t="s">
        <v>543</v>
      </c>
      <c r="H1366" s="11" t="s">
        <v>544</v>
      </c>
      <c r="I1366" s="12"/>
      <c r="J1366" s="7">
        <v>1364</v>
      </c>
      <c r="K1366" s="7">
        <f t="shared" si="22"/>
        <v>39</v>
      </c>
    </row>
    <row r="1367" spans="1:11" ht="19.899999999999999" customHeight="1">
      <c r="A1367" s="220"/>
      <c r="B1367" s="231"/>
      <c r="C1367" s="231"/>
      <c r="D1367" s="222" t="s">
        <v>548</v>
      </c>
      <c r="E1367" s="223"/>
      <c r="F1367" s="224"/>
      <c r="G1367" s="10" t="s">
        <v>543</v>
      </c>
      <c r="H1367" s="11" t="s">
        <v>544</v>
      </c>
      <c r="I1367" s="12"/>
      <c r="J1367" s="7">
        <v>1365</v>
      </c>
      <c r="K1367" s="7">
        <f t="shared" si="22"/>
        <v>39</v>
      </c>
    </row>
    <row r="1368" spans="1:11" ht="19.899999999999999" customHeight="1">
      <c r="A1368" s="221"/>
      <c r="B1368" s="215"/>
      <c r="C1368" s="215"/>
      <c r="D1368" s="222" t="s">
        <v>549</v>
      </c>
      <c r="E1368" s="223"/>
      <c r="F1368" s="224"/>
      <c r="G1368" s="10" t="s">
        <v>543</v>
      </c>
      <c r="H1368" s="11" t="s">
        <v>544</v>
      </c>
      <c r="I1368" s="12"/>
      <c r="J1368" s="7">
        <v>1366</v>
      </c>
      <c r="K1368" s="7">
        <f t="shared" si="22"/>
        <v>40</v>
      </c>
    </row>
    <row r="1369" spans="1:11" ht="19.899999999999999" customHeight="1">
      <c r="A1369" s="219" t="s">
        <v>559</v>
      </c>
      <c r="B1369" s="214" t="s">
        <v>560</v>
      </c>
      <c r="C1369" s="214" t="s">
        <v>561</v>
      </c>
      <c r="D1369" s="210" t="s">
        <v>536</v>
      </c>
      <c r="E1369" s="211"/>
      <c r="F1369" s="207"/>
      <c r="G1369" s="10" t="s">
        <v>542</v>
      </c>
      <c r="H1369" s="11" t="s">
        <v>544</v>
      </c>
      <c r="I1369" s="12"/>
      <c r="J1369" s="7">
        <v>1367</v>
      </c>
      <c r="K1369" s="7">
        <f t="shared" si="22"/>
        <v>40</v>
      </c>
    </row>
    <row r="1370" spans="1:11" ht="19.899999999999999" customHeight="1">
      <c r="A1370" s="220"/>
      <c r="B1370" s="231"/>
      <c r="C1370" s="231"/>
      <c r="D1370" s="210" t="s">
        <v>548</v>
      </c>
      <c r="E1370" s="211"/>
      <c r="F1370" s="207"/>
      <c r="G1370" s="10" t="s">
        <v>542</v>
      </c>
      <c r="H1370" s="11" t="s">
        <v>544</v>
      </c>
      <c r="I1370" s="12"/>
      <c r="J1370" s="7">
        <v>1368</v>
      </c>
      <c r="K1370" s="7">
        <f t="shared" si="22"/>
        <v>40</v>
      </c>
    </row>
    <row r="1371" spans="1:11" ht="19.899999999999999" customHeight="1">
      <c r="A1371" s="220"/>
      <c r="B1371" s="231"/>
      <c r="C1371" s="215"/>
      <c r="D1371" s="210" t="s">
        <v>549</v>
      </c>
      <c r="E1371" s="211"/>
      <c r="F1371" s="207"/>
      <c r="G1371" s="10" t="s">
        <v>542</v>
      </c>
      <c r="H1371" s="11" t="s">
        <v>544</v>
      </c>
      <c r="I1371" s="12"/>
      <c r="J1371" s="7">
        <v>1369</v>
      </c>
      <c r="K1371" s="7">
        <f t="shared" si="22"/>
        <v>40</v>
      </c>
    </row>
    <row r="1372" spans="1:11" ht="19.899999999999999" customHeight="1">
      <c r="A1372" s="220"/>
      <c r="B1372" s="231"/>
      <c r="C1372" s="214" t="s">
        <v>543</v>
      </c>
      <c r="D1372" s="210" t="s">
        <v>536</v>
      </c>
      <c r="E1372" s="211"/>
      <c r="F1372" s="207"/>
      <c r="G1372" s="10" t="s">
        <v>543</v>
      </c>
      <c r="H1372" s="11" t="s">
        <v>544</v>
      </c>
      <c r="I1372" s="12"/>
      <c r="J1372" s="7">
        <v>1370</v>
      </c>
      <c r="K1372" s="7">
        <f t="shared" si="22"/>
        <v>40</v>
      </c>
    </row>
    <row r="1373" spans="1:11" ht="19.899999999999999" customHeight="1">
      <c r="A1373" s="220"/>
      <c r="B1373" s="231"/>
      <c r="C1373" s="231"/>
      <c r="D1373" s="210" t="s">
        <v>548</v>
      </c>
      <c r="E1373" s="211"/>
      <c r="F1373" s="207"/>
      <c r="G1373" s="10" t="s">
        <v>543</v>
      </c>
      <c r="H1373" s="11" t="s">
        <v>544</v>
      </c>
      <c r="I1373" s="12"/>
      <c r="J1373" s="7">
        <v>1371</v>
      </c>
      <c r="K1373" s="7">
        <f t="shared" si="22"/>
        <v>40</v>
      </c>
    </row>
    <row r="1374" spans="1:11" ht="19.899999999999999" customHeight="1">
      <c r="A1374" s="220"/>
      <c r="B1374" s="231"/>
      <c r="C1374" s="215"/>
      <c r="D1374" s="210" t="s">
        <v>549</v>
      </c>
      <c r="E1374" s="211"/>
      <c r="F1374" s="207"/>
      <c r="G1374" s="10" t="s">
        <v>543</v>
      </c>
      <c r="H1374" s="11" t="s">
        <v>544</v>
      </c>
      <c r="I1374" s="12"/>
      <c r="J1374" s="7">
        <v>1372</v>
      </c>
      <c r="K1374" s="7">
        <f t="shared" si="22"/>
        <v>40</v>
      </c>
    </row>
    <row r="1375" spans="1:11" ht="19.899999999999999" customHeight="1">
      <c r="A1375" s="220"/>
      <c r="B1375" s="231"/>
      <c r="C1375" s="214" t="s">
        <v>562</v>
      </c>
      <c r="D1375" s="210" t="s">
        <v>536</v>
      </c>
      <c r="E1375" s="211"/>
      <c r="F1375" s="207"/>
      <c r="G1375" s="10" t="s">
        <v>568</v>
      </c>
      <c r="H1375" s="11" t="s">
        <v>544</v>
      </c>
      <c r="I1375" s="12"/>
      <c r="J1375" s="7">
        <v>1373</v>
      </c>
      <c r="K1375" s="7">
        <f t="shared" si="22"/>
        <v>40</v>
      </c>
    </row>
    <row r="1376" spans="1:11" ht="19.899999999999999" customHeight="1">
      <c r="A1376" s="220"/>
      <c r="B1376" s="231"/>
      <c r="C1376" s="231"/>
      <c r="D1376" s="210" t="s">
        <v>548</v>
      </c>
      <c r="E1376" s="211"/>
      <c r="F1376" s="207"/>
      <c r="G1376" s="10" t="s">
        <v>568</v>
      </c>
      <c r="H1376" s="11" t="s">
        <v>544</v>
      </c>
      <c r="I1376" s="12"/>
      <c r="J1376" s="7">
        <v>1374</v>
      </c>
      <c r="K1376" s="7">
        <f t="shared" si="22"/>
        <v>40</v>
      </c>
    </row>
    <row r="1377" spans="1:11" ht="19.899999999999999" customHeight="1">
      <c r="A1377" s="220"/>
      <c r="B1377" s="215"/>
      <c r="C1377" s="215"/>
      <c r="D1377" s="210" t="s">
        <v>549</v>
      </c>
      <c r="E1377" s="211"/>
      <c r="F1377" s="207"/>
      <c r="G1377" s="10" t="s">
        <v>568</v>
      </c>
      <c r="H1377" s="11" t="s">
        <v>544</v>
      </c>
      <c r="I1377" s="12"/>
      <c r="J1377" s="7">
        <v>1375</v>
      </c>
      <c r="K1377" s="7">
        <f t="shared" si="22"/>
        <v>40</v>
      </c>
    </row>
    <row r="1378" spans="1:11" ht="19.899999999999999" customHeight="1">
      <c r="A1378" s="220"/>
      <c r="B1378" s="214" t="s">
        <v>563</v>
      </c>
      <c r="C1378" s="214" t="s">
        <v>561</v>
      </c>
      <c r="D1378" s="210" t="s">
        <v>536</v>
      </c>
      <c r="E1378" s="211"/>
      <c r="F1378" s="207"/>
      <c r="G1378" s="10" t="s">
        <v>542</v>
      </c>
      <c r="H1378" s="11" t="s">
        <v>544</v>
      </c>
      <c r="I1378" s="12"/>
      <c r="J1378" s="7">
        <v>1376</v>
      </c>
      <c r="K1378" s="7">
        <f t="shared" si="22"/>
        <v>40</v>
      </c>
    </row>
    <row r="1379" spans="1:11" ht="19.899999999999999" customHeight="1">
      <c r="A1379" s="220"/>
      <c r="B1379" s="231"/>
      <c r="C1379" s="231"/>
      <c r="D1379" s="210" t="s">
        <v>548</v>
      </c>
      <c r="E1379" s="211"/>
      <c r="F1379" s="207"/>
      <c r="G1379" s="10" t="s">
        <v>542</v>
      </c>
      <c r="H1379" s="11" t="s">
        <v>544</v>
      </c>
      <c r="I1379" s="12"/>
      <c r="J1379" s="7">
        <v>1377</v>
      </c>
      <c r="K1379" s="7">
        <f t="shared" si="22"/>
        <v>40</v>
      </c>
    </row>
    <row r="1380" spans="1:11" ht="19.899999999999999" customHeight="1">
      <c r="A1380" s="220"/>
      <c r="B1380" s="231"/>
      <c r="C1380" s="215"/>
      <c r="D1380" s="210" t="s">
        <v>549</v>
      </c>
      <c r="E1380" s="211"/>
      <c r="F1380" s="207"/>
      <c r="G1380" s="10" t="s">
        <v>542</v>
      </c>
      <c r="H1380" s="11" t="s">
        <v>544</v>
      </c>
      <c r="I1380" s="12"/>
      <c r="J1380" s="7">
        <v>1378</v>
      </c>
      <c r="K1380" s="7">
        <f t="shared" si="22"/>
        <v>40</v>
      </c>
    </row>
    <row r="1381" spans="1:11" ht="19.899999999999999" customHeight="1">
      <c r="A1381" s="220"/>
      <c r="B1381" s="231"/>
      <c r="C1381" s="214" t="s">
        <v>543</v>
      </c>
      <c r="D1381" s="210" t="s">
        <v>536</v>
      </c>
      <c r="E1381" s="211"/>
      <c r="F1381" s="207"/>
      <c r="G1381" s="10" t="s">
        <v>543</v>
      </c>
      <c r="H1381" s="11" t="s">
        <v>544</v>
      </c>
      <c r="I1381" s="12"/>
      <c r="J1381" s="7">
        <v>1379</v>
      </c>
      <c r="K1381" s="7">
        <f t="shared" si="22"/>
        <v>40</v>
      </c>
    </row>
    <row r="1382" spans="1:11" ht="19.899999999999999" customHeight="1">
      <c r="A1382" s="220"/>
      <c r="B1382" s="231"/>
      <c r="C1382" s="231"/>
      <c r="D1382" s="210" t="s">
        <v>548</v>
      </c>
      <c r="E1382" s="211"/>
      <c r="F1382" s="207"/>
      <c r="G1382" s="10" t="s">
        <v>543</v>
      </c>
      <c r="H1382" s="11" t="s">
        <v>544</v>
      </c>
      <c r="I1382" s="12"/>
      <c r="J1382" s="7">
        <v>1380</v>
      </c>
      <c r="K1382" s="7">
        <f t="shared" si="22"/>
        <v>40</v>
      </c>
    </row>
    <row r="1383" spans="1:11" ht="19.899999999999999" customHeight="1">
      <c r="A1383" s="220"/>
      <c r="B1383" s="231"/>
      <c r="C1383" s="215"/>
      <c r="D1383" s="210" t="s">
        <v>549</v>
      </c>
      <c r="E1383" s="211"/>
      <c r="F1383" s="207"/>
      <c r="G1383" s="10" t="s">
        <v>543</v>
      </c>
      <c r="H1383" s="11" t="s">
        <v>544</v>
      </c>
      <c r="I1383" s="12"/>
      <c r="J1383" s="7">
        <v>1381</v>
      </c>
      <c r="K1383" s="7">
        <f t="shared" si="22"/>
        <v>40</v>
      </c>
    </row>
    <row r="1384" spans="1:11" ht="19.899999999999999" customHeight="1">
      <c r="A1384" s="220"/>
      <c r="B1384" s="231"/>
      <c r="C1384" s="214" t="s">
        <v>562</v>
      </c>
      <c r="D1384" s="210" t="s">
        <v>536</v>
      </c>
      <c r="E1384" s="211"/>
      <c r="F1384" s="207"/>
      <c r="G1384" s="10" t="s">
        <v>568</v>
      </c>
      <c r="H1384" s="11" t="s">
        <v>544</v>
      </c>
      <c r="I1384" s="12"/>
      <c r="J1384" s="7">
        <v>1382</v>
      </c>
      <c r="K1384" s="7">
        <f t="shared" si="22"/>
        <v>40</v>
      </c>
    </row>
    <row r="1385" spans="1:11" ht="19.899999999999999" customHeight="1">
      <c r="A1385" s="220"/>
      <c r="B1385" s="231"/>
      <c r="C1385" s="231"/>
      <c r="D1385" s="210" t="s">
        <v>548</v>
      </c>
      <c r="E1385" s="211"/>
      <c r="F1385" s="207"/>
      <c r="G1385" s="10" t="s">
        <v>568</v>
      </c>
      <c r="H1385" s="11" t="s">
        <v>544</v>
      </c>
      <c r="I1385" s="12"/>
      <c r="J1385" s="7">
        <v>1383</v>
      </c>
      <c r="K1385" s="7">
        <f t="shared" si="22"/>
        <v>40</v>
      </c>
    </row>
    <row r="1386" spans="1:11" ht="19.899999999999999" customHeight="1">
      <c r="A1386" s="220"/>
      <c r="B1386" s="215"/>
      <c r="C1386" s="215"/>
      <c r="D1386" s="210" t="s">
        <v>549</v>
      </c>
      <c r="E1386" s="211"/>
      <c r="F1386" s="207"/>
      <c r="G1386" s="10" t="s">
        <v>568</v>
      </c>
      <c r="H1386" s="11" t="s">
        <v>544</v>
      </c>
      <c r="I1386" s="12"/>
      <c r="J1386" s="7">
        <v>1384</v>
      </c>
      <c r="K1386" s="7">
        <f t="shared" si="22"/>
        <v>40</v>
      </c>
    </row>
    <row r="1387" spans="1:11" ht="19.899999999999999" customHeight="1">
      <c r="A1387" s="220"/>
      <c r="B1387" s="214" t="s">
        <v>564</v>
      </c>
      <c r="C1387" s="214" t="s">
        <v>561</v>
      </c>
      <c r="D1387" s="210" t="s">
        <v>536</v>
      </c>
      <c r="E1387" s="211"/>
      <c r="F1387" s="207"/>
      <c r="G1387" s="10" t="s">
        <v>542</v>
      </c>
      <c r="H1387" s="11" t="s">
        <v>544</v>
      </c>
      <c r="I1387" s="12"/>
      <c r="J1387" s="7">
        <v>1385</v>
      </c>
      <c r="K1387" s="7">
        <f t="shared" si="22"/>
        <v>40</v>
      </c>
    </row>
    <row r="1388" spans="1:11" ht="19.899999999999999" customHeight="1">
      <c r="A1388" s="220"/>
      <c r="B1388" s="231"/>
      <c r="C1388" s="231"/>
      <c r="D1388" s="210" t="s">
        <v>548</v>
      </c>
      <c r="E1388" s="211"/>
      <c r="F1388" s="207"/>
      <c r="G1388" s="10" t="s">
        <v>542</v>
      </c>
      <c r="H1388" s="11" t="s">
        <v>544</v>
      </c>
      <c r="I1388" s="12"/>
      <c r="J1388" s="7">
        <v>1386</v>
      </c>
      <c r="K1388" s="7">
        <f t="shared" si="22"/>
        <v>40</v>
      </c>
    </row>
    <row r="1389" spans="1:11" ht="19.899999999999999" customHeight="1">
      <c r="A1389" s="220"/>
      <c r="B1389" s="231"/>
      <c r="C1389" s="215"/>
      <c r="D1389" s="210" t="s">
        <v>549</v>
      </c>
      <c r="E1389" s="211"/>
      <c r="F1389" s="207"/>
      <c r="G1389" s="10" t="s">
        <v>542</v>
      </c>
      <c r="H1389" s="11" t="s">
        <v>544</v>
      </c>
      <c r="I1389" s="12"/>
      <c r="J1389" s="7">
        <v>1387</v>
      </c>
      <c r="K1389" s="7">
        <f t="shared" si="22"/>
        <v>40</v>
      </c>
    </row>
    <row r="1390" spans="1:11" ht="19.899999999999999" customHeight="1">
      <c r="A1390" s="220"/>
      <c r="B1390" s="231"/>
      <c r="C1390" s="214" t="s">
        <v>543</v>
      </c>
      <c r="D1390" s="210" t="s">
        <v>536</v>
      </c>
      <c r="E1390" s="211"/>
      <c r="F1390" s="207"/>
      <c r="G1390" s="10" t="s">
        <v>543</v>
      </c>
      <c r="H1390" s="11" t="s">
        <v>544</v>
      </c>
      <c r="I1390" s="12"/>
      <c r="J1390" s="7">
        <v>1388</v>
      </c>
      <c r="K1390" s="7">
        <f t="shared" si="22"/>
        <v>40</v>
      </c>
    </row>
    <row r="1391" spans="1:11" ht="19.899999999999999" customHeight="1">
      <c r="A1391" s="220"/>
      <c r="B1391" s="231"/>
      <c r="C1391" s="231"/>
      <c r="D1391" s="210" t="s">
        <v>548</v>
      </c>
      <c r="E1391" s="211"/>
      <c r="F1391" s="207"/>
      <c r="G1391" s="10" t="s">
        <v>543</v>
      </c>
      <c r="H1391" s="11" t="s">
        <v>544</v>
      </c>
      <c r="I1391" s="12"/>
      <c r="J1391" s="7">
        <v>1389</v>
      </c>
      <c r="K1391" s="7">
        <f t="shared" si="22"/>
        <v>40</v>
      </c>
    </row>
    <row r="1392" spans="1:11" ht="19.899999999999999" customHeight="1">
      <c r="A1392" s="220"/>
      <c r="B1392" s="231"/>
      <c r="C1392" s="215"/>
      <c r="D1392" s="210" t="s">
        <v>549</v>
      </c>
      <c r="E1392" s="211"/>
      <c r="F1392" s="207"/>
      <c r="G1392" s="10" t="s">
        <v>543</v>
      </c>
      <c r="H1392" s="11" t="s">
        <v>544</v>
      </c>
      <c r="I1392" s="12"/>
      <c r="J1392" s="7">
        <v>1390</v>
      </c>
      <c r="K1392" s="7">
        <f t="shared" si="22"/>
        <v>40</v>
      </c>
    </row>
    <row r="1393" spans="1:11" ht="19.899999999999999" customHeight="1">
      <c r="A1393" s="220"/>
      <c r="B1393" s="231"/>
      <c r="C1393" s="214" t="s">
        <v>562</v>
      </c>
      <c r="D1393" s="210" t="s">
        <v>536</v>
      </c>
      <c r="E1393" s="211"/>
      <c r="F1393" s="207"/>
      <c r="G1393" s="10" t="s">
        <v>568</v>
      </c>
      <c r="H1393" s="11" t="s">
        <v>544</v>
      </c>
      <c r="I1393" s="12"/>
      <c r="J1393" s="7">
        <v>1391</v>
      </c>
      <c r="K1393" s="7">
        <f t="shared" si="22"/>
        <v>40</v>
      </c>
    </row>
    <row r="1394" spans="1:11" ht="19.899999999999999" customHeight="1">
      <c r="A1394" s="220"/>
      <c r="B1394" s="231"/>
      <c r="C1394" s="231"/>
      <c r="D1394" s="210" t="s">
        <v>548</v>
      </c>
      <c r="E1394" s="211"/>
      <c r="F1394" s="207"/>
      <c r="G1394" s="10" t="s">
        <v>568</v>
      </c>
      <c r="H1394" s="11" t="s">
        <v>544</v>
      </c>
      <c r="I1394" s="12"/>
      <c r="J1394" s="7">
        <v>1392</v>
      </c>
      <c r="K1394" s="7">
        <f t="shared" si="22"/>
        <v>40</v>
      </c>
    </row>
    <row r="1395" spans="1:11" ht="19.899999999999999" customHeight="1">
      <c r="A1395" s="220"/>
      <c r="B1395" s="215"/>
      <c r="C1395" s="215"/>
      <c r="D1395" s="210" t="s">
        <v>549</v>
      </c>
      <c r="E1395" s="211"/>
      <c r="F1395" s="207"/>
      <c r="G1395" s="10" t="s">
        <v>568</v>
      </c>
      <c r="H1395" s="11" t="s">
        <v>544</v>
      </c>
      <c r="I1395" s="12"/>
      <c r="J1395" s="7">
        <v>1393</v>
      </c>
      <c r="K1395" s="7">
        <f t="shared" si="22"/>
        <v>40</v>
      </c>
    </row>
    <row r="1396" spans="1:11" ht="19.899999999999999" customHeight="1">
      <c r="A1396" s="220"/>
      <c r="B1396" s="214" t="s">
        <v>565</v>
      </c>
      <c r="C1396" s="214" t="s">
        <v>561</v>
      </c>
      <c r="D1396" s="210" t="s">
        <v>536</v>
      </c>
      <c r="E1396" s="211"/>
      <c r="F1396" s="207"/>
      <c r="G1396" s="10" t="s">
        <v>542</v>
      </c>
      <c r="H1396" s="11" t="s">
        <v>544</v>
      </c>
      <c r="I1396" s="12"/>
      <c r="J1396" s="7">
        <v>1394</v>
      </c>
      <c r="K1396" s="7">
        <f t="shared" si="22"/>
        <v>40</v>
      </c>
    </row>
    <row r="1397" spans="1:11" ht="19.899999999999999" customHeight="1">
      <c r="A1397" s="220"/>
      <c r="B1397" s="231"/>
      <c r="C1397" s="231"/>
      <c r="D1397" s="210" t="s">
        <v>548</v>
      </c>
      <c r="E1397" s="211"/>
      <c r="F1397" s="207"/>
      <c r="G1397" s="10" t="s">
        <v>542</v>
      </c>
      <c r="H1397" s="11" t="s">
        <v>544</v>
      </c>
      <c r="I1397" s="12"/>
      <c r="J1397" s="7">
        <v>1395</v>
      </c>
      <c r="K1397" s="7">
        <f t="shared" si="22"/>
        <v>40</v>
      </c>
    </row>
    <row r="1398" spans="1:11" ht="19.899999999999999" customHeight="1">
      <c r="A1398" s="220"/>
      <c r="B1398" s="231"/>
      <c r="C1398" s="215"/>
      <c r="D1398" s="210" t="s">
        <v>549</v>
      </c>
      <c r="E1398" s="211"/>
      <c r="F1398" s="207"/>
      <c r="G1398" s="10" t="s">
        <v>542</v>
      </c>
      <c r="H1398" s="11" t="s">
        <v>544</v>
      </c>
      <c r="I1398" s="12"/>
      <c r="J1398" s="7">
        <v>1396</v>
      </c>
      <c r="K1398" s="7">
        <f t="shared" si="22"/>
        <v>40</v>
      </c>
    </row>
    <row r="1399" spans="1:11" ht="19.899999999999999" customHeight="1">
      <c r="A1399" s="220"/>
      <c r="B1399" s="231"/>
      <c r="C1399" s="214" t="s">
        <v>543</v>
      </c>
      <c r="D1399" s="210" t="s">
        <v>536</v>
      </c>
      <c r="E1399" s="211"/>
      <c r="F1399" s="207"/>
      <c r="G1399" s="10" t="s">
        <v>543</v>
      </c>
      <c r="H1399" s="11" t="s">
        <v>544</v>
      </c>
      <c r="I1399" s="12"/>
      <c r="J1399" s="7">
        <v>1397</v>
      </c>
      <c r="K1399" s="7">
        <f t="shared" si="22"/>
        <v>40</v>
      </c>
    </row>
    <row r="1400" spans="1:11" ht="19.899999999999999" customHeight="1">
      <c r="A1400" s="220"/>
      <c r="B1400" s="231"/>
      <c r="C1400" s="231"/>
      <c r="D1400" s="210" t="s">
        <v>548</v>
      </c>
      <c r="E1400" s="211"/>
      <c r="F1400" s="207"/>
      <c r="G1400" s="10" t="s">
        <v>543</v>
      </c>
      <c r="H1400" s="11" t="s">
        <v>544</v>
      </c>
      <c r="I1400" s="12"/>
      <c r="J1400" s="7">
        <v>1398</v>
      </c>
      <c r="K1400" s="7">
        <f t="shared" si="22"/>
        <v>40</v>
      </c>
    </row>
    <row r="1401" spans="1:11" ht="19.899999999999999" customHeight="1">
      <c r="A1401" s="220"/>
      <c r="B1401" s="231"/>
      <c r="C1401" s="215"/>
      <c r="D1401" s="210" t="s">
        <v>549</v>
      </c>
      <c r="E1401" s="211"/>
      <c r="F1401" s="207"/>
      <c r="G1401" s="10" t="s">
        <v>543</v>
      </c>
      <c r="H1401" s="11" t="s">
        <v>544</v>
      </c>
      <c r="I1401" s="12"/>
      <c r="J1401" s="7">
        <v>1399</v>
      </c>
      <c r="K1401" s="7">
        <f t="shared" si="22"/>
        <v>40</v>
      </c>
    </row>
    <row r="1402" spans="1:11" ht="19.899999999999999" customHeight="1">
      <c r="A1402" s="220"/>
      <c r="B1402" s="231"/>
      <c r="C1402" s="214" t="s">
        <v>562</v>
      </c>
      <c r="D1402" s="210" t="s">
        <v>536</v>
      </c>
      <c r="E1402" s="211"/>
      <c r="F1402" s="207"/>
      <c r="G1402" s="10" t="s">
        <v>568</v>
      </c>
      <c r="H1402" s="11" t="s">
        <v>544</v>
      </c>
      <c r="I1402" s="12"/>
      <c r="J1402" s="7">
        <v>1400</v>
      </c>
      <c r="K1402" s="7">
        <f t="shared" si="22"/>
        <v>40</v>
      </c>
    </row>
    <row r="1403" spans="1:11" ht="19.899999999999999" customHeight="1">
      <c r="A1403" s="220"/>
      <c r="B1403" s="231"/>
      <c r="C1403" s="231"/>
      <c r="D1403" s="210" t="s">
        <v>548</v>
      </c>
      <c r="E1403" s="211"/>
      <c r="F1403" s="207"/>
      <c r="G1403" s="10" t="s">
        <v>568</v>
      </c>
      <c r="H1403" s="11" t="s">
        <v>544</v>
      </c>
      <c r="I1403" s="12"/>
      <c r="J1403" s="7">
        <v>1401</v>
      </c>
      <c r="K1403" s="7">
        <f t="shared" si="22"/>
        <v>41</v>
      </c>
    </row>
    <row r="1404" spans="1:11" ht="19.899999999999999" customHeight="1">
      <c r="A1404" s="220"/>
      <c r="B1404" s="215"/>
      <c r="C1404" s="215"/>
      <c r="D1404" s="210" t="s">
        <v>549</v>
      </c>
      <c r="E1404" s="211"/>
      <c r="F1404" s="207"/>
      <c r="G1404" s="10" t="s">
        <v>568</v>
      </c>
      <c r="H1404" s="11" t="s">
        <v>544</v>
      </c>
      <c r="I1404" s="12"/>
      <c r="J1404" s="7">
        <v>1402</v>
      </c>
      <c r="K1404" s="7">
        <f t="shared" si="22"/>
        <v>41</v>
      </c>
    </row>
    <row r="1405" spans="1:11" ht="19.899999999999999" customHeight="1">
      <c r="A1405" s="220"/>
      <c r="B1405" s="214" t="s">
        <v>566</v>
      </c>
      <c r="C1405" s="214" t="s">
        <v>561</v>
      </c>
      <c r="D1405" s="210" t="s">
        <v>536</v>
      </c>
      <c r="E1405" s="211"/>
      <c r="F1405" s="207"/>
      <c r="G1405" s="10" t="s">
        <v>542</v>
      </c>
      <c r="H1405" s="11" t="s">
        <v>544</v>
      </c>
      <c r="I1405" s="12"/>
      <c r="J1405" s="7">
        <v>1403</v>
      </c>
      <c r="K1405" s="7">
        <f t="shared" si="22"/>
        <v>41</v>
      </c>
    </row>
    <row r="1406" spans="1:11" ht="19.899999999999999" customHeight="1">
      <c r="A1406" s="220"/>
      <c r="B1406" s="231"/>
      <c r="C1406" s="231"/>
      <c r="D1406" s="210" t="s">
        <v>548</v>
      </c>
      <c r="E1406" s="211"/>
      <c r="F1406" s="207"/>
      <c r="G1406" s="10" t="s">
        <v>542</v>
      </c>
      <c r="H1406" s="11" t="s">
        <v>544</v>
      </c>
      <c r="I1406" s="12"/>
      <c r="J1406" s="7">
        <v>1404</v>
      </c>
      <c r="K1406" s="7">
        <f t="shared" si="22"/>
        <v>41</v>
      </c>
    </row>
    <row r="1407" spans="1:11" ht="19.899999999999999" customHeight="1">
      <c r="A1407" s="220"/>
      <c r="B1407" s="231"/>
      <c r="C1407" s="215"/>
      <c r="D1407" s="210" t="s">
        <v>549</v>
      </c>
      <c r="E1407" s="211"/>
      <c r="F1407" s="207"/>
      <c r="G1407" s="10" t="s">
        <v>542</v>
      </c>
      <c r="H1407" s="11" t="s">
        <v>544</v>
      </c>
      <c r="I1407" s="12"/>
      <c r="J1407" s="7">
        <v>1405</v>
      </c>
      <c r="K1407" s="7">
        <f t="shared" si="22"/>
        <v>41</v>
      </c>
    </row>
    <row r="1408" spans="1:11" ht="19.899999999999999" customHeight="1">
      <c r="A1408" s="220"/>
      <c r="B1408" s="231"/>
      <c r="C1408" s="214" t="s">
        <v>543</v>
      </c>
      <c r="D1408" s="210" t="s">
        <v>536</v>
      </c>
      <c r="E1408" s="211"/>
      <c r="F1408" s="207"/>
      <c r="G1408" s="10" t="s">
        <v>543</v>
      </c>
      <c r="H1408" s="11" t="s">
        <v>544</v>
      </c>
      <c r="I1408" s="12"/>
      <c r="J1408" s="7">
        <v>1406</v>
      </c>
      <c r="K1408" s="7">
        <f t="shared" si="22"/>
        <v>41</v>
      </c>
    </row>
    <row r="1409" spans="1:11" ht="19.899999999999999" customHeight="1">
      <c r="A1409" s="220"/>
      <c r="B1409" s="231"/>
      <c r="C1409" s="231"/>
      <c r="D1409" s="210" t="s">
        <v>548</v>
      </c>
      <c r="E1409" s="211"/>
      <c r="F1409" s="207"/>
      <c r="G1409" s="10" t="s">
        <v>543</v>
      </c>
      <c r="H1409" s="11" t="s">
        <v>544</v>
      </c>
      <c r="I1409" s="12"/>
      <c r="J1409" s="7">
        <v>1407</v>
      </c>
      <c r="K1409" s="7">
        <f t="shared" si="22"/>
        <v>41</v>
      </c>
    </row>
    <row r="1410" spans="1:11" ht="19.899999999999999" customHeight="1">
      <c r="A1410" s="220"/>
      <c r="B1410" s="231"/>
      <c r="C1410" s="215"/>
      <c r="D1410" s="210" t="s">
        <v>549</v>
      </c>
      <c r="E1410" s="211"/>
      <c r="F1410" s="207"/>
      <c r="G1410" s="10" t="s">
        <v>543</v>
      </c>
      <c r="H1410" s="11" t="s">
        <v>544</v>
      </c>
      <c r="I1410" s="12"/>
      <c r="J1410" s="7">
        <v>1408</v>
      </c>
      <c r="K1410" s="7">
        <f t="shared" si="22"/>
        <v>41</v>
      </c>
    </row>
    <row r="1411" spans="1:11" ht="19.899999999999999" customHeight="1">
      <c r="A1411" s="220"/>
      <c r="B1411" s="231"/>
      <c r="C1411" s="214" t="s">
        <v>562</v>
      </c>
      <c r="D1411" s="210" t="s">
        <v>536</v>
      </c>
      <c r="E1411" s="211"/>
      <c r="F1411" s="207"/>
      <c r="G1411" s="10" t="s">
        <v>568</v>
      </c>
      <c r="H1411" s="11" t="s">
        <v>544</v>
      </c>
      <c r="I1411" s="12"/>
      <c r="J1411" s="7">
        <v>1409</v>
      </c>
      <c r="K1411" s="7">
        <f t="shared" si="22"/>
        <v>41</v>
      </c>
    </row>
    <row r="1412" spans="1:11" ht="19.899999999999999" customHeight="1">
      <c r="A1412" s="220"/>
      <c r="B1412" s="231"/>
      <c r="C1412" s="231"/>
      <c r="D1412" s="210" t="s">
        <v>548</v>
      </c>
      <c r="E1412" s="211"/>
      <c r="F1412" s="207"/>
      <c r="G1412" s="10" t="s">
        <v>568</v>
      </c>
      <c r="H1412" s="11" t="s">
        <v>544</v>
      </c>
      <c r="I1412" s="12"/>
      <c r="J1412" s="7">
        <v>1410</v>
      </c>
      <c r="K1412" s="7">
        <f t="shared" si="22"/>
        <v>41</v>
      </c>
    </row>
    <row r="1413" spans="1:11" ht="19.899999999999999" customHeight="1">
      <c r="A1413" s="220"/>
      <c r="B1413" s="215"/>
      <c r="C1413" s="215"/>
      <c r="D1413" s="210" t="s">
        <v>549</v>
      </c>
      <c r="E1413" s="211"/>
      <c r="F1413" s="207"/>
      <c r="G1413" s="10" t="s">
        <v>568</v>
      </c>
      <c r="H1413" s="11" t="s">
        <v>544</v>
      </c>
      <c r="I1413" s="12"/>
      <c r="J1413" s="7">
        <v>1411</v>
      </c>
      <c r="K1413" s="7">
        <f t="shared" si="22"/>
        <v>41</v>
      </c>
    </row>
    <row r="1414" spans="1:11" ht="19.899999999999999" customHeight="1">
      <c r="A1414" s="220"/>
      <c r="B1414" s="214" t="s">
        <v>567</v>
      </c>
      <c r="C1414" s="214" t="s">
        <v>561</v>
      </c>
      <c r="D1414" s="210" t="s">
        <v>536</v>
      </c>
      <c r="E1414" s="211"/>
      <c r="F1414" s="207"/>
      <c r="G1414" s="10" t="s">
        <v>542</v>
      </c>
      <c r="H1414" s="11" t="s">
        <v>544</v>
      </c>
      <c r="I1414" s="12"/>
      <c r="J1414" s="7">
        <v>1412</v>
      </c>
      <c r="K1414" s="7">
        <f t="shared" ref="K1414:K1477" si="23">INT((J1414-1)/35)+1</f>
        <v>41</v>
      </c>
    </row>
    <row r="1415" spans="1:11" ht="19.899999999999999" customHeight="1">
      <c r="A1415" s="220"/>
      <c r="B1415" s="231"/>
      <c r="C1415" s="231"/>
      <c r="D1415" s="210" t="s">
        <v>548</v>
      </c>
      <c r="E1415" s="211"/>
      <c r="F1415" s="207"/>
      <c r="G1415" s="10" t="s">
        <v>542</v>
      </c>
      <c r="H1415" s="11" t="s">
        <v>544</v>
      </c>
      <c r="I1415" s="12"/>
      <c r="J1415" s="7">
        <v>1413</v>
      </c>
      <c r="K1415" s="7">
        <f t="shared" si="23"/>
        <v>41</v>
      </c>
    </row>
    <row r="1416" spans="1:11" ht="19.899999999999999" customHeight="1">
      <c r="A1416" s="220"/>
      <c r="B1416" s="231"/>
      <c r="C1416" s="215"/>
      <c r="D1416" s="210" t="s">
        <v>549</v>
      </c>
      <c r="E1416" s="211"/>
      <c r="F1416" s="207"/>
      <c r="G1416" s="10" t="s">
        <v>542</v>
      </c>
      <c r="H1416" s="11" t="s">
        <v>544</v>
      </c>
      <c r="I1416" s="12"/>
      <c r="J1416" s="7">
        <v>1414</v>
      </c>
      <c r="K1416" s="7">
        <f t="shared" si="23"/>
        <v>41</v>
      </c>
    </row>
    <row r="1417" spans="1:11" ht="19.899999999999999" customHeight="1">
      <c r="A1417" s="220"/>
      <c r="B1417" s="231"/>
      <c r="C1417" s="214" t="s">
        <v>543</v>
      </c>
      <c r="D1417" s="210" t="s">
        <v>536</v>
      </c>
      <c r="E1417" s="211"/>
      <c r="F1417" s="207"/>
      <c r="G1417" s="10" t="s">
        <v>543</v>
      </c>
      <c r="H1417" s="11" t="s">
        <v>544</v>
      </c>
      <c r="I1417" s="12"/>
      <c r="J1417" s="7">
        <v>1415</v>
      </c>
      <c r="K1417" s="7">
        <f t="shared" si="23"/>
        <v>41</v>
      </c>
    </row>
    <row r="1418" spans="1:11" ht="19.899999999999999" customHeight="1">
      <c r="A1418" s="220"/>
      <c r="B1418" s="231"/>
      <c r="C1418" s="231"/>
      <c r="D1418" s="210" t="s">
        <v>548</v>
      </c>
      <c r="E1418" s="211"/>
      <c r="F1418" s="207"/>
      <c r="G1418" s="10" t="s">
        <v>543</v>
      </c>
      <c r="H1418" s="11" t="s">
        <v>544</v>
      </c>
      <c r="I1418" s="12"/>
      <c r="J1418" s="7">
        <v>1416</v>
      </c>
      <c r="K1418" s="7">
        <f t="shared" si="23"/>
        <v>41</v>
      </c>
    </row>
    <row r="1419" spans="1:11" ht="19.899999999999999" customHeight="1">
      <c r="A1419" s="220"/>
      <c r="B1419" s="231"/>
      <c r="C1419" s="215"/>
      <c r="D1419" s="210" t="s">
        <v>549</v>
      </c>
      <c r="E1419" s="211"/>
      <c r="F1419" s="207"/>
      <c r="G1419" s="10" t="s">
        <v>543</v>
      </c>
      <c r="H1419" s="11" t="s">
        <v>544</v>
      </c>
      <c r="I1419" s="12"/>
      <c r="J1419" s="7">
        <v>1417</v>
      </c>
      <c r="K1419" s="7">
        <f t="shared" si="23"/>
        <v>41</v>
      </c>
    </row>
    <row r="1420" spans="1:11" ht="19.899999999999999" customHeight="1">
      <c r="A1420" s="220"/>
      <c r="B1420" s="231"/>
      <c r="C1420" s="214" t="s">
        <v>562</v>
      </c>
      <c r="D1420" s="210" t="s">
        <v>536</v>
      </c>
      <c r="E1420" s="211"/>
      <c r="F1420" s="207"/>
      <c r="G1420" s="10" t="s">
        <v>568</v>
      </c>
      <c r="H1420" s="11" t="s">
        <v>544</v>
      </c>
      <c r="I1420" s="12"/>
      <c r="J1420" s="7">
        <v>1418</v>
      </c>
      <c r="K1420" s="7">
        <f t="shared" si="23"/>
        <v>41</v>
      </c>
    </row>
    <row r="1421" spans="1:11" ht="19.899999999999999" customHeight="1">
      <c r="A1421" s="220"/>
      <c r="B1421" s="231"/>
      <c r="C1421" s="231"/>
      <c r="D1421" s="210" t="s">
        <v>548</v>
      </c>
      <c r="E1421" s="211"/>
      <c r="F1421" s="207"/>
      <c r="G1421" s="10" t="s">
        <v>568</v>
      </c>
      <c r="H1421" s="11" t="s">
        <v>544</v>
      </c>
      <c r="I1421" s="12"/>
      <c r="J1421" s="7">
        <v>1419</v>
      </c>
      <c r="K1421" s="7">
        <f t="shared" si="23"/>
        <v>41</v>
      </c>
    </row>
    <row r="1422" spans="1:11" ht="19.899999999999999" customHeight="1">
      <c r="A1422" s="221"/>
      <c r="B1422" s="215"/>
      <c r="C1422" s="215"/>
      <c r="D1422" s="210" t="s">
        <v>549</v>
      </c>
      <c r="E1422" s="211"/>
      <c r="F1422" s="207"/>
      <c r="G1422" s="10" t="s">
        <v>568</v>
      </c>
      <c r="H1422" s="11" t="s">
        <v>544</v>
      </c>
      <c r="I1422" s="12"/>
      <c r="J1422" s="7">
        <v>1420</v>
      </c>
      <c r="K1422" s="7">
        <f t="shared" si="23"/>
        <v>41</v>
      </c>
    </row>
    <row r="1423" spans="1:11" ht="19.899999999999999" customHeight="1">
      <c r="A1423" s="219" t="s">
        <v>569</v>
      </c>
      <c r="B1423" s="226" t="s">
        <v>570</v>
      </c>
      <c r="C1423" s="232"/>
      <c r="D1423" s="232"/>
      <c r="E1423" s="232"/>
      <c r="F1423" s="43" t="s">
        <v>1428</v>
      </c>
      <c r="G1423" s="10" t="s">
        <v>542</v>
      </c>
      <c r="H1423" s="11" t="s">
        <v>577</v>
      </c>
      <c r="I1423" s="12"/>
      <c r="J1423" s="7">
        <v>1421</v>
      </c>
      <c r="K1423" s="7">
        <f t="shared" si="23"/>
        <v>41</v>
      </c>
    </row>
    <row r="1424" spans="1:11" ht="19.899999999999999" customHeight="1">
      <c r="A1424" s="220"/>
      <c r="B1424" s="227"/>
      <c r="C1424" s="233"/>
      <c r="D1424" s="233"/>
      <c r="E1424" s="233"/>
      <c r="F1424" s="42" t="s">
        <v>1429</v>
      </c>
      <c r="G1424" s="10" t="s">
        <v>342</v>
      </c>
      <c r="H1424" s="11" t="s">
        <v>137</v>
      </c>
      <c r="I1424" s="12"/>
      <c r="J1424" s="7">
        <v>1422</v>
      </c>
      <c r="K1424" s="7">
        <f t="shared" si="23"/>
        <v>41</v>
      </c>
    </row>
    <row r="1425" spans="1:11" ht="19.899999999999999" customHeight="1">
      <c r="A1425" s="220"/>
      <c r="B1425" s="228"/>
      <c r="C1425" s="234"/>
      <c r="D1425" s="234"/>
      <c r="E1425" s="234"/>
      <c r="F1425" s="42" t="s">
        <v>1430</v>
      </c>
      <c r="G1425" s="10" t="s">
        <v>342</v>
      </c>
      <c r="H1425" s="11" t="s">
        <v>137</v>
      </c>
      <c r="I1425" s="12"/>
      <c r="J1425" s="7">
        <v>1423</v>
      </c>
      <c r="K1425" s="7">
        <f t="shared" si="23"/>
        <v>41</v>
      </c>
    </row>
    <row r="1426" spans="1:11" ht="19.899999999999999" customHeight="1">
      <c r="A1426" s="220"/>
      <c r="B1426" s="226" t="s">
        <v>571</v>
      </c>
      <c r="C1426" s="232"/>
      <c r="D1426" s="232"/>
      <c r="E1426" s="232"/>
      <c r="F1426" s="43" t="s">
        <v>1428</v>
      </c>
      <c r="G1426" s="10" t="s">
        <v>342</v>
      </c>
      <c r="H1426" s="11" t="s">
        <v>137</v>
      </c>
      <c r="I1426" s="12"/>
      <c r="J1426" s="7">
        <v>1424</v>
      </c>
      <c r="K1426" s="7">
        <f t="shared" si="23"/>
        <v>41</v>
      </c>
    </row>
    <row r="1427" spans="1:11" ht="19.899999999999999" customHeight="1">
      <c r="A1427" s="220"/>
      <c r="B1427" s="227"/>
      <c r="C1427" s="233"/>
      <c r="D1427" s="233"/>
      <c r="E1427" s="233"/>
      <c r="F1427" s="42" t="s">
        <v>1429</v>
      </c>
      <c r="G1427" s="10" t="s">
        <v>342</v>
      </c>
      <c r="H1427" s="11" t="s">
        <v>137</v>
      </c>
      <c r="I1427" s="12"/>
      <c r="J1427" s="7">
        <v>1425</v>
      </c>
      <c r="K1427" s="7">
        <f t="shared" si="23"/>
        <v>41</v>
      </c>
    </row>
    <row r="1428" spans="1:11" ht="19.899999999999999" customHeight="1">
      <c r="A1428" s="220"/>
      <c r="B1428" s="228"/>
      <c r="C1428" s="234"/>
      <c r="D1428" s="234"/>
      <c r="E1428" s="234"/>
      <c r="F1428" s="42" t="s">
        <v>1430</v>
      </c>
      <c r="G1428" s="10" t="s">
        <v>342</v>
      </c>
      <c r="H1428" s="11" t="s">
        <v>137</v>
      </c>
      <c r="I1428" s="12"/>
      <c r="J1428" s="7">
        <v>1426</v>
      </c>
      <c r="K1428" s="7">
        <f t="shared" si="23"/>
        <v>41</v>
      </c>
    </row>
    <row r="1429" spans="1:11" ht="19.899999999999999" customHeight="1">
      <c r="A1429" s="220"/>
      <c r="B1429" s="226" t="s">
        <v>572</v>
      </c>
      <c r="C1429" s="232"/>
      <c r="D1429" s="232"/>
      <c r="E1429" s="232"/>
      <c r="F1429" s="43" t="s">
        <v>1428</v>
      </c>
      <c r="G1429" s="10" t="s">
        <v>342</v>
      </c>
      <c r="H1429" s="11" t="s">
        <v>137</v>
      </c>
      <c r="I1429" s="12"/>
      <c r="J1429" s="7">
        <v>1427</v>
      </c>
      <c r="K1429" s="7">
        <f t="shared" si="23"/>
        <v>41</v>
      </c>
    </row>
    <row r="1430" spans="1:11" ht="19.899999999999999" customHeight="1">
      <c r="A1430" s="220"/>
      <c r="B1430" s="227"/>
      <c r="C1430" s="233"/>
      <c r="D1430" s="233"/>
      <c r="E1430" s="233"/>
      <c r="F1430" s="42" t="s">
        <v>1429</v>
      </c>
      <c r="G1430" s="10" t="s">
        <v>342</v>
      </c>
      <c r="H1430" s="11" t="s">
        <v>137</v>
      </c>
      <c r="I1430" s="12"/>
      <c r="J1430" s="7">
        <v>1428</v>
      </c>
      <c r="K1430" s="7">
        <f t="shared" si="23"/>
        <v>41</v>
      </c>
    </row>
    <row r="1431" spans="1:11" ht="19.899999999999999" customHeight="1">
      <c r="A1431" s="220"/>
      <c r="B1431" s="228"/>
      <c r="C1431" s="234"/>
      <c r="D1431" s="234"/>
      <c r="E1431" s="234"/>
      <c r="F1431" s="42" t="s">
        <v>1430</v>
      </c>
      <c r="G1431" s="10" t="s">
        <v>342</v>
      </c>
      <c r="H1431" s="11" t="s">
        <v>137</v>
      </c>
      <c r="I1431" s="12"/>
      <c r="J1431" s="7">
        <v>1429</v>
      </c>
      <c r="K1431" s="7">
        <f t="shared" si="23"/>
        <v>41</v>
      </c>
    </row>
    <row r="1432" spans="1:11" ht="19.899999999999999" customHeight="1">
      <c r="A1432" s="220"/>
      <c r="B1432" s="226" t="s">
        <v>573</v>
      </c>
      <c r="C1432" s="232"/>
      <c r="D1432" s="232"/>
      <c r="E1432" s="232"/>
      <c r="F1432" s="43" t="s">
        <v>1428</v>
      </c>
      <c r="G1432" s="10" t="s">
        <v>342</v>
      </c>
      <c r="H1432" s="11" t="s">
        <v>137</v>
      </c>
      <c r="I1432" s="12"/>
      <c r="J1432" s="7">
        <v>1430</v>
      </c>
      <c r="K1432" s="7">
        <f t="shared" si="23"/>
        <v>41</v>
      </c>
    </row>
    <row r="1433" spans="1:11" ht="19.899999999999999" customHeight="1">
      <c r="A1433" s="220"/>
      <c r="B1433" s="227"/>
      <c r="C1433" s="233"/>
      <c r="D1433" s="233"/>
      <c r="E1433" s="233"/>
      <c r="F1433" s="42" t="s">
        <v>1429</v>
      </c>
      <c r="G1433" s="10" t="s">
        <v>342</v>
      </c>
      <c r="H1433" s="11" t="s">
        <v>137</v>
      </c>
      <c r="I1433" s="12"/>
      <c r="J1433" s="7">
        <v>1431</v>
      </c>
      <c r="K1433" s="7">
        <f t="shared" si="23"/>
        <v>41</v>
      </c>
    </row>
    <row r="1434" spans="1:11" ht="19.899999999999999" customHeight="1">
      <c r="A1434" s="220"/>
      <c r="B1434" s="228"/>
      <c r="C1434" s="234"/>
      <c r="D1434" s="234"/>
      <c r="E1434" s="234"/>
      <c r="F1434" s="42" t="s">
        <v>1430</v>
      </c>
      <c r="G1434" s="10" t="s">
        <v>342</v>
      </c>
      <c r="H1434" s="11" t="s">
        <v>137</v>
      </c>
      <c r="I1434" s="12"/>
      <c r="J1434" s="7">
        <v>1432</v>
      </c>
      <c r="K1434" s="7">
        <f t="shared" si="23"/>
        <v>41</v>
      </c>
    </row>
    <row r="1435" spans="1:11" ht="19.899999999999999" customHeight="1">
      <c r="A1435" s="220"/>
      <c r="B1435" s="226" t="s">
        <v>574</v>
      </c>
      <c r="C1435" s="232"/>
      <c r="D1435" s="232"/>
      <c r="E1435" s="232"/>
      <c r="F1435" s="43" t="s">
        <v>1428</v>
      </c>
      <c r="G1435" s="10" t="s">
        <v>342</v>
      </c>
      <c r="H1435" s="11" t="s">
        <v>137</v>
      </c>
      <c r="I1435" s="12"/>
      <c r="J1435" s="7">
        <v>1433</v>
      </c>
      <c r="K1435" s="7">
        <f t="shared" si="23"/>
        <v>41</v>
      </c>
    </row>
    <row r="1436" spans="1:11" ht="19.899999999999999" customHeight="1">
      <c r="A1436" s="220"/>
      <c r="B1436" s="227"/>
      <c r="C1436" s="233"/>
      <c r="D1436" s="233"/>
      <c r="E1436" s="233"/>
      <c r="F1436" s="42" t="s">
        <v>1429</v>
      </c>
      <c r="G1436" s="10" t="s">
        <v>342</v>
      </c>
      <c r="H1436" s="11" t="s">
        <v>137</v>
      </c>
      <c r="I1436" s="12"/>
      <c r="J1436" s="7">
        <v>1434</v>
      </c>
      <c r="K1436" s="7">
        <f t="shared" si="23"/>
        <v>41</v>
      </c>
    </row>
    <row r="1437" spans="1:11" ht="19.899999999999999" customHeight="1">
      <c r="A1437" s="220"/>
      <c r="B1437" s="228"/>
      <c r="C1437" s="234"/>
      <c r="D1437" s="234"/>
      <c r="E1437" s="234"/>
      <c r="F1437" s="42" t="s">
        <v>1430</v>
      </c>
      <c r="G1437" s="10" t="s">
        <v>342</v>
      </c>
      <c r="H1437" s="11" t="s">
        <v>137</v>
      </c>
      <c r="I1437" s="12"/>
      <c r="J1437" s="7">
        <v>1435</v>
      </c>
      <c r="K1437" s="7">
        <f t="shared" si="23"/>
        <v>41</v>
      </c>
    </row>
    <row r="1438" spans="1:11" ht="19.899999999999999" customHeight="1">
      <c r="A1438" s="220"/>
      <c r="B1438" s="226" t="s">
        <v>575</v>
      </c>
      <c r="C1438" s="232"/>
      <c r="D1438" s="232"/>
      <c r="E1438" s="232"/>
      <c r="F1438" s="43" t="s">
        <v>1428</v>
      </c>
      <c r="G1438" s="10" t="s">
        <v>342</v>
      </c>
      <c r="H1438" s="11" t="s">
        <v>137</v>
      </c>
      <c r="I1438" s="12"/>
      <c r="J1438" s="7">
        <v>1436</v>
      </c>
      <c r="K1438" s="7">
        <f t="shared" si="23"/>
        <v>42</v>
      </c>
    </row>
    <row r="1439" spans="1:11" ht="19.899999999999999" customHeight="1">
      <c r="A1439" s="220"/>
      <c r="B1439" s="227"/>
      <c r="C1439" s="233"/>
      <c r="D1439" s="233"/>
      <c r="E1439" s="233"/>
      <c r="F1439" s="42" t="s">
        <v>1429</v>
      </c>
      <c r="G1439" s="10" t="s">
        <v>342</v>
      </c>
      <c r="H1439" s="11" t="s">
        <v>137</v>
      </c>
      <c r="I1439" s="12"/>
      <c r="J1439" s="7">
        <v>1437</v>
      </c>
      <c r="K1439" s="7">
        <f t="shared" si="23"/>
        <v>42</v>
      </c>
    </row>
    <row r="1440" spans="1:11" ht="19.899999999999999" customHeight="1">
      <c r="A1440" s="220"/>
      <c r="B1440" s="228"/>
      <c r="C1440" s="234"/>
      <c r="D1440" s="234"/>
      <c r="E1440" s="234"/>
      <c r="F1440" s="42" t="s">
        <v>1430</v>
      </c>
      <c r="G1440" s="10" t="s">
        <v>342</v>
      </c>
      <c r="H1440" s="11" t="s">
        <v>137</v>
      </c>
      <c r="I1440" s="12"/>
      <c r="J1440" s="7">
        <v>1438</v>
      </c>
      <c r="K1440" s="7">
        <f t="shared" si="23"/>
        <v>42</v>
      </c>
    </row>
    <row r="1441" spans="1:11" ht="19.899999999999999" customHeight="1">
      <c r="A1441" s="220"/>
      <c r="B1441" s="226" t="s">
        <v>576</v>
      </c>
      <c r="C1441" s="232"/>
      <c r="D1441" s="232"/>
      <c r="E1441" s="232"/>
      <c r="F1441" s="43" t="s">
        <v>1428</v>
      </c>
      <c r="G1441" s="10" t="s">
        <v>342</v>
      </c>
      <c r="H1441" s="11" t="s">
        <v>137</v>
      </c>
      <c r="I1441" s="12"/>
      <c r="J1441" s="7">
        <v>1439</v>
      </c>
      <c r="K1441" s="7">
        <f t="shared" si="23"/>
        <v>42</v>
      </c>
    </row>
    <row r="1442" spans="1:11" ht="19.899999999999999" customHeight="1">
      <c r="A1442" s="220"/>
      <c r="B1442" s="227"/>
      <c r="C1442" s="233"/>
      <c r="D1442" s="233"/>
      <c r="E1442" s="233"/>
      <c r="F1442" s="42" t="s">
        <v>1429</v>
      </c>
      <c r="G1442" s="10" t="s">
        <v>342</v>
      </c>
      <c r="H1442" s="11" t="s">
        <v>137</v>
      </c>
      <c r="I1442" s="12"/>
      <c r="J1442" s="7">
        <v>1440</v>
      </c>
      <c r="K1442" s="7">
        <f t="shared" si="23"/>
        <v>42</v>
      </c>
    </row>
    <row r="1443" spans="1:11" ht="19.899999999999999" customHeight="1">
      <c r="A1443" s="221"/>
      <c r="B1443" s="228"/>
      <c r="C1443" s="234"/>
      <c r="D1443" s="234"/>
      <c r="E1443" s="234"/>
      <c r="F1443" s="42" t="s">
        <v>1430</v>
      </c>
      <c r="G1443" s="10" t="s">
        <v>342</v>
      </c>
      <c r="H1443" s="11" t="s">
        <v>137</v>
      </c>
      <c r="I1443" s="12"/>
      <c r="J1443" s="7">
        <v>1441</v>
      </c>
      <c r="K1443" s="7">
        <f t="shared" si="23"/>
        <v>42</v>
      </c>
    </row>
    <row r="1444" spans="1:11" ht="19.899999999999999" customHeight="1">
      <c r="A1444" s="219" t="s">
        <v>578</v>
      </c>
      <c r="B1444" s="210" t="s">
        <v>579</v>
      </c>
      <c r="C1444" s="211"/>
      <c r="D1444" s="211"/>
      <c r="E1444" s="211"/>
      <c r="F1444" s="207"/>
      <c r="G1444" s="10" t="s">
        <v>589</v>
      </c>
      <c r="H1444" s="11" t="s">
        <v>577</v>
      </c>
      <c r="I1444" s="12"/>
      <c r="J1444" s="7">
        <v>1442</v>
      </c>
      <c r="K1444" s="7">
        <f t="shared" si="23"/>
        <v>42</v>
      </c>
    </row>
    <row r="1445" spans="1:11" ht="19.899999999999999" customHeight="1">
      <c r="A1445" s="220"/>
      <c r="B1445" s="214" t="s">
        <v>580</v>
      </c>
      <c r="C1445" s="210" t="s">
        <v>581</v>
      </c>
      <c r="D1445" s="211"/>
      <c r="E1445" s="211"/>
      <c r="F1445" s="207"/>
      <c r="G1445" s="10" t="s">
        <v>542</v>
      </c>
      <c r="H1445" s="11" t="s">
        <v>577</v>
      </c>
      <c r="I1445" s="12"/>
      <c r="J1445" s="7">
        <v>1443</v>
      </c>
      <c r="K1445" s="7">
        <f t="shared" si="23"/>
        <v>42</v>
      </c>
    </row>
    <row r="1446" spans="1:11" ht="19.899999999999999" customHeight="1">
      <c r="A1446" s="220"/>
      <c r="B1446" s="231"/>
      <c r="C1446" s="222" t="s">
        <v>582</v>
      </c>
      <c r="D1446" s="223"/>
      <c r="E1446" s="223"/>
      <c r="F1446" s="224"/>
      <c r="G1446" s="10" t="s">
        <v>542</v>
      </c>
      <c r="H1446" s="11" t="s">
        <v>577</v>
      </c>
      <c r="I1446" s="12"/>
      <c r="J1446" s="7">
        <v>1444</v>
      </c>
      <c r="K1446" s="7">
        <f t="shared" si="23"/>
        <v>42</v>
      </c>
    </row>
    <row r="1447" spans="1:11" ht="19.899999999999999" customHeight="1">
      <c r="A1447" s="220"/>
      <c r="B1447" s="231"/>
      <c r="C1447" s="222" t="s">
        <v>583</v>
      </c>
      <c r="D1447" s="223"/>
      <c r="E1447" s="223"/>
      <c r="F1447" s="224"/>
      <c r="G1447" s="10" t="s">
        <v>542</v>
      </c>
      <c r="H1447" s="11" t="s">
        <v>577</v>
      </c>
      <c r="I1447" s="12"/>
      <c r="J1447" s="7">
        <v>1445</v>
      </c>
      <c r="K1447" s="7">
        <f t="shared" si="23"/>
        <v>42</v>
      </c>
    </row>
    <row r="1448" spans="1:11" ht="19.899999999999999" customHeight="1">
      <c r="A1448" s="220"/>
      <c r="B1448" s="231"/>
      <c r="C1448" s="222" t="s">
        <v>584</v>
      </c>
      <c r="D1448" s="223"/>
      <c r="E1448" s="223"/>
      <c r="F1448" s="224"/>
      <c r="G1448" s="10" t="s">
        <v>542</v>
      </c>
      <c r="H1448" s="11" t="s">
        <v>577</v>
      </c>
      <c r="I1448" s="12"/>
      <c r="J1448" s="7">
        <v>1446</v>
      </c>
      <c r="K1448" s="7">
        <f t="shared" si="23"/>
        <v>42</v>
      </c>
    </row>
    <row r="1449" spans="1:11" ht="19.899999999999999" customHeight="1">
      <c r="A1449" s="220"/>
      <c r="B1449" s="231"/>
      <c r="C1449" s="222" t="s">
        <v>585</v>
      </c>
      <c r="D1449" s="223"/>
      <c r="E1449" s="223"/>
      <c r="F1449" s="224"/>
      <c r="G1449" s="10" t="s">
        <v>542</v>
      </c>
      <c r="H1449" s="11" t="s">
        <v>577</v>
      </c>
      <c r="I1449" s="12"/>
      <c r="J1449" s="7">
        <v>1447</v>
      </c>
      <c r="K1449" s="7">
        <f t="shared" si="23"/>
        <v>42</v>
      </c>
    </row>
    <row r="1450" spans="1:11" ht="19.899999999999999" customHeight="1">
      <c r="A1450" s="220"/>
      <c r="B1450" s="231"/>
      <c r="C1450" s="222" t="s">
        <v>586</v>
      </c>
      <c r="D1450" s="223"/>
      <c r="E1450" s="223"/>
      <c r="F1450" s="224"/>
      <c r="G1450" s="10" t="s">
        <v>542</v>
      </c>
      <c r="H1450" s="11" t="s">
        <v>577</v>
      </c>
      <c r="I1450" s="12"/>
      <c r="J1450" s="7">
        <v>1448</v>
      </c>
      <c r="K1450" s="7">
        <f t="shared" si="23"/>
        <v>42</v>
      </c>
    </row>
    <row r="1451" spans="1:11" ht="19.899999999999999" customHeight="1">
      <c r="A1451" s="220"/>
      <c r="B1451" s="231"/>
      <c r="C1451" s="222" t="s">
        <v>587</v>
      </c>
      <c r="D1451" s="223"/>
      <c r="E1451" s="223"/>
      <c r="F1451" s="224"/>
      <c r="G1451" s="10" t="s">
        <v>542</v>
      </c>
      <c r="H1451" s="11" t="s">
        <v>577</v>
      </c>
      <c r="I1451" s="12"/>
      <c r="J1451" s="7">
        <v>1449</v>
      </c>
      <c r="K1451" s="7">
        <f t="shared" si="23"/>
        <v>42</v>
      </c>
    </row>
    <row r="1452" spans="1:11" ht="19.899999999999999" customHeight="1">
      <c r="A1452" s="220"/>
      <c r="B1452" s="215"/>
      <c r="C1452" s="222" t="s">
        <v>588</v>
      </c>
      <c r="D1452" s="223"/>
      <c r="E1452" s="223"/>
      <c r="F1452" s="224"/>
      <c r="G1452" s="10" t="s">
        <v>542</v>
      </c>
      <c r="H1452" s="11" t="s">
        <v>577</v>
      </c>
      <c r="I1452" s="12"/>
      <c r="J1452" s="7">
        <v>1450</v>
      </c>
      <c r="K1452" s="7">
        <f t="shared" si="23"/>
        <v>42</v>
      </c>
    </row>
    <row r="1453" spans="1:11" ht="19.899999999999999" customHeight="1">
      <c r="A1453" s="220"/>
      <c r="B1453" s="214" t="s">
        <v>594</v>
      </c>
      <c r="C1453" s="222" t="s">
        <v>590</v>
      </c>
      <c r="D1453" s="223"/>
      <c r="E1453" s="223"/>
      <c r="F1453" s="224"/>
      <c r="G1453" s="10" t="s">
        <v>542</v>
      </c>
      <c r="H1453" s="11" t="s">
        <v>577</v>
      </c>
      <c r="I1453" s="12"/>
      <c r="J1453" s="7">
        <v>1451</v>
      </c>
      <c r="K1453" s="7">
        <f t="shared" si="23"/>
        <v>42</v>
      </c>
    </row>
    <row r="1454" spans="1:11" ht="19.899999999999999" customHeight="1">
      <c r="A1454" s="220"/>
      <c r="B1454" s="231"/>
      <c r="C1454" s="222" t="s">
        <v>591</v>
      </c>
      <c r="D1454" s="223"/>
      <c r="E1454" s="223"/>
      <c r="F1454" s="224"/>
      <c r="G1454" s="10" t="s">
        <v>542</v>
      </c>
      <c r="H1454" s="11" t="s">
        <v>577</v>
      </c>
      <c r="I1454" s="12"/>
      <c r="J1454" s="7">
        <v>1452</v>
      </c>
      <c r="K1454" s="7">
        <f t="shared" si="23"/>
        <v>42</v>
      </c>
    </row>
    <row r="1455" spans="1:11" ht="19.899999999999999" customHeight="1">
      <c r="A1455" s="220"/>
      <c r="B1455" s="231"/>
      <c r="C1455" s="222" t="s">
        <v>592</v>
      </c>
      <c r="D1455" s="223"/>
      <c r="E1455" s="223"/>
      <c r="F1455" s="224"/>
      <c r="G1455" s="10" t="s">
        <v>542</v>
      </c>
      <c r="H1455" s="11" t="s">
        <v>577</v>
      </c>
      <c r="I1455" s="12"/>
      <c r="J1455" s="7">
        <v>1453</v>
      </c>
      <c r="K1455" s="7">
        <f t="shared" si="23"/>
        <v>42</v>
      </c>
    </row>
    <row r="1456" spans="1:11" ht="19.899999999999999" customHeight="1">
      <c r="A1456" s="220"/>
      <c r="B1456" s="215"/>
      <c r="C1456" s="210" t="s">
        <v>593</v>
      </c>
      <c r="D1456" s="211"/>
      <c r="E1456" s="211"/>
      <c r="F1456" s="207"/>
      <c r="G1456" s="10" t="s">
        <v>542</v>
      </c>
      <c r="H1456" s="11" t="s">
        <v>577</v>
      </c>
      <c r="I1456" s="12"/>
      <c r="J1456" s="7">
        <v>1454</v>
      </c>
      <c r="K1456" s="7">
        <f t="shared" si="23"/>
        <v>42</v>
      </c>
    </row>
    <row r="1457" spans="1:11" ht="19.899999999999999" customHeight="1">
      <c r="A1457" s="220"/>
      <c r="B1457" s="246" t="s">
        <v>596</v>
      </c>
      <c r="C1457" s="210" t="s">
        <v>597</v>
      </c>
      <c r="D1457" s="211"/>
      <c r="E1457" s="211"/>
      <c r="F1457" s="207"/>
      <c r="G1457" s="10" t="s">
        <v>542</v>
      </c>
      <c r="H1457" s="11" t="s">
        <v>577</v>
      </c>
      <c r="I1457" s="12"/>
      <c r="J1457" s="7">
        <v>1455</v>
      </c>
      <c r="K1457" s="7">
        <f t="shared" si="23"/>
        <v>42</v>
      </c>
    </row>
    <row r="1458" spans="1:11" ht="19.899999999999999" customHeight="1">
      <c r="A1458" s="220"/>
      <c r="B1458" s="247"/>
      <c r="C1458" s="210" t="s">
        <v>598</v>
      </c>
      <c r="D1458" s="211"/>
      <c r="E1458" s="211"/>
      <c r="F1458" s="207"/>
      <c r="G1458" s="10" t="s">
        <v>542</v>
      </c>
      <c r="H1458" s="11" t="s">
        <v>577</v>
      </c>
      <c r="I1458" s="12"/>
      <c r="J1458" s="7">
        <v>1456</v>
      </c>
      <c r="K1458" s="7">
        <f t="shared" si="23"/>
        <v>42</v>
      </c>
    </row>
    <row r="1459" spans="1:11" ht="19.899999999999999" customHeight="1">
      <c r="A1459" s="220"/>
      <c r="B1459" s="248"/>
      <c r="C1459" s="222" t="s">
        <v>599</v>
      </c>
      <c r="D1459" s="223"/>
      <c r="E1459" s="223"/>
      <c r="F1459" s="224"/>
      <c r="G1459" s="10" t="s">
        <v>542</v>
      </c>
      <c r="H1459" s="11" t="s">
        <v>577</v>
      </c>
      <c r="I1459" s="12"/>
      <c r="J1459" s="7">
        <v>1457</v>
      </c>
      <c r="K1459" s="7">
        <f t="shared" si="23"/>
        <v>42</v>
      </c>
    </row>
    <row r="1460" spans="1:11" ht="19.899999999999999" customHeight="1">
      <c r="A1460" s="220"/>
      <c r="B1460" s="246" t="s">
        <v>595</v>
      </c>
      <c r="C1460" s="222" t="s">
        <v>600</v>
      </c>
      <c r="D1460" s="223"/>
      <c r="E1460" s="223"/>
      <c r="F1460" s="224"/>
      <c r="G1460" s="10" t="s">
        <v>542</v>
      </c>
      <c r="H1460" s="11" t="s">
        <v>577</v>
      </c>
      <c r="I1460" s="12"/>
      <c r="J1460" s="7">
        <v>1458</v>
      </c>
      <c r="K1460" s="7">
        <f t="shared" si="23"/>
        <v>42</v>
      </c>
    </row>
    <row r="1461" spans="1:11" ht="19.899999999999999" customHeight="1">
      <c r="A1461" s="220"/>
      <c r="B1461" s="247"/>
      <c r="C1461" s="222" t="s">
        <v>601</v>
      </c>
      <c r="D1461" s="223"/>
      <c r="E1461" s="223"/>
      <c r="F1461" s="224"/>
      <c r="G1461" s="10" t="s">
        <v>542</v>
      </c>
      <c r="H1461" s="11" t="s">
        <v>577</v>
      </c>
      <c r="I1461" s="12"/>
      <c r="J1461" s="7">
        <v>1459</v>
      </c>
      <c r="K1461" s="7">
        <f t="shared" si="23"/>
        <v>42</v>
      </c>
    </row>
    <row r="1462" spans="1:11" ht="19.899999999999999" customHeight="1">
      <c r="A1462" s="220"/>
      <c r="B1462" s="248"/>
      <c r="C1462" s="222" t="s">
        <v>602</v>
      </c>
      <c r="D1462" s="223"/>
      <c r="E1462" s="223"/>
      <c r="F1462" s="224"/>
      <c r="G1462" s="10" t="s">
        <v>542</v>
      </c>
      <c r="H1462" s="11" t="s">
        <v>577</v>
      </c>
      <c r="I1462" s="12"/>
      <c r="J1462" s="7">
        <v>1460</v>
      </c>
      <c r="K1462" s="7">
        <f t="shared" si="23"/>
        <v>42</v>
      </c>
    </row>
    <row r="1463" spans="1:11" ht="19.899999999999999" customHeight="1">
      <c r="A1463" s="220"/>
      <c r="B1463" s="214" t="s">
        <v>603</v>
      </c>
      <c r="C1463" s="210" t="s">
        <v>536</v>
      </c>
      <c r="D1463" s="211"/>
      <c r="E1463" s="211"/>
      <c r="F1463" s="207"/>
      <c r="G1463" s="10" t="s">
        <v>542</v>
      </c>
      <c r="H1463" s="11" t="s">
        <v>577</v>
      </c>
      <c r="I1463" s="12"/>
      <c r="J1463" s="7">
        <v>1461</v>
      </c>
      <c r="K1463" s="7">
        <f t="shared" si="23"/>
        <v>42</v>
      </c>
    </row>
    <row r="1464" spans="1:11" ht="19.899999999999999" customHeight="1">
      <c r="A1464" s="220"/>
      <c r="B1464" s="231"/>
      <c r="C1464" s="222" t="s">
        <v>548</v>
      </c>
      <c r="D1464" s="223"/>
      <c r="E1464" s="223"/>
      <c r="F1464" s="224"/>
      <c r="G1464" s="10" t="s">
        <v>542</v>
      </c>
      <c r="H1464" s="11" t="s">
        <v>577</v>
      </c>
      <c r="I1464" s="12"/>
      <c r="J1464" s="7">
        <v>1462</v>
      </c>
      <c r="K1464" s="7">
        <f t="shared" si="23"/>
        <v>42</v>
      </c>
    </row>
    <row r="1465" spans="1:11" ht="19.899999999999999" customHeight="1">
      <c r="A1465" s="220"/>
      <c r="B1465" s="215"/>
      <c r="C1465" s="222" t="s">
        <v>549</v>
      </c>
      <c r="D1465" s="223"/>
      <c r="E1465" s="223"/>
      <c r="F1465" s="224"/>
      <c r="G1465" s="10" t="s">
        <v>542</v>
      </c>
      <c r="H1465" s="11" t="s">
        <v>577</v>
      </c>
      <c r="I1465" s="12"/>
      <c r="J1465" s="7">
        <v>1463</v>
      </c>
      <c r="K1465" s="7">
        <f t="shared" si="23"/>
        <v>42</v>
      </c>
    </row>
    <row r="1466" spans="1:11" ht="19.899999999999999" customHeight="1">
      <c r="A1466" s="220"/>
      <c r="B1466" s="214" t="s">
        <v>604</v>
      </c>
      <c r="C1466" s="222" t="s">
        <v>536</v>
      </c>
      <c r="D1466" s="223"/>
      <c r="E1466" s="223"/>
      <c r="F1466" s="224"/>
      <c r="G1466" s="10" t="s">
        <v>542</v>
      </c>
      <c r="H1466" s="11" t="s">
        <v>577</v>
      </c>
      <c r="I1466" s="12"/>
      <c r="J1466" s="7">
        <v>1464</v>
      </c>
      <c r="K1466" s="7">
        <f t="shared" si="23"/>
        <v>42</v>
      </c>
    </row>
    <row r="1467" spans="1:11" ht="19.899999999999999" customHeight="1">
      <c r="A1467" s="220"/>
      <c r="B1467" s="231"/>
      <c r="C1467" s="222" t="s">
        <v>548</v>
      </c>
      <c r="D1467" s="223"/>
      <c r="E1467" s="223"/>
      <c r="F1467" s="224"/>
      <c r="G1467" s="10" t="s">
        <v>542</v>
      </c>
      <c r="H1467" s="11" t="s">
        <v>577</v>
      </c>
      <c r="I1467" s="12"/>
      <c r="J1467" s="7">
        <v>1465</v>
      </c>
      <c r="K1467" s="7">
        <f t="shared" si="23"/>
        <v>42</v>
      </c>
    </row>
    <row r="1468" spans="1:11" ht="19.899999999999999" customHeight="1">
      <c r="A1468" s="221"/>
      <c r="B1468" s="215"/>
      <c r="C1468" s="222" t="s">
        <v>549</v>
      </c>
      <c r="D1468" s="223"/>
      <c r="E1468" s="223"/>
      <c r="F1468" s="224"/>
      <c r="G1468" s="10" t="s">
        <v>542</v>
      </c>
      <c r="H1468" s="11" t="s">
        <v>577</v>
      </c>
      <c r="I1468" s="12"/>
      <c r="J1468" s="7">
        <v>1466</v>
      </c>
      <c r="K1468" s="7">
        <f t="shared" si="23"/>
        <v>42</v>
      </c>
    </row>
    <row r="1469" spans="1:11" ht="19.899999999999999" customHeight="1">
      <c r="A1469" s="219" t="s">
        <v>605</v>
      </c>
      <c r="B1469" s="210" t="s">
        <v>606</v>
      </c>
      <c r="C1469" s="211"/>
      <c r="D1469" s="211"/>
      <c r="E1469" s="211"/>
      <c r="F1469" s="207"/>
      <c r="G1469" s="10" t="s">
        <v>537</v>
      </c>
      <c r="H1469" s="11" t="s">
        <v>577</v>
      </c>
      <c r="I1469" s="12"/>
      <c r="J1469" s="7">
        <v>1467</v>
      </c>
      <c r="K1469" s="7">
        <f t="shared" si="23"/>
        <v>42</v>
      </c>
    </row>
    <row r="1470" spans="1:11" ht="19.899999999999999" customHeight="1">
      <c r="A1470" s="220"/>
      <c r="B1470" s="210" t="s">
        <v>607</v>
      </c>
      <c r="C1470" s="211"/>
      <c r="D1470" s="211"/>
      <c r="E1470" s="211"/>
      <c r="F1470" s="207"/>
      <c r="G1470" s="10" t="s">
        <v>537</v>
      </c>
      <c r="H1470" s="11" t="s">
        <v>577</v>
      </c>
      <c r="I1470" s="12"/>
      <c r="J1470" s="7">
        <v>1468</v>
      </c>
      <c r="K1470" s="7">
        <f t="shared" si="23"/>
        <v>42</v>
      </c>
    </row>
    <row r="1471" spans="1:11" ht="19.899999999999999" customHeight="1">
      <c r="A1471" s="220"/>
      <c r="B1471" s="210" t="s">
        <v>608</v>
      </c>
      <c r="C1471" s="211"/>
      <c r="D1471" s="211"/>
      <c r="E1471" s="211"/>
      <c r="F1471" s="207"/>
      <c r="G1471" s="10" t="s">
        <v>537</v>
      </c>
      <c r="H1471" s="11" t="s">
        <v>577</v>
      </c>
      <c r="I1471" s="12"/>
      <c r="J1471" s="7">
        <v>1469</v>
      </c>
      <c r="K1471" s="7">
        <f t="shared" si="23"/>
        <v>42</v>
      </c>
    </row>
    <row r="1472" spans="1:11" ht="19.899999999999999" customHeight="1">
      <c r="A1472" s="221"/>
      <c r="B1472" s="210" t="s">
        <v>609</v>
      </c>
      <c r="C1472" s="211"/>
      <c r="D1472" s="211"/>
      <c r="E1472" s="211"/>
      <c r="F1472" s="207"/>
      <c r="G1472" s="10" t="s">
        <v>537</v>
      </c>
      <c r="H1472" s="11" t="s">
        <v>577</v>
      </c>
      <c r="I1472" s="12"/>
      <c r="J1472" s="7">
        <v>1470</v>
      </c>
      <c r="K1472" s="7">
        <f t="shared" si="23"/>
        <v>42</v>
      </c>
    </row>
    <row r="1473" spans="1:11" ht="19.899999999999999" customHeight="1">
      <c r="A1473" s="219" t="s">
        <v>610</v>
      </c>
      <c r="B1473" s="210" t="s">
        <v>546</v>
      </c>
      <c r="C1473" s="211"/>
      <c r="D1473" s="211"/>
      <c r="E1473" s="211"/>
      <c r="F1473" s="207"/>
      <c r="G1473" s="10" t="s">
        <v>543</v>
      </c>
      <c r="H1473" s="11" t="s">
        <v>616</v>
      </c>
      <c r="I1473" s="12"/>
      <c r="J1473" s="7">
        <v>1471</v>
      </c>
      <c r="K1473" s="7">
        <f t="shared" si="23"/>
        <v>43</v>
      </c>
    </row>
    <row r="1474" spans="1:11" ht="19.899999999999999" customHeight="1">
      <c r="A1474" s="220"/>
      <c r="B1474" s="226" t="s">
        <v>611</v>
      </c>
      <c r="C1474" s="219"/>
      <c r="D1474" s="210" t="s">
        <v>552</v>
      </c>
      <c r="E1474" s="211"/>
      <c r="F1474" s="207"/>
      <c r="G1474" s="10" t="s">
        <v>555</v>
      </c>
      <c r="H1474" s="11" t="s">
        <v>616</v>
      </c>
      <c r="I1474" s="12"/>
      <c r="J1474" s="7">
        <v>1472</v>
      </c>
      <c r="K1474" s="7">
        <f t="shared" si="23"/>
        <v>43</v>
      </c>
    </row>
    <row r="1475" spans="1:11" ht="19.899999999999999" customHeight="1">
      <c r="A1475" s="220"/>
      <c r="B1475" s="228"/>
      <c r="C1475" s="221"/>
      <c r="D1475" s="222" t="s">
        <v>612</v>
      </c>
      <c r="E1475" s="223"/>
      <c r="F1475" s="224"/>
      <c r="G1475" s="10" t="s">
        <v>543</v>
      </c>
      <c r="H1475" s="11" t="s">
        <v>616</v>
      </c>
      <c r="I1475" s="12"/>
      <c r="J1475" s="7">
        <v>1473</v>
      </c>
      <c r="K1475" s="7">
        <f t="shared" si="23"/>
        <v>43</v>
      </c>
    </row>
    <row r="1476" spans="1:11" ht="19.899999999999999" customHeight="1">
      <c r="A1476" s="220"/>
      <c r="B1476" s="226" t="s">
        <v>613</v>
      </c>
      <c r="C1476" s="219"/>
      <c r="D1476" s="210" t="s">
        <v>552</v>
      </c>
      <c r="E1476" s="211"/>
      <c r="F1476" s="207"/>
      <c r="G1476" s="10" t="s">
        <v>555</v>
      </c>
      <c r="H1476" s="11" t="s">
        <v>616</v>
      </c>
      <c r="I1476" s="12"/>
      <c r="J1476" s="7">
        <v>1474</v>
      </c>
      <c r="K1476" s="7">
        <f t="shared" si="23"/>
        <v>43</v>
      </c>
    </row>
    <row r="1477" spans="1:11" ht="19.899999999999999" customHeight="1">
      <c r="A1477" s="220"/>
      <c r="B1477" s="228"/>
      <c r="C1477" s="221"/>
      <c r="D1477" s="222" t="s">
        <v>553</v>
      </c>
      <c r="E1477" s="223"/>
      <c r="F1477" s="224"/>
      <c r="G1477" s="10" t="s">
        <v>543</v>
      </c>
      <c r="H1477" s="11" t="s">
        <v>616</v>
      </c>
      <c r="I1477" s="12"/>
      <c r="J1477" s="7">
        <v>1475</v>
      </c>
      <c r="K1477" s="7">
        <f t="shared" si="23"/>
        <v>43</v>
      </c>
    </row>
    <row r="1478" spans="1:11" ht="19.899999999999999" customHeight="1">
      <c r="A1478" s="220"/>
      <c r="B1478" s="226" t="s">
        <v>614</v>
      </c>
      <c r="C1478" s="219"/>
      <c r="D1478" s="210" t="s">
        <v>552</v>
      </c>
      <c r="E1478" s="211"/>
      <c r="F1478" s="207"/>
      <c r="G1478" s="10" t="s">
        <v>555</v>
      </c>
      <c r="H1478" s="11" t="s">
        <v>616</v>
      </c>
      <c r="I1478" s="12"/>
      <c r="J1478" s="7">
        <v>1476</v>
      </c>
      <c r="K1478" s="7">
        <f t="shared" ref="K1478:K1541" si="24">INT((J1478-1)/35)+1</f>
        <v>43</v>
      </c>
    </row>
    <row r="1479" spans="1:11" ht="19.899999999999999" customHeight="1">
      <c r="A1479" s="220"/>
      <c r="B1479" s="228"/>
      <c r="C1479" s="221"/>
      <c r="D1479" s="222" t="s">
        <v>553</v>
      </c>
      <c r="E1479" s="223"/>
      <c r="F1479" s="224"/>
      <c r="G1479" s="10" t="s">
        <v>543</v>
      </c>
      <c r="H1479" s="11" t="s">
        <v>616</v>
      </c>
      <c r="I1479" s="12"/>
      <c r="J1479" s="7">
        <v>1477</v>
      </c>
      <c r="K1479" s="7">
        <f t="shared" si="24"/>
        <v>43</v>
      </c>
    </row>
    <row r="1480" spans="1:11" ht="19.899999999999999" customHeight="1">
      <c r="A1480" s="220"/>
      <c r="B1480" s="226" t="s">
        <v>615</v>
      </c>
      <c r="C1480" s="219"/>
      <c r="D1480" s="210" t="s">
        <v>552</v>
      </c>
      <c r="E1480" s="211"/>
      <c r="F1480" s="207"/>
      <c r="G1480" s="10" t="s">
        <v>555</v>
      </c>
      <c r="H1480" s="11" t="s">
        <v>616</v>
      </c>
      <c r="I1480" s="12"/>
      <c r="J1480" s="7">
        <v>1478</v>
      </c>
      <c r="K1480" s="7">
        <f t="shared" si="24"/>
        <v>43</v>
      </c>
    </row>
    <row r="1481" spans="1:11" ht="19.899999999999999" customHeight="1">
      <c r="A1481" s="220"/>
      <c r="B1481" s="228"/>
      <c r="C1481" s="221"/>
      <c r="D1481" s="222" t="s">
        <v>553</v>
      </c>
      <c r="E1481" s="223"/>
      <c r="F1481" s="224"/>
      <c r="G1481" s="10" t="s">
        <v>543</v>
      </c>
      <c r="H1481" s="11" t="s">
        <v>616</v>
      </c>
      <c r="I1481" s="12"/>
      <c r="J1481" s="7">
        <v>1479</v>
      </c>
      <c r="K1481" s="7">
        <f t="shared" si="24"/>
        <v>43</v>
      </c>
    </row>
    <row r="1482" spans="1:11" ht="19.899999999999999" customHeight="1">
      <c r="A1482" s="220"/>
      <c r="B1482" s="226" t="s">
        <v>558</v>
      </c>
      <c r="C1482" s="219"/>
      <c r="D1482" s="210" t="s">
        <v>552</v>
      </c>
      <c r="E1482" s="211"/>
      <c r="F1482" s="207"/>
      <c r="G1482" s="10" t="s">
        <v>555</v>
      </c>
      <c r="H1482" s="11" t="s">
        <v>616</v>
      </c>
      <c r="I1482" s="12"/>
      <c r="J1482" s="7">
        <v>1480</v>
      </c>
      <c r="K1482" s="7">
        <f t="shared" si="24"/>
        <v>43</v>
      </c>
    </row>
    <row r="1483" spans="1:11" ht="19.899999999999999" customHeight="1">
      <c r="A1483" s="221"/>
      <c r="B1483" s="228"/>
      <c r="C1483" s="221"/>
      <c r="D1483" s="222" t="s">
        <v>553</v>
      </c>
      <c r="E1483" s="223"/>
      <c r="F1483" s="224"/>
      <c r="G1483" s="10" t="s">
        <v>543</v>
      </c>
      <c r="H1483" s="11" t="s">
        <v>616</v>
      </c>
      <c r="I1483" s="12"/>
      <c r="J1483" s="7">
        <v>1481</v>
      </c>
      <c r="K1483" s="7">
        <f t="shared" si="24"/>
        <v>43</v>
      </c>
    </row>
    <row r="1484" spans="1:11" ht="19.899999999999999" customHeight="1">
      <c r="A1484" s="219" t="s">
        <v>617</v>
      </c>
      <c r="B1484" s="210" t="s">
        <v>560</v>
      </c>
      <c r="C1484" s="211"/>
      <c r="D1484" s="211"/>
      <c r="E1484" s="211"/>
      <c r="F1484" s="207"/>
      <c r="G1484" s="10" t="s">
        <v>542</v>
      </c>
      <c r="H1484" s="11" t="s">
        <v>577</v>
      </c>
      <c r="I1484" s="12"/>
      <c r="J1484" s="7">
        <v>1482</v>
      </c>
      <c r="K1484" s="7">
        <f t="shared" si="24"/>
        <v>43</v>
      </c>
    </row>
    <row r="1485" spans="1:11" ht="19.899999999999999" customHeight="1">
      <c r="A1485" s="220"/>
      <c r="B1485" s="214" t="s">
        <v>618</v>
      </c>
      <c r="C1485" s="210" t="s">
        <v>548</v>
      </c>
      <c r="D1485" s="211"/>
      <c r="E1485" s="211"/>
      <c r="F1485" s="207"/>
      <c r="G1485" s="10" t="s">
        <v>542</v>
      </c>
      <c r="H1485" s="11" t="s">
        <v>577</v>
      </c>
      <c r="I1485" s="12"/>
      <c r="J1485" s="7">
        <v>1483</v>
      </c>
      <c r="K1485" s="7">
        <f t="shared" si="24"/>
        <v>43</v>
      </c>
    </row>
    <row r="1486" spans="1:11" ht="19.899999999999999" customHeight="1" thickBot="1">
      <c r="A1486" s="220"/>
      <c r="B1486" s="231"/>
      <c r="C1486" s="264" t="s">
        <v>549</v>
      </c>
      <c r="D1486" s="265"/>
      <c r="E1486" s="265"/>
      <c r="F1486" s="266"/>
      <c r="G1486" s="10" t="s">
        <v>542</v>
      </c>
      <c r="H1486" s="11" t="s">
        <v>577</v>
      </c>
      <c r="I1486" s="12"/>
      <c r="J1486" s="7">
        <v>1484</v>
      </c>
      <c r="K1486" s="7">
        <f t="shared" si="24"/>
        <v>43</v>
      </c>
    </row>
    <row r="1487" spans="1:11" ht="19.899999999999999" customHeight="1" thickTop="1">
      <c r="A1487" s="220"/>
      <c r="B1487" s="244" t="s">
        <v>619</v>
      </c>
      <c r="C1487" s="259" t="s">
        <v>620</v>
      </c>
      <c r="D1487" s="260"/>
      <c r="E1487" s="261" t="s">
        <v>633</v>
      </c>
      <c r="F1487" s="262"/>
      <c r="G1487" s="10" t="s">
        <v>542</v>
      </c>
      <c r="H1487" s="11" t="s">
        <v>577</v>
      </c>
      <c r="I1487" s="12"/>
      <c r="J1487" s="7">
        <v>1485</v>
      </c>
      <c r="K1487" s="7">
        <f t="shared" si="24"/>
        <v>43</v>
      </c>
    </row>
    <row r="1488" spans="1:11" ht="19.899999999999999" customHeight="1">
      <c r="A1488" s="220"/>
      <c r="B1488" s="231"/>
      <c r="C1488" s="227"/>
      <c r="D1488" s="220"/>
      <c r="E1488" s="228" t="s">
        <v>548</v>
      </c>
      <c r="F1488" s="221"/>
      <c r="G1488" s="10" t="s">
        <v>542</v>
      </c>
      <c r="H1488" s="11" t="s">
        <v>577</v>
      </c>
      <c r="I1488" s="12"/>
      <c r="J1488" s="7">
        <v>1486</v>
      </c>
      <c r="K1488" s="7">
        <f t="shared" si="24"/>
        <v>43</v>
      </c>
    </row>
    <row r="1489" spans="1:11" ht="19.899999999999999" customHeight="1">
      <c r="A1489" s="220"/>
      <c r="B1489" s="231"/>
      <c r="C1489" s="228"/>
      <c r="D1489" s="221"/>
      <c r="E1489" s="210" t="s">
        <v>549</v>
      </c>
      <c r="F1489" s="207"/>
      <c r="G1489" s="10" t="s">
        <v>542</v>
      </c>
      <c r="H1489" s="11" t="s">
        <v>577</v>
      </c>
      <c r="I1489" s="12"/>
      <c r="J1489" s="7">
        <v>1487</v>
      </c>
      <c r="K1489" s="7">
        <f t="shared" si="24"/>
        <v>43</v>
      </c>
    </row>
    <row r="1490" spans="1:11" ht="19.899999999999999" customHeight="1">
      <c r="A1490" s="220"/>
      <c r="B1490" s="231"/>
      <c r="C1490" s="226" t="s">
        <v>621</v>
      </c>
      <c r="D1490" s="219"/>
      <c r="E1490" s="210" t="s">
        <v>536</v>
      </c>
      <c r="F1490" s="207"/>
      <c r="G1490" s="10" t="s">
        <v>542</v>
      </c>
      <c r="H1490" s="11" t="s">
        <v>577</v>
      </c>
      <c r="I1490" s="12"/>
      <c r="J1490" s="7">
        <v>1488</v>
      </c>
      <c r="K1490" s="7">
        <f t="shared" si="24"/>
        <v>43</v>
      </c>
    </row>
    <row r="1491" spans="1:11" ht="19.899999999999999" customHeight="1">
      <c r="A1491" s="220"/>
      <c r="B1491" s="231"/>
      <c r="C1491" s="227"/>
      <c r="D1491" s="220"/>
      <c r="E1491" s="210" t="s">
        <v>548</v>
      </c>
      <c r="F1491" s="207"/>
      <c r="G1491" s="10" t="s">
        <v>542</v>
      </c>
      <c r="H1491" s="11" t="s">
        <v>577</v>
      </c>
      <c r="I1491" s="12"/>
      <c r="J1491" s="7">
        <v>1489</v>
      </c>
      <c r="K1491" s="7">
        <f t="shared" si="24"/>
        <v>43</v>
      </c>
    </row>
    <row r="1492" spans="1:11" ht="19.899999999999999" customHeight="1">
      <c r="A1492" s="220"/>
      <c r="B1492" s="231"/>
      <c r="C1492" s="228"/>
      <c r="D1492" s="221"/>
      <c r="E1492" s="210" t="s">
        <v>549</v>
      </c>
      <c r="F1492" s="207"/>
      <c r="G1492" s="10" t="s">
        <v>542</v>
      </c>
      <c r="H1492" s="11" t="s">
        <v>577</v>
      </c>
      <c r="I1492" s="12"/>
      <c r="J1492" s="7">
        <v>1490</v>
      </c>
      <c r="K1492" s="7">
        <f t="shared" si="24"/>
        <v>43</v>
      </c>
    </row>
    <row r="1493" spans="1:11" ht="19.899999999999999" customHeight="1">
      <c r="A1493" s="220"/>
      <c r="B1493" s="231"/>
      <c r="C1493" s="226" t="s">
        <v>622</v>
      </c>
      <c r="D1493" s="219"/>
      <c r="E1493" s="210" t="s">
        <v>536</v>
      </c>
      <c r="F1493" s="207"/>
      <c r="G1493" s="10" t="s">
        <v>542</v>
      </c>
      <c r="H1493" s="11" t="s">
        <v>577</v>
      </c>
      <c r="I1493" s="12"/>
      <c r="J1493" s="7">
        <v>1491</v>
      </c>
      <c r="K1493" s="7">
        <f t="shared" si="24"/>
        <v>43</v>
      </c>
    </row>
    <row r="1494" spans="1:11" ht="19.899999999999999" customHeight="1">
      <c r="A1494" s="220"/>
      <c r="B1494" s="231"/>
      <c r="C1494" s="227"/>
      <c r="D1494" s="220"/>
      <c r="E1494" s="210" t="s">
        <v>548</v>
      </c>
      <c r="F1494" s="207"/>
      <c r="G1494" s="10" t="s">
        <v>542</v>
      </c>
      <c r="H1494" s="11" t="s">
        <v>577</v>
      </c>
      <c r="I1494" s="12"/>
      <c r="J1494" s="7">
        <v>1492</v>
      </c>
      <c r="K1494" s="7">
        <f t="shared" si="24"/>
        <v>43</v>
      </c>
    </row>
    <row r="1495" spans="1:11" ht="19.899999999999999" customHeight="1">
      <c r="A1495" s="220"/>
      <c r="B1495" s="231"/>
      <c r="C1495" s="228"/>
      <c r="D1495" s="221"/>
      <c r="E1495" s="210" t="s">
        <v>549</v>
      </c>
      <c r="F1495" s="207"/>
      <c r="G1495" s="10" t="s">
        <v>542</v>
      </c>
      <c r="H1495" s="11" t="s">
        <v>577</v>
      </c>
      <c r="I1495" s="12"/>
      <c r="J1495" s="7">
        <v>1493</v>
      </c>
      <c r="K1495" s="7">
        <f t="shared" si="24"/>
        <v>43</v>
      </c>
    </row>
    <row r="1496" spans="1:11" ht="19.899999999999999" customHeight="1">
      <c r="A1496" s="220"/>
      <c r="B1496" s="231"/>
      <c r="C1496" s="226" t="s">
        <v>623</v>
      </c>
      <c r="D1496" s="219"/>
      <c r="E1496" s="210" t="s">
        <v>536</v>
      </c>
      <c r="F1496" s="207"/>
      <c r="G1496" s="10" t="s">
        <v>542</v>
      </c>
      <c r="H1496" s="11" t="s">
        <v>577</v>
      </c>
      <c r="I1496" s="12"/>
      <c r="J1496" s="7">
        <v>1494</v>
      </c>
      <c r="K1496" s="7">
        <f t="shared" si="24"/>
        <v>43</v>
      </c>
    </row>
    <row r="1497" spans="1:11" ht="19.899999999999999" customHeight="1">
      <c r="A1497" s="220"/>
      <c r="B1497" s="231"/>
      <c r="C1497" s="227"/>
      <c r="D1497" s="220"/>
      <c r="E1497" s="210" t="s">
        <v>548</v>
      </c>
      <c r="F1497" s="207"/>
      <c r="G1497" s="10" t="s">
        <v>542</v>
      </c>
      <c r="H1497" s="11" t="s">
        <v>577</v>
      </c>
      <c r="I1497" s="12"/>
      <c r="J1497" s="7">
        <v>1495</v>
      </c>
      <c r="K1497" s="7">
        <f t="shared" si="24"/>
        <v>43</v>
      </c>
    </row>
    <row r="1498" spans="1:11" ht="19.899999999999999" customHeight="1">
      <c r="A1498" s="220"/>
      <c r="B1498" s="231"/>
      <c r="C1498" s="228"/>
      <c r="D1498" s="221"/>
      <c r="E1498" s="210" t="s">
        <v>549</v>
      </c>
      <c r="F1498" s="207"/>
      <c r="G1498" s="10" t="s">
        <v>542</v>
      </c>
      <c r="H1498" s="11" t="s">
        <v>577</v>
      </c>
      <c r="I1498" s="12"/>
      <c r="J1498" s="7">
        <v>1496</v>
      </c>
      <c r="K1498" s="7">
        <f t="shared" si="24"/>
        <v>43</v>
      </c>
    </row>
    <row r="1499" spans="1:11" ht="19.899999999999999" customHeight="1">
      <c r="A1499" s="220"/>
      <c r="B1499" s="231"/>
      <c r="C1499" s="226" t="s">
        <v>624</v>
      </c>
      <c r="D1499" s="219"/>
      <c r="E1499" s="210" t="s">
        <v>536</v>
      </c>
      <c r="F1499" s="207"/>
      <c r="G1499" s="10" t="s">
        <v>542</v>
      </c>
      <c r="H1499" s="11" t="s">
        <v>577</v>
      </c>
      <c r="I1499" s="12"/>
      <c r="J1499" s="7">
        <v>1497</v>
      </c>
      <c r="K1499" s="7">
        <f t="shared" si="24"/>
        <v>43</v>
      </c>
    </row>
    <row r="1500" spans="1:11" ht="19.899999999999999" customHeight="1">
      <c r="A1500" s="220"/>
      <c r="B1500" s="231"/>
      <c r="C1500" s="227"/>
      <c r="D1500" s="220"/>
      <c r="E1500" s="210" t="s">
        <v>548</v>
      </c>
      <c r="F1500" s="207"/>
      <c r="G1500" s="10" t="s">
        <v>542</v>
      </c>
      <c r="H1500" s="11" t="s">
        <v>577</v>
      </c>
      <c r="I1500" s="12"/>
      <c r="J1500" s="7">
        <v>1498</v>
      </c>
      <c r="K1500" s="7">
        <f t="shared" si="24"/>
        <v>43</v>
      </c>
    </row>
    <row r="1501" spans="1:11" ht="19.899999999999999" customHeight="1">
      <c r="A1501" s="220"/>
      <c r="B1501" s="231"/>
      <c r="C1501" s="228"/>
      <c r="D1501" s="221"/>
      <c r="E1501" s="210" t="s">
        <v>549</v>
      </c>
      <c r="F1501" s="207"/>
      <c r="G1501" s="10" t="s">
        <v>542</v>
      </c>
      <c r="H1501" s="11" t="s">
        <v>577</v>
      </c>
      <c r="I1501" s="12"/>
      <c r="J1501" s="7">
        <v>1499</v>
      </c>
      <c r="K1501" s="7">
        <f t="shared" si="24"/>
        <v>43</v>
      </c>
    </row>
    <row r="1502" spans="1:11" ht="19.899999999999999" customHeight="1">
      <c r="A1502" s="220"/>
      <c r="B1502" s="231"/>
      <c r="C1502" s="226" t="s">
        <v>625</v>
      </c>
      <c r="D1502" s="219"/>
      <c r="E1502" s="210" t="s">
        <v>536</v>
      </c>
      <c r="F1502" s="207"/>
      <c r="G1502" s="10" t="s">
        <v>542</v>
      </c>
      <c r="H1502" s="11" t="s">
        <v>577</v>
      </c>
      <c r="I1502" s="12"/>
      <c r="J1502" s="7">
        <v>1500</v>
      </c>
      <c r="K1502" s="7">
        <f t="shared" si="24"/>
        <v>43</v>
      </c>
    </row>
    <row r="1503" spans="1:11" ht="19.899999999999999" customHeight="1">
      <c r="A1503" s="220"/>
      <c r="B1503" s="231"/>
      <c r="C1503" s="227"/>
      <c r="D1503" s="220"/>
      <c r="E1503" s="210" t="s">
        <v>548</v>
      </c>
      <c r="F1503" s="207"/>
      <c r="G1503" s="10" t="s">
        <v>542</v>
      </c>
      <c r="H1503" s="11" t="s">
        <v>577</v>
      </c>
      <c r="I1503" s="12"/>
      <c r="J1503" s="7">
        <v>1501</v>
      </c>
      <c r="K1503" s="7">
        <f t="shared" si="24"/>
        <v>43</v>
      </c>
    </row>
    <row r="1504" spans="1:11" ht="19.899999999999999" customHeight="1" thickBot="1">
      <c r="A1504" s="220"/>
      <c r="B1504" s="245"/>
      <c r="C1504" s="251"/>
      <c r="D1504" s="252"/>
      <c r="E1504" s="253" t="s">
        <v>549</v>
      </c>
      <c r="F1504" s="255"/>
      <c r="G1504" s="10" t="s">
        <v>542</v>
      </c>
      <c r="H1504" s="11" t="s">
        <v>577</v>
      </c>
      <c r="I1504" s="12"/>
      <c r="J1504" s="7">
        <v>1502</v>
      </c>
      <c r="K1504" s="7">
        <f t="shared" si="24"/>
        <v>43</v>
      </c>
    </row>
    <row r="1505" spans="1:11" ht="19.899999999999999" customHeight="1" thickTop="1">
      <c r="A1505" s="220"/>
      <c r="B1505" s="244" t="s">
        <v>627</v>
      </c>
      <c r="C1505" s="259" t="s">
        <v>629</v>
      </c>
      <c r="D1505" s="260"/>
      <c r="E1505" s="228" t="s">
        <v>536</v>
      </c>
      <c r="F1505" s="221"/>
      <c r="G1505" s="10" t="s">
        <v>542</v>
      </c>
      <c r="H1505" s="11" t="s">
        <v>577</v>
      </c>
      <c r="I1505" s="12"/>
      <c r="J1505" s="7">
        <v>1503</v>
      </c>
      <c r="K1505" s="7">
        <f t="shared" si="24"/>
        <v>43</v>
      </c>
    </row>
    <row r="1506" spans="1:11" ht="19.899999999999999" customHeight="1">
      <c r="A1506" s="220"/>
      <c r="B1506" s="231"/>
      <c r="C1506" s="227"/>
      <c r="D1506" s="220"/>
      <c r="E1506" s="210" t="s">
        <v>548</v>
      </c>
      <c r="F1506" s="207"/>
      <c r="G1506" s="10" t="s">
        <v>542</v>
      </c>
      <c r="H1506" s="11" t="s">
        <v>577</v>
      </c>
      <c r="I1506" s="12"/>
      <c r="J1506" s="7">
        <v>1504</v>
      </c>
      <c r="K1506" s="7">
        <f t="shared" si="24"/>
        <v>43</v>
      </c>
    </row>
    <row r="1507" spans="1:11" ht="19.899999999999999" customHeight="1">
      <c r="A1507" s="220"/>
      <c r="B1507" s="231"/>
      <c r="C1507" s="228"/>
      <c r="D1507" s="221"/>
      <c r="E1507" s="210" t="s">
        <v>549</v>
      </c>
      <c r="F1507" s="207"/>
      <c r="G1507" s="10" t="s">
        <v>542</v>
      </c>
      <c r="H1507" s="11" t="s">
        <v>577</v>
      </c>
      <c r="I1507" s="12"/>
      <c r="J1507" s="7">
        <v>1505</v>
      </c>
      <c r="K1507" s="7">
        <f t="shared" si="24"/>
        <v>43</v>
      </c>
    </row>
    <row r="1508" spans="1:11" ht="19.899999999999999" customHeight="1">
      <c r="A1508" s="220"/>
      <c r="B1508" s="231"/>
      <c r="C1508" s="226" t="s">
        <v>631</v>
      </c>
      <c r="D1508" s="219"/>
      <c r="E1508" s="210" t="s">
        <v>536</v>
      </c>
      <c r="F1508" s="207"/>
      <c r="G1508" s="10" t="s">
        <v>542</v>
      </c>
      <c r="H1508" s="11" t="s">
        <v>577</v>
      </c>
      <c r="I1508" s="12"/>
      <c r="J1508" s="7">
        <v>1506</v>
      </c>
      <c r="K1508" s="7">
        <f t="shared" si="24"/>
        <v>44</v>
      </c>
    </row>
    <row r="1509" spans="1:11" ht="19.899999999999999" customHeight="1">
      <c r="A1509" s="220"/>
      <c r="B1509" s="231"/>
      <c r="C1509" s="227"/>
      <c r="D1509" s="220"/>
      <c r="E1509" s="210" t="s">
        <v>548</v>
      </c>
      <c r="F1509" s="207"/>
      <c r="G1509" s="10" t="s">
        <v>542</v>
      </c>
      <c r="H1509" s="11" t="s">
        <v>577</v>
      </c>
      <c r="I1509" s="12"/>
      <c r="J1509" s="7">
        <v>1507</v>
      </c>
      <c r="K1509" s="7">
        <f t="shared" si="24"/>
        <v>44</v>
      </c>
    </row>
    <row r="1510" spans="1:11" ht="19.899999999999999" customHeight="1">
      <c r="A1510" s="220"/>
      <c r="B1510" s="231"/>
      <c r="C1510" s="228"/>
      <c r="D1510" s="221"/>
      <c r="E1510" s="210" t="s">
        <v>549</v>
      </c>
      <c r="F1510" s="207"/>
      <c r="G1510" s="10" t="s">
        <v>542</v>
      </c>
      <c r="H1510" s="11" t="s">
        <v>577</v>
      </c>
      <c r="I1510" s="12"/>
      <c r="J1510" s="7">
        <v>1508</v>
      </c>
      <c r="K1510" s="7">
        <f t="shared" si="24"/>
        <v>44</v>
      </c>
    </row>
    <row r="1511" spans="1:11" ht="19.899999999999999" customHeight="1">
      <c r="A1511" s="220"/>
      <c r="B1511" s="231"/>
      <c r="C1511" s="226" t="s">
        <v>632</v>
      </c>
      <c r="D1511" s="219"/>
      <c r="E1511" s="210" t="s">
        <v>536</v>
      </c>
      <c r="F1511" s="207"/>
      <c r="G1511" s="10" t="s">
        <v>542</v>
      </c>
      <c r="H1511" s="11" t="s">
        <v>577</v>
      </c>
      <c r="I1511" s="12"/>
      <c r="J1511" s="7">
        <v>1509</v>
      </c>
      <c r="K1511" s="7">
        <f t="shared" si="24"/>
        <v>44</v>
      </c>
    </row>
    <row r="1512" spans="1:11" ht="19.899999999999999" customHeight="1">
      <c r="A1512" s="220"/>
      <c r="B1512" s="231"/>
      <c r="C1512" s="227"/>
      <c r="D1512" s="220"/>
      <c r="E1512" s="210" t="s">
        <v>548</v>
      </c>
      <c r="F1512" s="207"/>
      <c r="G1512" s="10" t="s">
        <v>542</v>
      </c>
      <c r="H1512" s="11" t="s">
        <v>577</v>
      </c>
      <c r="I1512" s="12"/>
      <c r="J1512" s="7">
        <v>1510</v>
      </c>
      <c r="K1512" s="7">
        <f t="shared" si="24"/>
        <v>44</v>
      </c>
    </row>
    <row r="1513" spans="1:11" ht="19.899999999999999" customHeight="1">
      <c r="A1513" s="221"/>
      <c r="B1513" s="215"/>
      <c r="C1513" s="228"/>
      <c r="D1513" s="221"/>
      <c r="E1513" s="210" t="s">
        <v>549</v>
      </c>
      <c r="F1513" s="207"/>
      <c r="G1513" s="10" t="s">
        <v>542</v>
      </c>
      <c r="H1513" s="11" t="s">
        <v>577</v>
      </c>
      <c r="I1513" s="12"/>
      <c r="J1513" s="7">
        <v>1511</v>
      </c>
      <c r="K1513" s="7">
        <f t="shared" si="24"/>
        <v>44</v>
      </c>
    </row>
    <row r="1514" spans="1:11" ht="19.899999999999999" customHeight="1">
      <c r="A1514" s="219" t="s">
        <v>634</v>
      </c>
      <c r="B1514" s="214" t="s">
        <v>560</v>
      </c>
      <c r="C1514" s="210" t="s">
        <v>536</v>
      </c>
      <c r="D1514" s="211"/>
      <c r="E1514" s="211"/>
      <c r="F1514" s="207"/>
      <c r="G1514" s="10" t="s">
        <v>542</v>
      </c>
      <c r="H1514" s="11" t="s">
        <v>577</v>
      </c>
      <c r="I1514" s="12"/>
      <c r="J1514" s="7">
        <v>1512</v>
      </c>
      <c r="K1514" s="7">
        <f t="shared" si="24"/>
        <v>44</v>
      </c>
    </row>
    <row r="1515" spans="1:11" ht="19.899999999999999" customHeight="1">
      <c r="A1515" s="220"/>
      <c r="B1515" s="231"/>
      <c r="C1515" s="222" t="s">
        <v>635</v>
      </c>
      <c r="D1515" s="223"/>
      <c r="E1515" s="223"/>
      <c r="F1515" s="224"/>
      <c r="G1515" s="10" t="s">
        <v>542</v>
      </c>
      <c r="H1515" s="11" t="s">
        <v>577</v>
      </c>
      <c r="I1515" s="12"/>
      <c r="J1515" s="7">
        <v>1513</v>
      </c>
      <c r="K1515" s="7">
        <f t="shared" si="24"/>
        <v>44</v>
      </c>
    </row>
    <row r="1516" spans="1:11" ht="19.899999999999999" customHeight="1">
      <c r="A1516" s="220"/>
      <c r="B1516" s="231"/>
      <c r="C1516" s="222" t="s">
        <v>636</v>
      </c>
      <c r="D1516" s="223"/>
      <c r="E1516" s="223"/>
      <c r="F1516" s="224"/>
      <c r="G1516" s="10" t="s">
        <v>542</v>
      </c>
      <c r="H1516" s="11" t="s">
        <v>577</v>
      </c>
      <c r="I1516" s="12"/>
      <c r="J1516" s="7">
        <v>1514</v>
      </c>
      <c r="K1516" s="7">
        <f t="shared" si="24"/>
        <v>44</v>
      </c>
    </row>
    <row r="1517" spans="1:11" ht="19.899999999999999" customHeight="1">
      <c r="A1517" s="220"/>
      <c r="B1517" s="231"/>
      <c r="C1517" s="222" t="s">
        <v>637</v>
      </c>
      <c r="D1517" s="223"/>
      <c r="E1517" s="223"/>
      <c r="F1517" s="224"/>
      <c r="G1517" s="10" t="s">
        <v>542</v>
      </c>
      <c r="H1517" s="11" t="s">
        <v>577</v>
      </c>
      <c r="I1517" s="12"/>
      <c r="J1517" s="7">
        <v>1515</v>
      </c>
      <c r="K1517" s="7">
        <f t="shared" si="24"/>
        <v>44</v>
      </c>
    </row>
    <row r="1518" spans="1:11" ht="19.899999999999999" customHeight="1">
      <c r="A1518" s="220"/>
      <c r="B1518" s="231"/>
      <c r="C1518" s="222" t="s">
        <v>638</v>
      </c>
      <c r="D1518" s="223"/>
      <c r="E1518" s="223"/>
      <c r="F1518" s="224"/>
      <c r="G1518" s="10" t="s">
        <v>542</v>
      </c>
      <c r="H1518" s="11" t="s">
        <v>577</v>
      </c>
      <c r="I1518" s="12"/>
      <c r="J1518" s="7">
        <v>1516</v>
      </c>
      <c r="K1518" s="7">
        <f t="shared" si="24"/>
        <v>44</v>
      </c>
    </row>
    <row r="1519" spans="1:11" ht="19.899999999999999" customHeight="1">
      <c r="A1519" s="220"/>
      <c r="B1519" s="231"/>
      <c r="C1519" s="222" t="s">
        <v>639</v>
      </c>
      <c r="D1519" s="223"/>
      <c r="E1519" s="223"/>
      <c r="F1519" s="224"/>
      <c r="G1519" s="10" t="s">
        <v>542</v>
      </c>
      <c r="H1519" s="11" t="s">
        <v>577</v>
      </c>
      <c r="I1519" s="12"/>
      <c r="J1519" s="7">
        <v>1517</v>
      </c>
      <c r="K1519" s="7">
        <f t="shared" si="24"/>
        <v>44</v>
      </c>
    </row>
    <row r="1520" spans="1:11" ht="19.899999999999999" customHeight="1">
      <c r="A1520" s="220"/>
      <c r="B1520" s="215"/>
      <c r="C1520" s="222" t="s">
        <v>640</v>
      </c>
      <c r="D1520" s="223"/>
      <c r="E1520" s="223"/>
      <c r="F1520" s="224"/>
      <c r="G1520" s="10" t="s">
        <v>542</v>
      </c>
      <c r="H1520" s="11" t="s">
        <v>577</v>
      </c>
      <c r="I1520" s="12"/>
      <c r="J1520" s="7">
        <v>1518</v>
      </c>
      <c r="K1520" s="7">
        <f t="shared" si="24"/>
        <v>44</v>
      </c>
    </row>
    <row r="1521" spans="1:11" ht="19.899999999999999" customHeight="1">
      <c r="A1521" s="220"/>
      <c r="B1521" s="214" t="s">
        <v>641</v>
      </c>
      <c r="C1521" s="210" t="s">
        <v>536</v>
      </c>
      <c r="D1521" s="211"/>
      <c r="E1521" s="211"/>
      <c r="F1521" s="207"/>
      <c r="G1521" s="10" t="s">
        <v>542</v>
      </c>
      <c r="H1521" s="11" t="s">
        <v>577</v>
      </c>
      <c r="I1521" s="12"/>
      <c r="J1521" s="7">
        <v>1519</v>
      </c>
      <c r="K1521" s="7">
        <f t="shared" si="24"/>
        <v>44</v>
      </c>
    </row>
    <row r="1522" spans="1:11" ht="19.899999999999999" customHeight="1">
      <c r="A1522" s="220"/>
      <c r="B1522" s="231"/>
      <c r="C1522" s="222" t="s">
        <v>635</v>
      </c>
      <c r="D1522" s="223"/>
      <c r="E1522" s="223"/>
      <c r="F1522" s="224"/>
      <c r="G1522" s="10" t="s">
        <v>542</v>
      </c>
      <c r="H1522" s="11" t="s">
        <v>577</v>
      </c>
      <c r="I1522" s="12"/>
      <c r="J1522" s="7">
        <v>1520</v>
      </c>
      <c r="K1522" s="7">
        <f t="shared" si="24"/>
        <v>44</v>
      </c>
    </row>
    <row r="1523" spans="1:11" ht="19.899999999999999" customHeight="1">
      <c r="A1523" s="220"/>
      <c r="B1523" s="231"/>
      <c r="C1523" s="222" t="s">
        <v>636</v>
      </c>
      <c r="D1523" s="223"/>
      <c r="E1523" s="223"/>
      <c r="F1523" s="224"/>
      <c r="G1523" s="10" t="s">
        <v>542</v>
      </c>
      <c r="H1523" s="11" t="s">
        <v>577</v>
      </c>
      <c r="I1523" s="12"/>
      <c r="J1523" s="7">
        <v>1521</v>
      </c>
      <c r="K1523" s="7">
        <f t="shared" si="24"/>
        <v>44</v>
      </c>
    </row>
    <row r="1524" spans="1:11" ht="19.899999999999999" customHeight="1">
      <c r="A1524" s="220"/>
      <c r="B1524" s="231"/>
      <c r="C1524" s="222" t="s">
        <v>637</v>
      </c>
      <c r="D1524" s="223"/>
      <c r="E1524" s="223"/>
      <c r="F1524" s="224"/>
      <c r="G1524" s="10" t="s">
        <v>542</v>
      </c>
      <c r="H1524" s="11" t="s">
        <v>577</v>
      </c>
      <c r="I1524" s="12"/>
      <c r="J1524" s="7">
        <v>1522</v>
      </c>
      <c r="K1524" s="7">
        <f t="shared" si="24"/>
        <v>44</v>
      </c>
    </row>
    <row r="1525" spans="1:11" ht="19.899999999999999" customHeight="1">
      <c r="A1525" s="220"/>
      <c r="B1525" s="231"/>
      <c r="C1525" s="222" t="s">
        <v>638</v>
      </c>
      <c r="D1525" s="223"/>
      <c r="E1525" s="223"/>
      <c r="F1525" s="224"/>
      <c r="G1525" s="10" t="s">
        <v>542</v>
      </c>
      <c r="H1525" s="11" t="s">
        <v>577</v>
      </c>
      <c r="I1525" s="12"/>
      <c r="J1525" s="7">
        <v>1523</v>
      </c>
      <c r="K1525" s="7">
        <f t="shared" si="24"/>
        <v>44</v>
      </c>
    </row>
    <row r="1526" spans="1:11" ht="19.899999999999999" customHeight="1">
      <c r="A1526" s="220"/>
      <c r="B1526" s="231"/>
      <c r="C1526" s="222" t="s">
        <v>639</v>
      </c>
      <c r="D1526" s="223"/>
      <c r="E1526" s="223"/>
      <c r="F1526" s="224"/>
      <c r="G1526" s="10" t="s">
        <v>542</v>
      </c>
      <c r="H1526" s="11" t="s">
        <v>577</v>
      </c>
      <c r="I1526" s="12"/>
      <c r="J1526" s="7">
        <v>1524</v>
      </c>
      <c r="K1526" s="7">
        <f t="shared" si="24"/>
        <v>44</v>
      </c>
    </row>
    <row r="1527" spans="1:11" ht="19.899999999999999" customHeight="1">
      <c r="A1527" s="220"/>
      <c r="B1527" s="215"/>
      <c r="C1527" s="222" t="s">
        <v>640</v>
      </c>
      <c r="D1527" s="223"/>
      <c r="E1527" s="223"/>
      <c r="F1527" s="224"/>
      <c r="G1527" s="10" t="s">
        <v>542</v>
      </c>
      <c r="H1527" s="11" t="s">
        <v>577</v>
      </c>
      <c r="I1527" s="12"/>
      <c r="J1527" s="7">
        <v>1525</v>
      </c>
      <c r="K1527" s="7">
        <f t="shared" si="24"/>
        <v>44</v>
      </c>
    </row>
    <row r="1528" spans="1:11" ht="19.899999999999999" customHeight="1">
      <c r="A1528" s="220"/>
      <c r="B1528" s="214" t="s">
        <v>642</v>
      </c>
      <c r="C1528" s="210" t="s">
        <v>536</v>
      </c>
      <c r="D1528" s="211"/>
      <c r="E1528" s="211"/>
      <c r="F1528" s="207"/>
      <c r="G1528" s="10" t="s">
        <v>542</v>
      </c>
      <c r="H1528" s="11" t="s">
        <v>577</v>
      </c>
      <c r="I1528" s="12"/>
      <c r="J1528" s="7">
        <v>1526</v>
      </c>
      <c r="K1528" s="7">
        <f t="shared" si="24"/>
        <v>44</v>
      </c>
    </row>
    <row r="1529" spans="1:11" ht="19.899999999999999" customHeight="1">
      <c r="A1529" s="220"/>
      <c r="B1529" s="231"/>
      <c r="C1529" s="222" t="s">
        <v>635</v>
      </c>
      <c r="D1529" s="223"/>
      <c r="E1529" s="223"/>
      <c r="F1529" s="224"/>
      <c r="G1529" s="10" t="s">
        <v>542</v>
      </c>
      <c r="H1529" s="11" t="s">
        <v>577</v>
      </c>
      <c r="I1529" s="12"/>
      <c r="J1529" s="7">
        <v>1527</v>
      </c>
      <c r="K1529" s="7">
        <f t="shared" si="24"/>
        <v>44</v>
      </c>
    </row>
    <row r="1530" spans="1:11" ht="19.899999999999999" customHeight="1">
      <c r="A1530" s="220"/>
      <c r="B1530" s="231"/>
      <c r="C1530" s="222" t="s">
        <v>636</v>
      </c>
      <c r="D1530" s="223"/>
      <c r="E1530" s="223"/>
      <c r="F1530" s="224"/>
      <c r="G1530" s="10" t="s">
        <v>542</v>
      </c>
      <c r="H1530" s="11" t="s">
        <v>577</v>
      </c>
      <c r="I1530" s="12"/>
      <c r="J1530" s="7">
        <v>1528</v>
      </c>
      <c r="K1530" s="7">
        <f t="shared" si="24"/>
        <v>44</v>
      </c>
    </row>
    <row r="1531" spans="1:11" ht="19.899999999999999" customHeight="1">
      <c r="A1531" s="220"/>
      <c r="B1531" s="231"/>
      <c r="C1531" s="222" t="s">
        <v>637</v>
      </c>
      <c r="D1531" s="223"/>
      <c r="E1531" s="223"/>
      <c r="F1531" s="224"/>
      <c r="G1531" s="10" t="s">
        <v>542</v>
      </c>
      <c r="H1531" s="11" t="s">
        <v>577</v>
      </c>
      <c r="I1531" s="12"/>
      <c r="J1531" s="7">
        <v>1529</v>
      </c>
      <c r="K1531" s="7">
        <f t="shared" si="24"/>
        <v>44</v>
      </c>
    </row>
    <row r="1532" spans="1:11" ht="19.899999999999999" customHeight="1">
      <c r="A1532" s="220"/>
      <c r="B1532" s="231"/>
      <c r="C1532" s="222" t="s">
        <v>638</v>
      </c>
      <c r="D1532" s="223"/>
      <c r="E1532" s="223"/>
      <c r="F1532" s="224"/>
      <c r="G1532" s="10" t="s">
        <v>542</v>
      </c>
      <c r="H1532" s="11" t="s">
        <v>577</v>
      </c>
      <c r="I1532" s="12"/>
      <c r="J1532" s="7">
        <v>1530</v>
      </c>
      <c r="K1532" s="7">
        <f t="shared" si="24"/>
        <v>44</v>
      </c>
    </row>
    <row r="1533" spans="1:11" ht="19.899999999999999" customHeight="1">
      <c r="A1533" s="220"/>
      <c r="B1533" s="231"/>
      <c r="C1533" s="222" t="s">
        <v>639</v>
      </c>
      <c r="D1533" s="223"/>
      <c r="E1533" s="223"/>
      <c r="F1533" s="224"/>
      <c r="G1533" s="10" t="s">
        <v>542</v>
      </c>
      <c r="H1533" s="11" t="s">
        <v>577</v>
      </c>
      <c r="I1533" s="12"/>
      <c r="J1533" s="7">
        <v>1531</v>
      </c>
      <c r="K1533" s="7">
        <f t="shared" si="24"/>
        <v>44</v>
      </c>
    </row>
    <row r="1534" spans="1:11" ht="19.899999999999999" customHeight="1">
      <c r="A1534" s="221"/>
      <c r="B1534" s="215"/>
      <c r="C1534" s="222" t="s">
        <v>640</v>
      </c>
      <c r="D1534" s="223"/>
      <c r="E1534" s="223"/>
      <c r="F1534" s="224"/>
      <c r="G1534" s="10" t="s">
        <v>542</v>
      </c>
      <c r="H1534" s="11" t="s">
        <v>577</v>
      </c>
      <c r="I1534" s="12"/>
      <c r="J1534" s="7">
        <v>1532</v>
      </c>
      <c r="K1534" s="7">
        <f t="shared" si="24"/>
        <v>44</v>
      </c>
    </row>
    <row r="1535" spans="1:11" ht="19.899999999999999" customHeight="1">
      <c r="A1535" s="219" t="s">
        <v>643</v>
      </c>
      <c r="B1535" s="210" t="s">
        <v>644</v>
      </c>
      <c r="C1535" s="211"/>
      <c r="D1535" s="211"/>
      <c r="E1535" s="211"/>
      <c r="F1535" s="207"/>
      <c r="G1535" s="10" t="s">
        <v>543</v>
      </c>
      <c r="H1535" s="11" t="s">
        <v>616</v>
      </c>
      <c r="I1535" s="12"/>
      <c r="J1535" s="7">
        <v>1533</v>
      </c>
      <c r="K1535" s="7">
        <f t="shared" si="24"/>
        <v>44</v>
      </c>
    </row>
    <row r="1536" spans="1:11" ht="19.899999999999999" customHeight="1">
      <c r="A1536" s="220"/>
      <c r="B1536" s="210" t="s">
        <v>645</v>
      </c>
      <c r="C1536" s="211"/>
      <c r="D1536" s="211"/>
      <c r="E1536" s="211"/>
      <c r="F1536" s="207"/>
      <c r="G1536" s="10" t="s">
        <v>543</v>
      </c>
      <c r="H1536" s="11" t="s">
        <v>616</v>
      </c>
      <c r="I1536" s="12"/>
      <c r="J1536" s="7">
        <v>1534</v>
      </c>
      <c r="K1536" s="7">
        <f t="shared" si="24"/>
        <v>44</v>
      </c>
    </row>
    <row r="1537" spans="1:11" ht="19.899999999999999" customHeight="1">
      <c r="A1537" s="220"/>
      <c r="B1537" s="210" t="s">
        <v>646</v>
      </c>
      <c r="C1537" s="211"/>
      <c r="D1537" s="211"/>
      <c r="E1537" s="211"/>
      <c r="F1537" s="207"/>
      <c r="G1537" s="10" t="s">
        <v>543</v>
      </c>
      <c r="H1537" s="11" t="s">
        <v>616</v>
      </c>
      <c r="I1537" s="12"/>
      <c r="J1537" s="7">
        <v>1535</v>
      </c>
      <c r="K1537" s="7">
        <f t="shared" si="24"/>
        <v>44</v>
      </c>
    </row>
    <row r="1538" spans="1:11" ht="19.899999999999999" customHeight="1">
      <c r="A1538" s="220"/>
      <c r="B1538" s="226" t="s">
        <v>647</v>
      </c>
      <c r="C1538" s="219"/>
      <c r="D1538" s="210" t="s">
        <v>648</v>
      </c>
      <c r="E1538" s="211"/>
      <c r="F1538" s="207"/>
      <c r="G1538" s="10" t="s">
        <v>555</v>
      </c>
      <c r="H1538" s="11" t="s">
        <v>616</v>
      </c>
      <c r="I1538" s="12"/>
      <c r="J1538" s="7">
        <v>1536</v>
      </c>
      <c r="K1538" s="7">
        <f t="shared" si="24"/>
        <v>44</v>
      </c>
    </row>
    <row r="1539" spans="1:11" ht="19.899999999999999" customHeight="1">
      <c r="A1539" s="220"/>
      <c r="B1539" s="228"/>
      <c r="C1539" s="221"/>
      <c r="D1539" s="222" t="s">
        <v>553</v>
      </c>
      <c r="E1539" s="223"/>
      <c r="F1539" s="224"/>
      <c r="G1539" s="10" t="s">
        <v>543</v>
      </c>
      <c r="H1539" s="11" t="s">
        <v>616</v>
      </c>
      <c r="I1539" s="12"/>
      <c r="J1539" s="7">
        <v>1537</v>
      </c>
      <c r="K1539" s="7">
        <f t="shared" si="24"/>
        <v>44</v>
      </c>
    </row>
    <row r="1540" spans="1:11" ht="19.899999999999999" customHeight="1">
      <c r="A1540" s="220"/>
      <c r="B1540" s="226" t="s">
        <v>649</v>
      </c>
      <c r="C1540" s="219"/>
      <c r="D1540" s="210" t="s">
        <v>648</v>
      </c>
      <c r="E1540" s="211"/>
      <c r="F1540" s="207"/>
      <c r="G1540" s="10" t="s">
        <v>555</v>
      </c>
      <c r="H1540" s="11" t="s">
        <v>616</v>
      </c>
      <c r="I1540" s="12"/>
      <c r="J1540" s="7">
        <v>1538</v>
      </c>
      <c r="K1540" s="7">
        <f t="shared" si="24"/>
        <v>44</v>
      </c>
    </row>
    <row r="1541" spans="1:11" ht="19.899999999999999" customHeight="1">
      <c r="A1541" s="220"/>
      <c r="B1541" s="228"/>
      <c r="C1541" s="221"/>
      <c r="D1541" s="222" t="s">
        <v>553</v>
      </c>
      <c r="E1541" s="223"/>
      <c r="F1541" s="224"/>
      <c r="G1541" s="10" t="s">
        <v>543</v>
      </c>
      <c r="H1541" s="11" t="s">
        <v>616</v>
      </c>
      <c r="I1541" s="12"/>
      <c r="J1541" s="7">
        <v>1539</v>
      </c>
      <c r="K1541" s="7">
        <f t="shared" si="24"/>
        <v>44</v>
      </c>
    </row>
    <row r="1542" spans="1:11" ht="19.899999999999999" customHeight="1">
      <c r="A1542" s="220"/>
      <c r="B1542" s="226" t="s">
        <v>650</v>
      </c>
      <c r="C1542" s="219"/>
      <c r="D1542" s="210" t="s">
        <v>648</v>
      </c>
      <c r="E1542" s="211"/>
      <c r="F1542" s="207"/>
      <c r="G1542" s="10" t="s">
        <v>555</v>
      </c>
      <c r="H1542" s="11" t="s">
        <v>616</v>
      </c>
      <c r="I1542" s="12"/>
      <c r="J1542" s="7">
        <v>1540</v>
      </c>
      <c r="K1542" s="7">
        <f t="shared" ref="K1542:K1605" si="25">INT((J1542-1)/35)+1</f>
        <v>44</v>
      </c>
    </row>
    <row r="1543" spans="1:11" ht="19.899999999999999" customHeight="1">
      <c r="A1543" s="220"/>
      <c r="B1543" s="228"/>
      <c r="C1543" s="221"/>
      <c r="D1543" s="222" t="s">
        <v>553</v>
      </c>
      <c r="E1543" s="223"/>
      <c r="F1543" s="224"/>
      <c r="G1543" s="10" t="s">
        <v>543</v>
      </c>
      <c r="H1543" s="11" t="s">
        <v>616</v>
      </c>
      <c r="I1543" s="12"/>
      <c r="J1543" s="7">
        <v>1541</v>
      </c>
      <c r="K1543" s="7">
        <f t="shared" si="25"/>
        <v>45</v>
      </c>
    </row>
    <row r="1544" spans="1:11" ht="19.899999999999999" customHeight="1">
      <c r="A1544" s="220"/>
      <c r="B1544" s="226" t="s">
        <v>651</v>
      </c>
      <c r="C1544" s="219"/>
      <c r="D1544" s="210" t="s">
        <v>652</v>
      </c>
      <c r="E1544" s="211"/>
      <c r="F1544" s="207"/>
      <c r="G1544" s="10" t="s">
        <v>653</v>
      </c>
      <c r="H1544" s="11" t="s">
        <v>616</v>
      </c>
      <c r="I1544" s="12"/>
      <c r="J1544" s="7">
        <v>1542</v>
      </c>
      <c r="K1544" s="7">
        <f t="shared" si="25"/>
        <v>45</v>
      </c>
    </row>
    <row r="1545" spans="1:11" ht="19.899999999999999" customHeight="1">
      <c r="A1545" s="220"/>
      <c r="B1545" s="228"/>
      <c r="C1545" s="221"/>
      <c r="D1545" s="222" t="s">
        <v>553</v>
      </c>
      <c r="E1545" s="223"/>
      <c r="F1545" s="224"/>
      <c r="G1545" s="10" t="s">
        <v>543</v>
      </c>
      <c r="H1545" s="11" t="s">
        <v>616</v>
      </c>
      <c r="I1545" s="12"/>
      <c r="J1545" s="7">
        <v>1543</v>
      </c>
      <c r="K1545" s="7">
        <f t="shared" si="25"/>
        <v>45</v>
      </c>
    </row>
    <row r="1546" spans="1:11" ht="19.899999999999999" customHeight="1">
      <c r="A1546" s="220"/>
      <c r="B1546" s="226" t="s">
        <v>558</v>
      </c>
      <c r="C1546" s="219"/>
      <c r="D1546" s="210" t="s">
        <v>552</v>
      </c>
      <c r="E1546" s="211"/>
      <c r="F1546" s="207"/>
      <c r="G1546" s="10" t="s">
        <v>555</v>
      </c>
      <c r="H1546" s="11" t="s">
        <v>616</v>
      </c>
      <c r="I1546" s="12"/>
      <c r="J1546" s="7">
        <v>1544</v>
      </c>
      <c r="K1546" s="7">
        <f t="shared" si="25"/>
        <v>45</v>
      </c>
    </row>
    <row r="1547" spans="1:11" ht="19.899999999999999" customHeight="1">
      <c r="A1547" s="221"/>
      <c r="B1547" s="228"/>
      <c r="C1547" s="221"/>
      <c r="D1547" s="222" t="s">
        <v>553</v>
      </c>
      <c r="E1547" s="223"/>
      <c r="F1547" s="224"/>
      <c r="G1547" s="10" t="s">
        <v>543</v>
      </c>
      <c r="H1547" s="11" t="s">
        <v>616</v>
      </c>
      <c r="I1547" s="12"/>
      <c r="J1547" s="7">
        <v>1545</v>
      </c>
      <c r="K1547" s="7">
        <f t="shared" si="25"/>
        <v>45</v>
      </c>
    </row>
    <row r="1548" spans="1:11" ht="19.899999999999999" customHeight="1">
      <c r="A1548" s="219" t="s">
        <v>654</v>
      </c>
      <c r="B1548" s="210" t="s">
        <v>560</v>
      </c>
      <c r="C1548" s="211"/>
      <c r="D1548" s="211"/>
      <c r="E1548" s="211"/>
      <c r="F1548" s="207"/>
      <c r="G1548" s="10" t="s">
        <v>542</v>
      </c>
      <c r="H1548" s="11" t="s">
        <v>577</v>
      </c>
      <c r="I1548" s="12"/>
      <c r="J1548" s="7">
        <v>1546</v>
      </c>
      <c r="K1548" s="7">
        <f t="shared" si="25"/>
        <v>45</v>
      </c>
    </row>
    <row r="1549" spans="1:11" ht="19.899999999999999" customHeight="1">
      <c r="A1549" s="220"/>
      <c r="B1549" s="214" t="s">
        <v>618</v>
      </c>
      <c r="C1549" s="210" t="s">
        <v>548</v>
      </c>
      <c r="D1549" s="211"/>
      <c r="E1549" s="211"/>
      <c r="F1549" s="207"/>
      <c r="G1549" s="10" t="s">
        <v>542</v>
      </c>
      <c r="H1549" s="11" t="s">
        <v>577</v>
      </c>
      <c r="I1549" s="12"/>
      <c r="J1549" s="7">
        <v>1547</v>
      </c>
      <c r="K1549" s="7">
        <f t="shared" si="25"/>
        <v>45</v>
      </c>
    </row>
    <row r="1550" spans="1:11" ht="19.899999999999999" customHeight="1" thickBot="1">
      <c r="A1550" s="220"/>
      <c r="B1550" s="245"/>
      <c r="C1550" s="253" t="s">
        <v>549</v>
      </c>
      <c r="D1550" s="254"/>
      <c r="E1550" s="254"/>
      <c r="F1550" s="255"/>
      <c r="G1550" s="10" t="s">
        <v>542</v>
      </c>
      <c r="H1550" s="11" t="s">
        <v>577</v>
      </c>
      <c r="I1550" s="12"/>
      <c r="J1550" s="7">
        <v>1548</v>
      </c>
      <c r="K1550" s="7">
        <f t="shared" si="25"/>
        <v>45</v>
      </c>
    </row>
    <row r="1551" spans="1:11" ht="19.899999999999999" customHeight="1" thickTop="1">
      <c r="A1551" s="220"/>
      <c r="B1551" s="244" t="s">
        <v>806</v>
      </c>
      <c r="C1551" s="244" t="s">
        <v>657</v>
      </c>
      <c r="D1551" s="261" t="s">
        <v>536</v>
      </c>
      <c r="E1551" s="263"/>
      <c r="F1551" s="262"/>
      <c r="G1551" s="10" t="s">
        <v>542</v>
      </c>
      <c r="H1551" s="11" t="s">
        <v>577</v>
      </c>
      <c r="I1551" s="12"/>
      <c r="J1551" s="7">
        <v>1549</v>
      </c>
      <c r="K1551" s="7">
        <f t="shared" si="25"/>
        <v>45</v>
      </c>
    </row>
    <row r="1552" spans="1:11" ht="19.899999999999999" customHeight="1">
      <c r="A1552" s="220"/>
      <c r="B1552" s="231"/>
      <c r="C1552" s="231"/>
      <c r="D1552" s="222" t="s">
        <v>548</v>
      </c>
      <c r="E1552" s="223"/>
      <c r="F1552" s="224"/>
      <c r="G1552" s="10" t="s">
        <v>542</v>
      </c>
      <c r="H1552" s="11" t="s">
        <v>577</v>
      </c>
      <c r="I1552" s="12"/>
      <c r="J1552" s="7">
        <v>1550</v>
      </c>
      <c r="K1552" s="7">
        <f t="shared" si="25"/>
        <v>45</v>
      </c>
    </row>
    <row r="1553" spans="1:11" ht="19.899999999999999" customHeight="1">
      <c r="A1553" s="220"/>
      <c r="B1553" s="231"/>
      <c r="C1553" s="215"/>
      <c r="D1553" s="222" t="s">
        <v>549</v>
      </c>
      <c r="E1553" s="223"/>
      <c r="F1553" s="224"/>
      <c r="G1553" s="10" t="s">
        <v>542</v>
      </c>
      <c r="H1553" s="11" t="s">
        <v>577</v>
      </c>
      <c r="I1553" s="12"/>
      <c r="J1553" s="7">
        <v>1551</v>
      </c>
      <c r="K1553" s="7">
        <f t="shared" si="25"/>
        <v>45</v>
      </c>
    </row>
    <row r="1554" spans="1:11" ht="19.899999999999999" customHeight="1">
      <c r="A1554" s="220"/>
      <c r="B1554" s="231"/>
      <c r="C1554" s="214" t="s">
        <v>659</v>
      </c>
      <c r="D1554" s="222" t="s">
        <v>536</v>
      </c>
      <c r="E1554" s="223"/>
      <c r="F1554" s="224"/>
      <c r="G1554" s="10" t="s">
        <v>542</v>
      </c>
      <c r="H1554" s="11" t="s">
        <v>577</v>
      </c>
      <c r="I1554" s="12"/>
      <c r="J1554" s="7">
        <v>1552</v>
      </c>
      <c r="K1554" s="7">
        <f t="shared" si="25"/>
        <v>45</v>
      </c>
    </row>
    <row r="1555" spans="1:11" ht="19.899999999999999" customHeight="1">
      <c r="A1555" s="220"/>
      <c r="B1555" s="231"/>
      <c r="C1555" s="231"/>
      <c r="D1555" s="222" t="s">
        <v>548</v>
      </c>
      <c r="E1555" s="223"/>
      <c r="F1555" s="224"/>
      <c r="G1555" s="10" t="s">
        <v>542</v>
      </c>
      <c r="H1555" s="11" t="s">
        <v>577</v>
      </c>
      <c r="I1555" s="12"/>
      <c r="J1555" s="7">
        <v>1553</v>
      </c>
      <c r="K1555" s="7">
        <f t="shared" si="25"/>
        <v>45</v>
      </c>
    </row>
    <row r="1556" spans="1:11" ht="19.899999999999999" customHeight="1">
      <c r="A1556" s="220"/>
      <c r="B1556" s="231"/>
      <c r="C1556" s="215"/>
      <c r="D1556" s="222" t="s">
        <v>549</v>
      </c>
      <c r="E1556" s="223"/>
      <c r="F1556" s="224"/>
      <c r="G1556" s="10" t="s">
        <v>542</v>
      </c>
      <c r="H1556" s="11" t="s">
        <v>577</v>
      </c>
      <c r="I1556" s="12"/>
      <c r="J1556" s="7">
        <v>1554</v>
      </c>
      <c r="K1556" s="7">
        <f t="shared" si="25"/>
        <v>45</v>
      </c>
    </row>
    <row r="1557" spans="1:11" ht="19.899999999999999" customHeight="1">
      <c r="A1557" s="220"/>
      <c r="B1557" s="231"/>
      <c r="C1557" s="214" t="s">
        <v>661</v>
      </c>
      <c r="D1557" s="222" t="s">
        <v>536</v>
      </c>
      <c r="E1557" s="223"/>
      <c r="F1557" s="224"/>
      <c r="G1557" s="10" t="s">
        <v>542</v>
      </c>
      <c r="H1557" s="11" t="s">
        <v>577</v>
      </c>
      <c r="I1557" s="12"/>
      <c r="J1557" s="7">
        <v>1555</v>
      </c>
      <c r="K1557" s="7">
        <f t="shared" si="25"/>
        <v>45</v>
      </c>
    </row>
    <row r="1558" spans="1:11" ht="19.899999999999999" customHeight="1">
      <c r="A1558" s="220"/>
      <c r="B1558" s="231"/>
      <c r="C1558" s="231"/>
      <c r="D1558" s="222" t="s">
        <v>548</v>
      </c>
      <c r="E1558" s="223"/>
      <c r="F1558" s="224"/>
      <c r="G1558" s="10" t="s">
        <v>542</v>
      </c>
      <c r="H1558" s="11" t="s">
        <v>577</v>
      </c>
      <c r="I1558" s="12"/>
      <c r="J1558" s="7">
        <v>1556</v>
      </c>
      <c r="K1558" s="7">
        <f t="shared" si="25"/>
        <v>45</v>
      </c>
    </row>
    <row r="1559" spans="1:11" ht="19.899999999999999" customHeight="1">
      <c r="A1559" s="220"/>
      <c r="B1559" s="231"/>
      <c r="C1559" s="215"/>
      <c r="D1559" s="222" t="s">
        <v>549</v>
      </c>
      <c r="E1559" s="223"/>
      <c r="F1559" s="224"/>
      <c r="G1559" s="10" t="s">
        <v>542</v>
      </c>
      <c r="H1559" s="11" t="s">
        <v>577</v>
      </c>
      <c r="I1559" s="12"/>
      <c r="J1559" s="7">
        <v>1557</v>
      </c>
      <c r="K1559" s="7">
        <f t="shared" si="25"/>
        <v>45</v>
      </c>
    </row>
    <row r="1560" spans="1:11" ht="19.899999999999999" customHeight="1">
      <c r="A1560" s="220"/>
      <c r="B1560" s="231"/>
      <c r="C1560" s="214" t="s">
        <v>663</v>
      </c>
      <c r="D1560" s="222" t="s">
        <v>536</v>
      </c>
      <c r="E1560" s="223"/>
      <c r="F1560" s="224"/>
      <c r="G1560" s="10" t="s">
        <v>542</v>
      </c>
      <c r="H1560" s="11" t="s">
        <v>577</v>
      </c>
      <c r="I1560" s="12"/>
      <c r="J1560" s="7">
        <v>1558</v>
      </c>
      <c r="K1560" s="7">
        <f t="shared" si="25"/>
        <v>45</v>
      </c>
    </row>
    <row r="1561" spans="1:11" ht="19.899999999999999" customHeight="1">
      <c r="A1561" s="220"/>
      <c r="B1561" s="231"/>
      <c r="C1561" s="231"/>
      <c r="D1561" s="222" t="s">
        <v>548</v>
      </c>
      <c r="E1561" s="223"/>
      <c r="F1561" s="224"/>
      <c r="G1561" s="10" t="s">
        <v>542</v>
      </c>
      <c r="H1561" s="11" t="s">
        <v>577</v>
      </c>
      <c r="I1561" s="12"/>
      <c r="J1561" s="7">
        <v>1559</v>
      </c>
      <c r="K1561" s="7">
        <f t="shared" si="25"/>
        <v>45</v>
      </c>
    </row>
    <row r="1562" spans="1:11" ht="19.899999999999999" customHeight="1" thickBot="1">
      <c r="A1562" s="220"/>
      <c r="B1562" s="245"/>
      <c r="C1562" s="245"/>
      <c r="D1562" s="238" t="s">
        <v>549</v>
      </c>
      <c r="E1562" s="239"/>
      <c r="F1562" s="240"/>
      <c r="G1562" s="10" t="s">
        <v>542</v>
      </c>
      <c r="H1562" s="11" t="s">
        <v>577</v>
      </c>
      <c r="I1562" s="12"/>
      <c r="J1562" s="7">
        <v>1560</v>
      </c>
      <c r="K1562" s="7">
        <f t="shared" si="25"/>
        <v>45</v>
      </c>
    </row>
    <row r="1563" spans="1:11" ht="19.899999999999999" customHeight="1" thickTop="1">
      <c r="A1563" s="220"/>
      <c r="B1563" s="215" t="s">
        <v>664</v>
      </c>
      <c r="C1563" s="244" t="s">
        <v>665</v>
      </c>
      <c r="D1563" s="250" t="s">
        <v>666</v>
      </c>
      <c r="E1563" s="250"/>
      <c r="F1563" s="29" t="s">
        <v>536</v>
      </c>
      <c r="G1563" s="10" t="s">
        <v>542</v>
      </c>
      <c r="H1563" s="11" t="s">
        <v>577</v>
      </c>
      <c r="I1563" s="12"/>
      <c r="J1563" s="7">
        <v>1561</v>
      </c>
      <c r="K1563" s="7">
        <f t="shared" si="25"/>
        <v>45</v>
      </c>
    </row>
    <row r="1564" spans="1:11" ht="19.899999999999999" customHeight="1">
      <c r="A1564" s="220"/>
      <c r="B1564" s="206"/>
      <c r="C1564" s="231"/>
      <c r="D1564" s="206"/>
      <c r="E1564" s="206"/>
      <c r="F1564" s="35" t="s">
        <v>548</v>
      </c>
      <c r="G1564" s="10" t="s">
        <v>542</v>
      </c>
      <c r="H1564" s="11" t="s">
        <v>577</v>
      </c>
      <c r="I1564" s="12"/>
      <c r="J1564" s="7">
        <v>1562</v>
      </c>
      <c r="K1564" s="7">
        <f t="shared" si="25"/>
        <v>45</v>
      </c>
    </row>
    <row r="1565" spans="1:11" ht="19.899999999999999" customHeight="1">
      <c r="A1565" s="220"/>
      <c r="B1565" s="206"/>
      <c r="C1565" s="231"/>
      <c r="D1565" s="206"/>
      <c r="E1565" s="206"/>
      <c r="F1565" s="35" t="s">
        <v>549</v>
      </c>
      <c r="G1565" s="10" t="s">
        <v>542</v>
      </c>
      <c r="H1565" s="11" t="s">
        <v>577</v>
      </c>
      <c r="I1565" s="12"/>
      <c r="J1565" s="7">
        <v>1563</v>
      </c>
      <c r="K1565" s="7">
        <f t="shared" si="25"/>
        <v>45</v>
      </c>
    </row>
    <row r="1566" spans="1:11" ht="19.899999999999999" customHeight="1">
      <c r="A1566" s="220"/>
      <c r="B1566" s="206"/>
      <c r="C1566" s="231"/>
      <c r="D1566" s="226" t="s">
        <v>667</v>
      </c>
      <c r="E1566" s="219"/>
      <c r="F1566" s="35" t="s">
        <v>536</v>
      </c>
      <c r="G1566" s="10" t="s">
        <v>542</v>
      </c>
      <c r="H1566" s="11" t="s">
        <v>577</v>
      </c>
      <c r="I1566" s="12"/>
      <c r="J1566" s="7">
        <v>1564</v>
      </c>
      <c r="K1566" s="7">
        <f t="shared" si="25"/>
        <v>45</v>
      </c>
    </row>
    <row r="1567" spans="1:11" ht="19.899999999999999" customHeight="1">
      <c r="A1567" s="220"/>
      <c r="B1567" s="206"/>
      <c r="C1567" s="231"/>
      <c r="D1567" s="227"/>
      <c r="E1567" s="220"/>
      <c r="F1567" s="35" t="s">
        <v>548</v>
      </c>
      <c r="G1567" s="10" t="s">
        <v>542</v>
      </c>
      <c r="H1567" s="11" t="s">
        <v>577</v>
      </c>
      <c r="I1567" s="12"/>
      <c r="J1567" s="7">
        <v>1565</v>
      </c>
      <c r="K1567" s="7">
        <f t="shared" si="25"/>
        <v>45</v>
      </c>
    </row>
    <row r="1568" spans="1:11" ht="19.899999999999999" customHeight="1">
      <c r="A1568" s="220"/>
      <c r="B1568" s="206"/>
      <c r="C1568" s="231"/>
      <c r="D1568" s="228"/>
      <c r="E1568" s="221"/>
      <c r="F1568" s="35" t="s">
        <v>549</v>
      </c>
      <c r="G1568" s="10" t="s">
        <v>542</v>
      </c>
      <c r="H1568" s="11" t="s">
        <v>577</v>
      </c>
      <c r="I1568" s="12"/>
      <c r="J1568" s="7">
        <v>1566</v>
      </c>
      <c r="K1568" s="7">
        <f t="shared" si="25"/>
        <v>45</v>
      </c>
    </row>
    <row r="1569" spans="1:11" ht="19.899999999999999" customHeight="1">
      <c r="A1569" s="220"/>
      <c r="B1569" s="206"/>
      <c r="C1569" s="231"/>
      <c r="D1569" s="226" t="s">
        <v>668</v>
      </c>
      <c r="E1569" s="219"/>
      <c r="F1569" s="35" t="s">
        <v>536</v>
      </c>
      <c r="G1569" s="10" t="s">
        <v>542</v>
      </c>
      <c r="H1569" s="11" t="s">
        <v>577</v>
      </c>
      <c r="I1569" s="12"/>
      <c r="J1569" s="7">
        <v>1567</v>
      </c>
      <c r="K1569" s="7">
        <f t="shared" si="25"/>
        <v>45</v>
      </c>
    </row>
    <row r="1570" spans="1:11" ht="19.899999999999999" customHeight="1">
      <c r="A1570" s="220"/>
      <c r="B1570" s="206"/>
      <c r="C1570" s="231"/>
      <c r="D1570" s="227"/>
      <c r="E1570" s="220"/>
      <c r="F1570" s="35" t="s">
        <v>548</v>
      </c>
      <c r="G1570" s="10" t="s">
        <v>542</v>
      </c>
      <c r="H1570" s="11" t="s">
        <v>577</v>
      </c>
      <c r="I1570" s="12"/>
      <c r="J1570" s="7">
        <v>1568</v>
      </c>
      <c r="K1570" s="7">
        <f t="shared" si="25"/>
        <v>45</v>
      </c>
    </row>
    <row r="1571" spans="1:11" ht="19.899999999999999" customHeight="1">
      <c r="A1571" s="220"/>
      <c r="B1571" s="206"/>
      <c r="C1571" s="231"/>
      <c r="D1571" s="228"/>
      <c r="E1571" s="221"/>
      <c r="F1571" s="35" t="s">
        <v>549</v>
      </c>
      <c r="G1571" s="10" t="s">
        <v>542</v>
      </c>
      <c r="H1571" s="11" t="s">
        <v>577</v>
      </c>
      <c r="I1571" s="12"/>
      <c r="J1571" s="7">
        <v>1569</v>
      </c>
      <c r="K1571" s="7">
        <f t="shared" si="25"/>
        <v>45</v>
      </c>
    </row>
    <row r="1572" spans="1:11" ht="19.899999999999999" customHeight="1">
      <c r="A1572" s="220"/>
      <c r="B1572" s="206"/>
      <c r="C1572" s="231"/>
      <c r="D1572" s="226" t="s">
        <v>669</v>
      </c>
      <c r="E1572" s="219"/>
      <c r="F1572" s="35" t="s">
        <v>536</v>
      </c>
      <c r="G1572" s="10" t="s">
        <v>542</v>
      </c>
      <c r="H1572" s="11" t="s">
        <v>577</v>
      </c>
      <c r="I1572" s="12"/>
      <c r="J1572" s="7">
        <v>1570</v>
      </c>
      <c r="K1572" s="7">
        <f t="shared" si="25"/>
        <v>45</v>
      </c>
    </row>
    <row r="1573" spans="1:11" ht="19.899999999999999" customHeight="1">
      <c r="A1573" s="220"/>
      <c r="B1573" s="206"/>
      <c r="C1573" s="231"/>
      <c r="D1573" s="227"/>
      <c r="E1573" s="220"/>
      <c r="F1573" s="35" t="s">
        <v>548</v>
      </c>
      <c r="G1573" s="10" t="s">
        <v>542</v>
      </c>
      <c r="H1573" s="11" t="s">
        <v>577</v>
      </c>
      <c r="I1573" s="12"/>
      <c r="J1573" s="7">
        <v>1571</v>
      </c>
      <c r="K1573" s="7">
        <f t="shared" si="25"/>
        <v>45</v>
      </c>
    </row>
    <row r="1574" spans="1:11" ht="19.899999999999999" customHeight="1">
      <c r="A1574" s="220"/>
      <c r="B1574" s="206"/>
      <c r="C1574" s="231"/>
      <c r="D1574" s="228"/>
      <c r="E1574" s="221"/>
      <c r="F1574" s="35" t="s">
        <v>549</v>
      </c>
      <c r="G1574" s="10" t="s">
        <v>542</v>
      </c>
      <c r="H1574" s="11" t="s">
        <v>577</v>
      </c>
      <c r="I1574" s="12"/>
      <c r="J1574" s="7">
        <v>1572</v>
      </c>
      <c r="K1574" s="7">
        <f t="shared" si="25"/>
        <v>45</v>
      </c>
    </row>
    <row r="1575" spans="1:11" ht="19.899999999999999" customHeight="1">
      <c r="A1575" s="220"/>
      <c r="B1575" s="206"/>
      <c r="C1575" s="231"/>
      <c r="D1575" s="226" t="s">
        <v>670</v>
      </c>
      <c r="E1575" s="219"/>
      <c r="F1575" s="35" t="s">
        <v>536</v>
      </c>
      <c r="G1575" s="10" t="s">
        <v>542</v>
      </c>
      <c r="H1575" s="11" t="s">
        <v>577</v>
      </c>
      <c r="I1575" s="12"/>
      <c r="J1575" s="7">
        <v>1573</v>
      </c>
      <c r="K1575" s="7">
        <f t="shared" si="25"/>
        <v>45</v>
      </c>
    </row>
    <row r="1576" spans="1:11" ht="19.899999999999999" customHeight="1">
      <c r="A1576" s="220"/>
      <c r="B1576" s="206"/>
      <c r="C1576" s="231"/>
      <c r="D1576" s="227"/>
      <c r="E1576" s="220"/>
      <c r="F1576" s="35" t="s">
        <v>548</v>
      </c>
      <c r="G1576" s="10" t="s">
        <v>542</v>
      </c>
      <c r="H1576" s="11" t="s">
        <v>577</v>
      </c>
      <c r="I1576" s="12"/>
      <c r="J1576" s="7">
        <v>1574</v>
      </c>
      <c r="K1576" s="7">
        <f t="shared" si="25"/>
        <v>45</v>
      </c>
    </row>
    <row r="1577" spans="1:11" ht="19.899999999999999" customHeight="1">
      <c r="A1577" s="220"/>
      <c r="B1577" s="206"/>
      <c r="C1577" s="231"/>
      <c r="D1577" s="228"/>
      <c r="E1577" s="221"/>
      <c r="F1577" s="35" t="s">
        <v>549</v>
      </c>
      <c r="G1577" s="10" t="s">
        <v>542</v>
      </c>
      <c r="H1577" s="11" t="s">
        <v>577</v>
      </c>
      <c r="I1577" s="12"/>
      <c r="J1577" s="7">
        <v>1575</v>
      </c>
      <c r="K1577" s="7">
        <f t="shared" si="25"/>
        <v>45</v>
      </c>
    </row>
    <row r="1578" spans="1:11" ht="19.899999999999999" customHeight="1">
      <c r="A1578" s="220"/>
      <c r="B1578" s="206"/>
      <c r="C1578" s="231"/>
      <c r="D1578" s="226" t="s">
        <v>671</v>
      </c>
      <c r="E1578" s="219"/>
      <c r="F1578" s="35" t="s">
        <v>536</v>
      </c>
      <c r="G1578" s="10" t="s">
        <v>542</v>
      </c>
      <c r="H1578" s="11" t="s">
        <v>577</v>
      </c>
      <c r="I1578" s="12"/>
      <c r="J1578" s="7">
        <v>1576</v>
      </c>
      <c r="K1578" s="7">
        <f t="shared" si="25"/>
        <v>46</v>
      </c>
    </row>
    <row r="1579" spans="1:11" ht="19.899999999999999" customHeight="1">
      <c r="A1579" s="220"/>
      <c r="B1579" s="206"/>
      <c r="C1579" s="231"/>
      <c r="D1579" s="227"/>
      <c r="E1579" s="220"/>
      <c r="F1579" s="35" t="s">
        <v>548</v>
      </c>
      <c r="G1579" s="10" t="s">
        <v>542</v>
      </c>
      <c r="H1579" s="11" t="s">
        <v>577</v>
      </c>
      <c r="I1579" s="12"/>
      <c r="J1579" s="7">
        <v>1577</v>
      </c>
      <c r="K1579" s="7">
        <f t="shared" si="25"/>
        <v>46</v>
      </c>
    </row>
    <row r="1580" spans="1:11" ht="19.899999999999999" customHeight="1">
      <c r="A1580" s="220"/>
      <c r="B1580" s="206"/>
      <c r="C1580" s="231"/>
      <c r="D1580" s="228"/>
      <c r="E1580" s="221"/>
      <c r="F1580" s="35" t="s">
        <v>549</v>
      </c>
      <c r="G1580" s="10" t="s">
        <v>542</v>
      </c>
      <c r="H1580" s="11" t="s">
        <v>577</v>
      </c>
      <c r="I1580" s="12"/>
      <c r="J1580" s="7">
        <v>1578</v>
      </c>
      <c r="K1580" s="7">
        <f t="shared" si="25"/>
        <v>46</v>
      </c>
    </row>
    <row r="1581" spans="1:11" ht="19.899999999999999" customHeight="1">
      <c r="A1581" s="220"/>
      <c r="B1581" s="206"/>
      <c r="C1581" s="231"/>
      <c r="D1581" s="226" t="s">
        <v>672</v>
      </c>
      <c r="E1581" s="219"/>
      <c r="F1581" s="35" t="s">
        <v>536</v>
      </c>
      <c r="G1581" s="10" t="s">
        <v>542</v>
      </c>
      <c r="H1581" s="11" t="s">
        <v>577</v>
      </c>
      <c r="I1581" s="12"/>
      <c r="J1581" s="7">
        <v>1579</v>
      </c>
      <c r="K1581" s="7">
        <f t="shared" si="25"/>
        <v>46</v>
      </c>
    </row>
    <row r="1582" spans="1:11" ht="19.899999999999999" customHeight="1">
      <c r="A1582" s="220"/>
      <c r="B1582" s="206"/>
      <c r="C1582" s="231"/>
      <c r="D1582" s="227"/>
      <c r="E1582" s="220"/>
      <c r="F1582" s="35" t="s">
        <v>548</v>
      </c>
      <c r="G1582" s="10" t="s">
        <v>542</v>
      </c>
      <c r="H1582" s="11" t="s">
        <v>577</v>
      </c>
      <c r="I1582" s="12"/>
      <c r="J1582" s="7">
        <v>1580</v>
      </c>
      <c r="K1582" s="7">
        <f t="shared" si="25"/>
        <v>46</v>
      </c>
    </row>
    <row r="1583" spans="1:11" ht="19.899999999999999" customHeight="1">
      <c r="A1583" s="220"/>
      <c r="B1583" s="206"/>
      <c r="C1583" s="231"/>
      <c r="D1583" s="228"/>
      <c r="E1583" s="221"/>
      <c r="F1583" s="35" t="s">
        <v>549</v>
      </c>
      <c r="G1583" s="10" t="s">
        <v>542</v>
      </c>
      <c r="H1583" s="11" t="s">
        <v>577</v>
      </c>
      <c r="I1583" s="12"/>
      <c r="J1583" s="7">
        <v>1581</v>
      </c>
      <c r="K1583" s="7">
        <f t="shared" si="25"/>
        <v>46</v>
      </c>
    </row>
    <row r="1584" spans="1:11" ht="19.899999999999999" customHeight="1">
      <c r="A1584" s="220"/>
      <c r="B1584" s="206"/>
      <c r="C1584" s="231"/>
      <c r="D1584" s="226" t="s">
        <v>673</v>
      </c>
      <c r="E1584" s="219"/>
      <c r="F1584" s="35" t="s">
        <v>536</v>
      </c>
      <c r="G1584" s="10" t="s">
        <v>542</v>
      </c>
      <c r="H1584" s="11" t="s">
        <v>577</v>
      </c>
      <c r="I1584" s="12"/>
      <c r="J1584" s="7">
        <v>1582</v>
      </c>
      <c r="K1584" s="7">
        <f t="shared" si="25"/>
        <v>46</v>
      </c>
    </row>
    <row r="1585" spans="1:11" ht="19.899999999999999" customHeight="1">
      <c r="A1585" s="220"/>
      <c r="B1585" s="206"/>
      <c r="C1585" s="231"/>
      <c r="D1585" s="227"/>
      <c r="E1585" s="220"/>
      <c r="F1585" s="35" t="s">
        <v>548</v>
      </c>
      <c r="G1585" s="10" t="s">
        <v>542</v>
      </c>
      <c r="H1585" s="11" t="s">
        <v>577</v>
      </c>
      <c r="I1585" s="12"/>
      <c r="J1585" s="7">
        <v>1583</v>
      </c>
      <c r="K1585" s="7">
        <f t="shared" si="25"/>
        <v>46</v>
      </c>
    </row>
    <row r="1586" spans="1:11" ht="19.899999999999999" customHeight="1">
      <c r="A1586" s="220"/>
      <c r="B1586" s="206"/>
      <c r="C1586" s="231"/>
      <c r="D1586" s="228"/>
      <c r="E1586" s="221"/>
      <c r="F1586" s="35" t="s">
        <v>549</v>
      </c>
      <c r="G1586" s="10" t="s">
        <v>542</v>
      </c>
      <c r="H1586" s="11" t="s">
        <v>577</v>
      </c>
      <c r="I1586" s="12"/>
      <c r="J1586" s="7">
        <v>1584</v>
      </c>
      <c r="K1586" s="7">
        <f t="shared" si="25"/>
        <v>46</v>
      </c>
    </row>
    <row r="1587" spans="1:11" ht="19.899999999999999" customHeight="1">
      <c r="A1587" s="220"/>
      <c r="B1587" s="206"/>
      <c r="C1587" s="231"/>
      <c r="D1587" s="226" t="s">
        <v>674</v>
      </c>
      <c r="E1587" s="219"/>
      <c r="F1587" s="35" t="s">
        <v>536</v>
      </c>
      <c r="G1587" s="10" t="s">
        <v>542</v>
      </c>
      <c r="H1587" s="11" t="s">
        <v>577</v>
      </c>
      <c r="I1587" s="12"/>
      <c r="J1587" s="7">
        <v>1585</v>
      </c>
      <c r="K1587" s="7">
        <f t="shared" si="25"/>
        <v>46</v>
      </c>
    </row>
    <row r="1588" spans="1:11" ht="19.899999999999999" customHeight="1">
      <c r="A1588" s="220"/>
      <c r="B1588" s="206"/>
      <c r="C1588" s="231"/>
      <c r="D1588" s="227"/>
      <c r="E1588" s="220"/>
      <c r="F1588" s="35" t="s">
        <v>548</v>
      </c>
      <c r="G1588" s="10" t="s">
        <v>542</v>
      </c>
      <c r="H1588" s="11" t="s">
        <v>577</v>
      </c>
      <c r="I1588" s="12"/>
      <c r="J1588" s="7">
        <v>1586</v>
      </c>
      <c r="K1588" s="7">
        <f t="shared" si="25"/>
        <v>46</v>
      </c>
    </row>
    <row r="1589" spans="1:11" ht="19.899999999999999" customHeight="1">
      <c r="A1589" s="220"/>
      <c r="B1589" s="206"/>
      <c r="C1589" s="231"/>
      <c r="D1589" s="228"/>
      <c r="E1589" s="221"/>
      <c r="F1589" s="35" t="s">
        <v>549</v>
      </c>
      <c r="G1589" s="10" t="s">
        <v>542</v>
      </c>
      <c r="H1589" s="11" t="s">
        <v>577</v>
      </c>
      <c r="I1589" s="12"/>
      <c r="J1589" s="7">
        <v>1587</v>
      </c>
      <c r="K1589" s="7">
        <f t="shared" si="25"/>
        <v>46</v>
      </c>
    </row>
    <row r="1590" spans="1:11" ht="19.899999999999999" customHeight="1">
      <c r="A1590" s="220"/>
      <c r="B1590" s="206"/>
      <c r="C1590" s="231"/>
      <c r="D1590" s="226" t="s">
        <v>675</v>
      </c>
      <c r="E1590" s="219"/>
      <c r="F1590" s="35" t="s">
        <v>536</v>
      </c>
      <c r="G1590" s="10" t="s">
        <v>542</v>
      </c>
      <c r="H1590" s="11" t="s">
        <v>577</v>
      </c>
      <c r="I1590" s="12"/>
      <c r="J1590" s="7">
        <v>1588</v>
      </c>
      <c r="K1590" s="7">
        <f t="shared" si="25"/>
        <v>46</v>
      </c>
    </row>
    <row r="1591" spans="1:11" ht="19.899999999999999" customHeight="1">
      <c r="A1591" s="220"/>
      <c r="B1591" s="206"/>
      <c r="C1591" s="231"/>
      <c r="D1591" s="227"/>
      <c r="E1591" s="220"/>
      <c r="F1591" s="35" t="s">
        <v>548</v>
      </c>
      <c r="G1591" s="10" t="s">
        <v>542</v>
      </c>
      <c r="H1591" s="11" t="s">
        <v>577</v>
      </c>
      <c r="I1591" s="12"/>
      <c r="J1591" s="7">
        <v>1589</v>
      </c>
      <c r="K1591" s="7">
        <f t="shared" si="25"/>
        <v>46</v>
      </c>
    </row>
    <row r="1592" spans="1:11" ht="19.899999999999999" customHeight="1">
      <c r="A1592" s="220"/>
      <c r="B1592" s="206"/>
      <c r="C1592" s="231"/>
      <c r="D1592" s="228"/>
      <c r="E1592" s="221"/>
      <c r="F1592" s="35" t="s">
        <v>549</v>
      </c>
      <c r="G1592" s="10" t="s">
        <v>542</v>
      </c>
      <c r="H1592" s="11" t="s">
        <v>577</v>
      </c>
      <c r="I1592" s="12"/>
      <c r="J1592" s="7">
        <v>1590</v>
      </c>
      <c r="K1592" s="7">
        <f t="shared" si="25"/>
        <v>46</v>
      </c>
    </row>
    <row r="1593" spans="1:11" ht="19.899999999999999" customHeight="1">
      <c r="A1593" s="220"/>
      <c r="B1593" s="206"/>
      <c r="C1593" s="231"/>
      <c r="D1593" s="226" t="s">
        <v>676</v>
      </c>
      <c r="E1593" s="219"/>
      <c r="F1593" s="35" t="s">
        <v>536</v>
      </c>
      <c r="G1593" s="10" t="s">
        <v>542</v>
      </c>
      <c r="H1593" s="11" t="s">
        <v>577</v>
      </c>
      <c r="I1593" s="12"/>
      <c r="J1593" s="7">
        <v>1591</v>
      </c>
      <c r="K1593" s="7">
        <f t="shared" si="25"/>
        <v>46</v>
      </c>
    </row>
    <row r="1594" spans="1:11" ht="19.899999999999999" customHeight="1">
      <c r="A1594" s="220"/>
      <c r="B1594" s="206"/>
      <c r="C1594" s="231"/>
      <c r="D1594" s="227"/>
      <c r="E1594" s="220"/>
      <c r="F1594" s="35" t="s">
        <v>548</v>
      </c>
      <c r="G1594" s="10" t="s">
        <v>542</v>
      </c>
      <c r="H1594" s="11" t="s">
        <v>577</v>
      </c>
      <c r="I1594" s="12"/>
      <c r="J1594" s="7">
        <v>1592</v>
      </c>
      <c r="K1594" s="7">
        <f t="shared" si="25"/>
        <v>46</v>
      </c>
    </row>
    <row r="1595" spans="1:11" ht="19.899999999999999" customHeight="1">
      <c r="A1595" s="220"/>
      <c r="B1595" s="206"/>
      <c r="C1595" s="231"/>
      <c r="D1595" s="228"/>
      <c r="E1595" s="221"/>
      <c r="F1595" s="35" t="s">
        <v>549</v>
      </c>
      <c r="G1595" s="10" t="s">
        <v>542</v>
      </c>
      <c r="H1595" s="11" t="s">
        <v>577</v>
      </c>
      <c r="I1595" s="12"/>
      <c r="J1595" s="7">
        <v>1593</v>
      </c>
      <c r="K1595" s="7">
        <f t="shared" si="25"/>
        <v>46</v>
      </c>
    </row>
    <row r="1596" spans="1:11" ht="19.899999999999999" customHeight="1">
      <c r="A1596" s="220"/>
      <c r="B1596" s="206"/>
      <c r="C1596" s="231"/>
      <c r="D1596" s="226" t="s">
        <v>677</v>
      </c>
      <c r="E1596" s="219"/>
      <c r="F1596" s="35" t="s">
        <v>536</v>
      </c>
      <c r="G1596" s="10" t="s">
        <v>542</v>
      </c>
      <c r="H1596" s="11" t="s">
        <v>577</v>
      </c>
      <c r="I1596" s="12"/>
      <c r="J1596" s="7">
        <v>1594</v>
      </c>
      <c r="K1596" s="7">
        <f t="shared" si="25"/>
        <v>46</v>
      </c>
    </row>
    <row r="1597" spans="1:11" ht="19.899999999999999" customHeight="1">
      <c r="A1597" s="220"/>
      <c r="B1597" s="206"/>
      <c r="C1597" s="231"/>
      <c r="D1597" s="227"/>
      <c r="E1597" s="220"/>
      <c r="F1597" s="35" t="s">
        <v>548</v>
      </c>
      <c r="G1597" s="10" t="s">
        <v>542</v>
      </c>
      <c r="H1597" s="11" t="s">
        <v>577</v>
      </c>
      <c r="I1597" s="12"/>
      <c r="J1597" s="7">
        <v>1595</v>
      </c>
      <c r="K1597" s="7">
        <f t="shared" si="25"/>
        <v>46</v>
      </c>
    </row>
    <row r="1598" spans="1:11" ht="19.899999999999999" customHeight="1">
      <c r="A1598" s="220"/>
      <c r="B1598" s="206"/>
      <c r="C1598" s="231"/>
      <c r="D1598" s="228"/>
      <c r="E1598" s="221"/>
      <c r="F1598" s="35" t="s">
        <v>549</v>
      </c>
      <c r="G1598" s="10" t="s">
        <v>542</v>
      </c>
      <c r="H1598" s="11" t="s">
        <v>577</v>
      </c>
      <c r="I1598" s="12"/>
      <c r="J1598" s="7">
        <v>1596</v>
      </c>
      <c r="K1598" s="7">
        <f t="shared" si="25"/>
        <v>46</v>
      </c>
    </row>
    <row r="1599" spans="1:11" ht="19.899999999999999" customHeight="1">
      <c r="A1599" s="220"/>
      <c r="B1599" s="206"/>
      <c r="C1599" s="231"/>
      <c r="D1599" s="226" t="s">
        <v>678</v>
      </c>
      <c r="E1599" s="219"/>
      <c r="F1599" s="35" t="s">
        <v>536</v>
      </c>
      <c r="G1599" s="10" t="s">
        <v>542</v>
      </c>
      <c r="H1599" s="11" t="s">
        <v>577</v>
      </c>
      <c r="I1599" s="12"/>
      <c r="J1599" s="7">
        <v>1597</v>
      </c>
      <c r="K1599" s="7">
        <f t="shared" si="25"/>
        <v>46</v>
      </c>
    </row>
    <row r="1600" spans="1:11" ht="19.899999999999999" customHeight="1">
      <c r="A1600" s="220"/>
      <c r="B1600" s="206"/>
      <c r="C1600" s="231"/>
      <c r="D1600" s="227"/>
      <c r="E1600" s="220"/>
      <c r="F1600" s="35" t="s">
        <v>548</v>
      </c>
      <c r="G1600" s="10" t="s">
        <v>542</v>
      </c>
      <c r="H1600" s="11" t="s">
        <v>577</v>
      </c>
      <c r="I1600" s="12"/>
      <c r="J1600" s="7">
        <v>1598</v>
      </c>
      <c r="K1600" s="7">
        <f t="shared" si="25"/>
        <v>46</v>
      </c>
    </row>
    <row r="1601" spans="1:11" ht="19.899999999999999" customHeight="1">
      <c r="A1601" s="220"/>
      <c r="B1601" s="206"/>
      <c r="C1601" s="231"/>
      <c r="D1601" s="228"/>
      <c r="E1601" s="221"/>
      <c r="F1601" s="35" t="s">
        <v>549</v>
      </c>
      <c r="G1601" s="10" t="s">
        <v>542</v>
      </c>
      <c r="H1601" s="11" t="s">
        <v>577</v>
      </c>
      <c r="I1601" s="12"/>
      <c r="J1601" s="7">
        <v>1599</v>
      </c>
      <c r="K1601" s="7">
        <f t="shared" si="25"/>
        <v>46</v>
      </c>
    </row>
    <row r="1602" spans="1:11" ht="19.899999999999999" customHeight="1">
      <c r="A1602" s="220"/>
      <c r="B1602" s="206"/>
      <c r="C1602" s="231"/>
      <c r="D1602" s="226" t="s">
        <v>679</v>
      </c>
      <c r="E1602" s="219"/>
      <c r="F1602" s="35" t="s">
        <v>536</v>
      </c>
      <c r="G1602" s="10" t="s">
        <v>542</v>
      </c>
      <c r="H1602" s="11" t="s">
        <v>577</v>
      </c>
      <c r="I1602" s="12"/>
      <c r="J1602" s="7">
        <v>1600</v>
      </c>
      <c r="K1602" s="7">
        <f t="shared" si="25"/>
        <v>46</v>
      </c>
    </row>
    <row r="1603" spans="1:11" ht="19.899999999999999" customHeight="1">
      <c r="A1603" s="220"/>
      <c r="B1603" s="206"/>
      <c r="C1603" s="231"/>
      <c r="D1603" s="227"/>
      <c r="E1603" s="220"/>
      <c r="F1603" s="35" t="s">
        <v>548</v>
      </c>
      <c r="G1603" s="10" t="s">
        <v>542</v>
      </c>
      <c r="H1603" s="11" t="s">
        <v>577</v>
      </c>
      <c r="I1603" s="12"/>
      <c r="J1603" s="7">
        <v>1601</v>
      </c>
      <c r="K1603" s="7">
        <f t="shared" si="25"/>
        <v>46</v>
      </c>
    </row>
    <row r="1604" spans="1:11" ht="19.899999999999999" customHeight="1">
      <c r="A1604" s="220"/>
      <c r="B1604" s="206"/>
      <c r="C1604" s="231"/>
      <c r="D1604" s="228"/>
      <c r="E1604" s="221"/>
      <c r="F1604" s="35" t="s">
        <v>549</v>
      </c>
      <c r="G1604" s="10" t="s">
        <v>542</v>
      </c>
      <c r="H1604" s="11" t="s">
        <v>577</v>
      </c>
      <c r="I1604" s="12"/>
      <c r="J1604" s="7">
        <v>1602</v>
      </c>
      <c r="K1604" s="7">
        <f t="shared" si="25"/>
        <v>46</v>
      </c>
    </row>
    <row r="1605" spans="1:11" ht="19.899999999999999" customHeight="1">
      <c r="A1605" s="220"/>
      <c r="B1605" s="206"/>
      <c r="C1605" s="231"/>
      <c r="D1605" s="226" t="s">
        <v>680</v>
      </c>
      <c r="E1605" s="219"/>
      <c r="F1605" s="35" t="s">
        <v>536</v>
      </c>
      <c r="G1605" s="10" t="s">
        <v>542</v>
      </c>
      <c r="H1605" s="11" t="s">
        <v>577</v>
      </c>
      <c r="I1605" s="12"/>
      <c r="J1605" s="7">
        <v>1603</v>
      </c>
      <c r="K1605" s="7">
        <f t="shared" si="25"/>
        <v>46</v>
      </c>
    </row>
    <row r="1606" spans="1:11" ht="19.899999999999999" customHeight="1">
      <c r="A1606" s="220"/>
      <c r="B1606" s="206"/>
      <c r="C1606" s="231"/>
      <c r="D1606" s="227"/>
      <c r="E1606" s="220"/>
      <c r="F1606" s="35" t="s">
        <v>548</v>
      </c>
      <c r="G1606" s="10" t="s">
        <v>542</v>
      </c>
      <c r="H1606" s="11" t="s">
        <v>577</v>
      </c>
      <c r="I1606" s="12"/>
      <c r="J1606" s="7">
        <v>1604</v>
      </c>
      <c r="K1606" s="7">
        <f t="shared" ref="K1606:K1669" si="26">INT((J1606-1)/35)+1</f>
        <v>46</v>
      </c>
    </row>
    <row r="1607" spans="1:11" ht="19.899999999999999" customHeight="1">
      <c r="A1607" s="220"/>
      <c r="B1607" s="206"/>
      <c r="C1607" s="231"/>
      <c r="D1607" s="228"/>
      <c r="E1607" s="221"/>
      <c r="F1607" s="35" t="s">
        <v>549</v>
      </c>
      <c r="G1607" s="10" t="s">
        <v>542</v>
      </c>
      <c r="H1607" s="11" t="s">
        <v>577</v>
      </c>
      <c r="I1607" s="12"/>
      <c r="J1607" s="7">
        <v>1605</v>
      </c>
      <c r="K1607" s="7">
        <f t="shared" si="26"/>
        <v>46</v>
      </c>
    </row>
    <row r="1608" spans="1:11" ht="19.899999999999999" customHeight="1">
      <c r="A1608" s="220"/>
      <c r="B1608" s="206"/>
      <c r="C1608" s="231"/>
      <c r="D1608" s="226" t="s">
        <v>558</v>
      </c>
      <c r="E1608" s="219"/>
      <c r="F1608" s="35" t="s">
        <v>536</v>
      </c>
      <c r="G1608" s="10" t="s">
        <v>542</v>
      </c>
      <c r="H1608" s="11" t="s">
        <v>577</v>
      </c>
      <c r="I1608" s="12"/>
      <c r="J1608" s="7">
        <v>1606</v>
      </c>
      <c r="K1608" s="7">
        <f t="shared" si="26"/>
        <v>46</v>
      </c>
    </row>
    <row r="1609" spans="1:11" ht="19.899999999999999" customHeight="1">
      <c r="A1609" s="220"/>
      <c r="B1609" s="206"/>
      <c r="C1609" s="231"/>
      <c r="D1609" s="227"/>
      <c r="E1609" s="220"/>
      <c r="F1609" s="35" t="s">
        <v>548</v>
      </c>
      <c r="G1609" s="10" t="s">
        <v>542</v>
      </c>
      <c r="H1609" s="11" t="s">
        <v>577</v>
      </c>
      <c r="I1609" s="12"/>
      <c r="J1609" s="7">
        <v>1607</v>
      </c>
      <c r="K1609" s="7">
        <f t="shared" si="26"/>
        <v>46</v>
      </c>
    </row>
    <row r="1610" spans="1:11" ht="19.899999999999999" customHeight="1">
      <c r="A1610" s="220"/>
      <c r="B1610" s="206"/>
      <c r="C1610" s="215"/>
      <c r="D1610" s="228"/>
      <c r="E1610" s="221"/>
      <c r="F1610" s="35" t="s">
        <v>549</v>
      </c>
      <c r="G1610" s="10" t="s">
        <v>542</v>
      </c>
      <c r="H1610" s="11" t="s">
        <v>577</v>
      </c>
      <c r="I1610" s="12"/>
      <c r="J1610" s="7">
        <v>1608</v>
      </c>
      <c r="K1610" s="7">
        <f t="shared" si="26"/>
        <v>46</v>
      </c>
    </row>
    <row r="1611" spans="1:11" ht="19.899999999999999" customHeight="1">
      <c r="A1611" s="220"/>
      <c r="B1611" s="206"/>
      <c r="C1611" s="214" t="s">
        <v>681</v>
      </c>
      <c r="D1611" s="226" t="s">
        <v>682</v>
      </c>
      <c r="E1611" s="219"/>
      <c r="F1611" s="35" t="s">
        <v>536</v>
      </c>
      <c r="G1611" s="10" t="s">
        <v>542</v>
      </c>
      <c r="H1611" s="11" t="s">
        <v>577</v>
      </c>
      <c r="I1611" s="12"/>
      <c r="J1611" s="7">
        <v>1609</v>
      </c>
      <c r="K1611" s="7">
        <f t="shared" si="26"/>
        <v>46</v>
      </c>
    </row>
    <row r="1612" spans="1:11" ht="19.899999999999999" customHeight="1">
      <c r="A1612" s="220"/>
      <c r="B1612" s="206"/>
      <c r="C1612" s="231"/>
      <c r="D1612" s="227"/>
      <c r="E1612" s="220"/>
      <c r="F1612" s="35" t="s">
        <v>548</v>
      </c>
      <c r="G1612" s="10" t="s">
        <v>542</v>
      </c>
      <c r="H1612" s="11" t="s">
        <v>577</v>
      </c>
      <c r="I1612" s="12"/>
      <c r="J1612" s="7">
        <v>1610</v>
      </c>
      <c r="K1612" s="7">
        <f t="shared" si="26"/>
        <v>46</v>
      </c>
    </row>
    <row r="1613" spans="1:11" ht="19.899999999999999" customHeight="1">
      <c r="A1613" s="220"/>
      <c r="B1613" s="206"/>
      <c r="C1613" s="231"/>
      <c r="D1613" s="228"/>
      <c r="E1613" s="221"/>
      <c r="F1613" s="35" t="s">
        <v>549</v>
      </c>
      <c r="G1613" s="10" t="s">
        <v>542</v>
      </c>
      <c r="H1613" s="11" t="s">
        <v>577</v>
      </c>
      <c r="I1613" s="12"/>
      <c r="J1613" s="7">
        <v>1611</v>
      </c>
      <c r="K1613" s="7">
        <f t="shared" si="26"/>
        <v>47</v>
      </c>
    </row>
    <row r="1614" spans="1:11" ht="19.899999999999999" customHeight="1">
      <c r="A1614" s="220"/>
      <c r="B1614" s="206"/>
      <c r="C1614" s="231"/>
      <c r="D1614" s="226" t="s">
        <v>683</v>
      </c>
      <c r="E1614" s="219"/>
      <c r="F1614" s="35" t="s">
        <v>536</v>
      </c>
      <c r="G1614" s="10" t="s">
        <v>542</v>
      </c>
      <c r="H1614" s="11" t="s">
        <v>577</v>
      </c>
      <c r="I1614" s="12"/>
      <c r="J1614" s="7">
        <v>1612</v>
      </c>
      <c r="K1614" s="7">
        <f t="shared" si="26"/>
        <v>47</v>
      </c>
    </row>
    <row r="1615" spans="1:11" ht="19.899999999999999" customHeight="1">
      <c r="A1615" s="220"/>
      <c r="B1615" s="206"/>
      <c r="C1615" s="231"/>
      <c r="D1615" s="227"/>
      <c r="E1615" s="220"/>
      <c r="F1615" s="35" t="s">
        <v>548</v>
      </c>
      <c r="G1615" s="10" t="s">
        <v>542</v>
      </c>
      <c r="H1615" s="11" t="s">
        <v>577</v>
      </c>
      <c r="I1615" s="12"/>
      <c r="J1615" s="7">
        <v>1613</v>
      </c>
      <c r="K1615" s="7">
        <f t="shared" si="26"/>
        <v>47</v>
      </c>
    </row>
    <row r="1616" spans="1:11" ht="19.899999999999999" customHeight="1">
      <c r="A1616" s="220"/>
      <c r="B1616" s="206"/>
      <c r="C1616" s="231"/>
      <c r="D1616" s="228"/>
      <c r="E1616" s="221"/>
      <c r="F1616" s="35" t="s">
        <v>549</v>
      </c>
      <c r="G1616" s="10" t="s">
        <v>542</v>
      </c>
      <c r="H1616" s="11" t="s">
        <v>577</v>
      </c>
      <c r="I1616" s="12"/>
      <c r="J1616" s="7">
        <v>1614</v>
      </c>
      <c r="K1616" s="7">
        <f t="shared" si="26"/>
        <v>47</v>
      </c>
    </row>
    <row r="1617" spans="1:11" ht="19.899999999999999" customHeight="1">
      <c r="A1617" s="220"/>
      <c r="B1617" s="206"/>
      <c r="C1617" s="231"/>
      <c r="D1617" s="226" t="s">
        <v>684</v>
      </c>
      <c r="E1617" s="219"/>
      <c r="F1617" s="35" t="s">
        <v>536</v>
      </c>
      <c r="G1617" s="10" t="s">
        <v>542</v>
      </c>
      <c r="H1617" s="11" t="s">
        <v>577</v>
      </c>
      <c r="I1617" s="12"/>
      <c r="J1617" s="7">
        <v>1615</v>
      </c>
      <c r="K1617" s="7">
        <f t="shared" si="26"/>
        <v>47</v>
      </c>
    </row>
    <row r="1618" spans="1:11" ht="19.899999999999999" customHeight="1">
      <c r="A1618" s="220"/>
      <c r="B1618" s="206"/>
      <c r="C1618" s="231"/>
      <c r="D1618" s="227"/>
      <c r="E1618" s="220"/>
      <c r="F1618" s="35" t="s">
        <v>548</v>
      </c>
      <c r="G1618" s="10" t="s">
        <v>542</v>
      </c>
      <c r="H1618" s="11" t="s">
        <v>577</v>
      </c>
      <c r="I1618" s="12"/>
      <c r="J1618" s="7">
        <v>1616</v>
      </c>
      <c r="K1618" s="7">
        <f t="shared" si="26"/>
        <v>47</v>
      </c>
    </row>
    <row r="1619" spans="1:11" ht="19.899999999999999" customHeight="1">
      <c r="A1619" s="220"/>
      <c r="B1619" s="206"/>
      <c r="C1619" s="231"/>
      <c r="D1619" s="228"/>
      <c r="E1619" s="221"/>
      <c r="F1619" s="35" t="s">
        <v>549</v>
      </c>
      <c r="G1619" s="10" t="s">
        <v>542</v>
      </c>
      <c r="H1619" s="11" t="s">
        <v>577</v>
      </c>
      <c r="I1619" s="12"/>
      <c r="J1619" s="7">
        <v>1617</v>
      </c>
      <c r="K1619" s="7">
        <f t="shared" si="26"/>
        <v>47</v>
      </c>
    </row>
    <row r="1620" spans="1:11" ht="19.899999999999999" customHeight="1">
      <c r="A1620" s="220"/>
      <c r="B1620" s="206"/>
      <c r="C1620" s="231"/>
      <c r="D1620" s="226" t="s">
        <v>685</v>
      </c>
      <c r="E1620" s="219"/>
      <c r="F1620" s="35" t="s">
        <v>536</v>
      </c>
      <c r="G1620" s="10" t="s">
        <v>542</v>
      </c>
      <c r="H1620" s="11" t="s">
        <v>577</v>
      </c>
      <c r="I1620" s="12"/>
      <c r="J1620" s="7">
        <v>1618</v>
      </c>
      <c r="K1620" s="7">
        <f t="shared" si="26"/>
        <v>47</v>
      </c>
    </row>
    <row r="1621" spans="1:11" ht="19.899999999999999" customHeight="1">
      <c r="A1621" s="220"/>
      <c r="B1621" s="206"/>
      <c r="C1621" s="231"/>
      <c r="D1621" s="227"/>
      <c r="E1621" s="220"/>
      <c r="F1621" s="35" t="s">
        <v>548</v>
      </c>
      <c r="G1621" s="10" t="s">
        <v>542</v>
      </c>
      <c r="H1621" s="11" t="s">
        <v>577</v>
      </c>
      <c r="I1621" s="12"/>
      <c r="J1621" s="7">
        <v>1619</v>
      </c>
      <c r="K1621" s="7">
        <f t="shared" si="26"/>
        <v>47</v>
      </c>
    </row>
    <row r="1622" spans="1:11" ht="19.899999999999999" customHeight="1">
      <c r="A1622" s="220"/>
      <c r="B1622" s="206"/>
      <c r="C1622" s="231"/>
      <c r="D1622" s="228"/>
      <c r="E1622" s="221"/>
      <c r="F1622" s="35" t="s">
        <v>549</v>
      </c>
      <c r="G1622" s="10" t="s">
        <v>542</v>
      </c>
      <c r="H1622" s="11" t="s">
        <v>577</v>
      </c>
      <c r="I1622" s="12"/>
      <c r="J1622" s="7">
        <v>1620</v>
      </c>
      <c r="K1622" s="7">
        <f t="shared" si="26"/>
        <v>47</v>
      </c>
    </row>
    <row r="1623" spans="1:11" ht="19.899999999999999" customHeight="1">
      <c r="A1623" s="220"/>
      <c r="B1623" s="206"/>
      <c r="C1623" s="231"/>
      <c r="D1623" s="226" t="s">
        <v>686</v>
      </c>
      <c r="E1623" s="219"/>
      <c r="F1623" s="35" t="s">
        <v>536</v>
      </c>
      <c r="G1623" s="10" t="s">
        <v>542</v>
      </c>
      <c r="H1623" s="11" t="s">
        <v>577</v>
      </c>
      <c r="I1623" s="12"/>
      <c r="J1623" s="7">
        <v>1621</v>
      </c>
      <c r="K1623" s="7">
        <f t="shared" si="26"/>
        <v>47</v>
      </c>
    </row>
    <row r="1624" spans="1:11" ht="19.899999999999999" customHeight="1">
      <c r="A1624" s="220"/>
      <c r="B1624" s="206"/>
      <c r="C1624" s="231"/>
      <c r="D1624" s="227"/>
      <c r="E1624" s="220"/>
      <c r="F1624" s="35" t="s">
        <v>548</v>
      </c>
      <c r="G1624" s="10" t="s">
        <v>542</v>
      </c>
      <c r="H1624" s="11" t="s">
        <v>577</v>
      </c>
      <c r="I1624" s="12"/>
      <c r="J1624" s="7">
        <v>1622</v>
      </c>
      <c r="K1624" s="7">
        <f t="shared" si="26"/>
        <v>47</v>
      </c>
    </row>
    <row r="1625" spans="1:11" ht="19.899999999999999" customHeight="1">
      <c r="A1625" s="220"/>
      <c r="B1625" s="206"/>
      <c r="C1625" s="231"/>
      <c r="D1625" s="228"/>
      <c r="E1625" s="221"/>
      <c r="F1625" s="35" t="s">
        <v>549</v>
      </c>
      <c r="G1625" s="10" t="s">
        <v>542</v>
      </c>
      <c r="H1625" s="11" t="s">
        <v>577</v>
      </c>
      <c r="I1625" s="12"/>
      <c r="J1625" s="7">
        <v>1623</v>
      </c>
      <c r="K1625" s="7">
        <f t="shared" si="26"/>
        <v>47</v>
      </c>
    </row>
    <row r="1626" spans="1:11" ht="19.899999999999999" customHeight="1">
      <c r="A1626" s="220"/>
      <c r="B1626" s="206"/>
      <c r="C1626" s="231"/>
      <c r="D1626" s="226" t="s">
        <v>687</v>
      </c>
      <c r="E1626" s="219"/>
      <c r="F1626" s="35" t="s">
        <v>536</v>
      </c>
      <c r="G1626" s="10" t="s">
        <v>542</v>
      </c>
      <c r="H1626" s="11" t="s">
        <v>577</v>
      </c>
      <c r="I1626" s="12"/>
      <c r="J1626" s="7">
        <v>1624</v>
      </c>
      <c r="K1626" s="7">
        <f t="shared" si="26"/>
        <v>47</v>
      </c>
    </row>
    <row r="1627" spans="1:11" ht="19.899999999999999" customHeight="1">
      <c r="A1627" s="220"/>
      <c r="B1627" s="206"/>
      <c r="C1627" s="231"/>
      <c r="D1627" s="227"/>
      <c r="E1627" s="220"/>
      <c r="F1627" s="35" t="s">
        <v>548</v>
      </c>
      <c r="G1627" s="10" t="s">
        <v>542</v>
      </c>
      <c r="H1627" s="11" t="s">
        <v>577</v>
      </c>
      <c r="I1627" s="12"/>
      <c r="J1627" s="7">
        <v>1625</v>
      </c>
      <c r="K1627" s="7">
        <f t="shared" si="26"/>
        <v>47</v>
      </c>
    </row>
    <row r="1628" spans="1:11" ht="19.899999999999999" customHeight="1">
      <c r="A1628" s="220"/>
      <c r="B1628" s="206"/>
      <c r="C1628" s="231"/>
      <c r="D1628" s="228"/>
      <c r="E1628" s="221"/>
      <c r="F1628" s="35" t="s">
        <v>549</v>
      </c>
      <c r="G1628" s="10" t="s">
        <v>542</v>
      </c>
      <c r="H1628" s="11" t="s">
        <v>577</v>
      </c>
      <c r="I1628" s="12"/>
      <c r="J1628" s="7">
        <v>1626</v>
      </c>
      <c r="K1628" s="7">
        <f t="shared" si="26"/>
        <v>47</v>
      </c>
    </row>
    <row r="1629" spans="1:11" ht="19.899999999999999" customHeight="1">
      <c r="A1629" s="220"/>
      <c r="B1629" s="206"/>
      <c r="C1629" s="231"/>
      <c r="D1629" s="226" t="s">
        <v>688</v>
      </c>
      <c r="E1629" s="219"/>
      <c r="F1629" s="35" t="s">
        <v>536</v>
      </c>
      <c r="G1629" s="10" t="s">
        <v>542</v>
      </c>
      <c r="H1629" s="11" t="s">
        <v>577</v>
      </c>
      <c r="I1629" s="12"/>
      <c r="J1629" s="7">
        <v>1627</v>
      </c>
      <c r="K1629" s="7">
        <f t="shared" si="26"/>
        <v>47</v>
      </c>
    </row>
    <row r="1630" spans="1:11" ht="19.899999999999999" customHeight="1">
      <c r="A1630" s="220"/>
      <c r="B1630" s="206"/>
      <c r="C1630" s="231"/>
      <c r="D1630" s="227"/>
      <c r="E1630" s="220"/>
      <c r="F1630" s="35" t="s">
        <v>548</v>
      </c>
      <c r="G1630" s="10" t="s">
        <v>542</v>
      </c>
      <c r="H1630" s="11" t="s">
        <v>577</v>
      </c>
      <c r="I1630" s="12"/>
      <c r="J1630" s="7">
        <v>1628</v>
      </c>
      <c r="K1630" s="7">
        <f t="shared" si="26"/>
        <v>47</v>
      </c>
    </row>
    <row r="1631" spans="1:11" ht="19.899999999999999" customHeight="1">
      <c r="A1631" s="220"/>
      <c r="B1631" s="206"/>
      <c r="C1631" s="231"/>
      <c r="D1631" s="228"/>
      <c r="E1631" s="221"/>
      <c r="F1631" s="35" t="s">
        <v>549</v>
      </c>
      <c r="G1631" s="10" t="s">
        <v>542</v>
      </c>
      <c r="H1631" s="11" t="s">
        <v>577</v>
      </c>
      <c r="I1631" s="12"/>
      <c r="J1631" s="7">
        <v>1629</v>
      </c>
      <c r="K1631" s="7">
        <f t="shared" si="26"/>
        <v>47</v>
      </c>
    </row>
    <row r="1632" spans="1:11" ht="19.899999999999999" customHeight="1">
      <c r="A1632" s="220"/>
      <c r="B1632" s="206"/>
      <c r="C1632" s="231"/>
      <c r="D1632" s="226" t="s">
        <v>689</v>
      </c>
      <c r="E1632" s="219"/>
      <c r="F1632" s="35" t="s">
        <v>536</v>
      </c>
      <c r="G1632" s="10" t="s">
        <v>542</v>
      </c>
      <c r="H1632" s="11" t="s">
        <v>577</v>
      </c>
      <c r="I1632" s="12"/>
      <c r="J1632" s="7">
        <v>1630</v>
      </c>
      <c r="K1632" s="7">
        <f t="shared" si="26"/>
        <v>47</v>
      </c>
    </row>
    <row r="1633" spans="1:11" ht="19.899999999999999" customHeight="1">
      <c r="A1633" s="220"/>
      <c r="B1633" s="206"/>
      <c r="C1633" s="231"/>
      <c r="D1633" s="227"/>
      <c r="E1633" s="220"/>
      <c r="F1633" s="35" t="s">
        <v>548</v>
      </c>
      <c r="G1633" s="10" t="s">
        <v>542</v>
      </c>
      <c r="H1633" s="11" t="s">
        <v>577</v>
      </c>
      <c r="I1633" s="12"/>
      <c r="J1633" s="7">
        <v>1631</v>
      </c>
      <c r="K1633" s="7">
        <f t="shared" si="26"/>
        <v>47</v>
      </c>
    </row>
    <row r="1634" spans="1:11" ht="19.899999999999999" customHeight="1">
      <c r="A1634" s="220"/>
      <c r="B1634" s="206"/>
      <c r="C1634" s="231"/>
      <c r="D1634" s="228"/>
      <c r="E1634" s="221"/>
      <c r="F1634" s="35" t="s">
        <v>549</v>
      </c>
      <c r="G1634" s="10" t="s">
        <v>542</v>
      </c>
      <c r="H1634" s="11" t="s">
        <v>577</v>
      </c>
      <c r="I1634" s="12"/>
      <c r="J1634" s="7">
        <v>1632</v>
      </c>
      <c r="K1634" s="7">
        <f t="shared" si="26"/>
        <v>47</v>
      </c>
    </row>
    <row r="1635" spans="1:11" ht="19.899999999999999" customHeight="1">
      <c r="A1635" s="220"/>
      <c r="B1635" s="206"/>
      <c r="C1635" s="231"/>
      <c r="D1635" s="226" t="s">
        <v>690</v>
      </c>
      <c r="E1635" s="219"/>
      <c r="F1635" s="35" t="s">
        <v>536</v>
      </c>
      <c r="G1635" s="10" t="s">
        <v>542</v>
      </c>
      <c r="H1635" s="11" t="s">
        <v>577</v>
      </c>
      <c r="I1635" s="12"/>
      <c r="J1635" s="7">
        <v>1633</v>
      </c>
      <c r="K1635" s="7">
        <f t="shared" si="26"/>
        <v>47</v>
      </c>
    </row>
    <row r="1636" spans="1:11" ht="19.899999999999999" customHeight="1">
      <c r="A1636" s="220"/>
      <c r="B1636" s="206"/>
      <c r="C1636" s="231"/>
      <c r="D1636" s="227"/>
      <c r="E1636" s="220"/>
      <c r="F1636" s="35" t="s">
        <v>548</v>
      </c>
      <c r="G1636" s="10" t="s">
        <v>542</v>
      </c>
      <c r="H1636" s="11" t="s">
        <v>577</v>
      </c>
      <c r="I1636" s="12"/>
      <c r="J1636" s="7">
        <v>1634</v>
      </c>
      <c r="K1636" s="7">
        <f t="shared" si="26"/>
        <v>47</v>
      </c>
    </row>
    <row r="1637" spans="1:11" ht="19.899999999999999" customHeight="1">
      <c r="A1637" s="220"/>
      <c r="B1637" s="206"/>
      <c r="C1637" s="231"/>
      <c r="D1637" s="228"/>
      <c r="E1637" s="221"/>
      <c r="F1637" s="35" t="s">
        <v>549</v>
      </c>
      <c r="G1637" s="10" t="s">
        <v>542</v>
      </c>
      <c r="H1637" s="11" t="s">
        <v>577</v>
      </c>
      <c r="I1637" s="12"/>
      <c r="J1637" s="7">
        <v>1635</v>
      </c>
      <c r="K1637" s="7">
        <f t="shared" si="26"/>
        <v>47</v>
      </c>
    </row>
    <row r="1638" spans="1:11" ht="19.899999999999999" customHeight="1">
      <c r="A1638" s="220"/>
      <c r="B1638" s="206"/>
      <c r="C1638" s="231"/>
      <c r="D1638" s="226" t="s">
        <v>691</v>
      </c>
      <c r="E1638" s="219"/>
      <c r="F1638" s="35" t="s">
        <v>536</v>
      </c>
      <c r="G1638" s="10" t="s">
        <v>542</v>
      </c>
      <c r="H1638" s="11" t="s">
        <v>577</v>
      </c>
      <c r="I1638" s="12"/>
      <c r="J1638" s="7">
        <v>1636</v>
      </c>
      <c r="K1638" s="7">
        <f t="shared" si="26"/>
        <v>47</v>
      </c>
    </row>
    <row r="1639" spans="1:11" ht="19.899999999999999" customHeight="1">
      <c r="A1639" s="220"/>
      <c r="B1639" s="206"/>
      <c r="C1639" s="231"/>
      <c r="D1639" s="227"/>
      <c r="E1639" s="220"/>
      <c r="F1639" s="35" t="s">
        <v>548</v>
      </c>
      <c r="G1639" s="10" t="s">
        <v>542</v>
      </c>
      <c r="H1639" s="11" t="s">
        <v>577</v>
      </c>
      <c r="I1639" s="12"/>
      <c r="J1639" s="7">
        <v>1637</v>
      </c>
      <c r="K1639" s="7">
        <f t="shared" si="26"/>
        <v>47</v>
      </c>
    </row>
    <row r="1640" spans="1:11" ht="19.899999999999999" customHeight="1" thickBot="1">
      <c r="A1640" s="220"/>
      <c r="B1640" s="249"/>
      <c r="C1640" s="245"/>
      <c r="D1640" s="251"/>
      <c r="E1640" s="252"/>
      <c r="F1640" s="30" t="s">
        <v>549</v>
      </c>
      <c r="G1640" s="10" t="s">
        <v>542</v>
      </c>
      <c r="H1640" s="11" t="s">
        <v>577</v>
      </c>
      <c r="I1640" s="12"/>
      <c r="J1640" s="7">
        <v>1638</v>
      </c>
      <c r="K1640" s="7">
        <f t="shared" si="26"/>
        <v>47</v>
      </c>
    </row>
    <row r="1641" spans="1:11" ht="19.899999999999999" customHeight="1" thickTop="1">
      <c r="A1641" s="220"/>
      <c r="B1641" s="231" t="s">
        <v>103</v>
      </c>
      <c r="C1641" s="227" t="s">
        <v>104</v>
      </c>
      <c r="D1641" s="220"/>
      <c r="E1641" s="228" t="s">
        <v>67</v>
      </c>
      <c r="F1641" s="221"/>
      <c r="G1641" s="10" t="s">
        <v>542</v>
      </c>
      <c r="H1641" s="11" t="s">
        <v>577</v>
      </c>
      <c r="I1641" s="12"/>
      <c r="J1641" s="7">
        <v>1639</v>
      </c>
      <c r="K1641" s="7">
        <f t="shared" si="26"/>
        <v>47</v>
      </c>
    </row>
    <row r="1642" spans="1:11" ht="19.899999999999999" customHeight="1">
      <c r="A1642" s="220"/>
      <c r="B1642" s="231"/>
      <c r="C1642" s="227"/>
      <c r="D1642" s="220"/>
      <c r="E1642" s="215" t="s">
        <v>101</v>
      </c>
      <c r="F1642" s="215"/>
      <c r="G1642" s="10" t="s">
        <v>542</v>
      </c>
      <c r="H1642" s="11" t="s">
        <v>577</v>
      </c>
      <c r="I1642" s="12"/>
      <c r="J1642" s="7">
        <v>1640</v>
      </c>
      <c r="K1642" s="7">
        <f t="shared" si="26"/>
        <v>47</v>
      </c>
    </row>
    <row r="1643" spans="1:11" ht="19.899999999999999" customHeight="1">
      <c r="A1643" s="220"/>
      <c r="B1643" s="231"/>
      <c r="C1643" s="228"/>
      <c r="D1643" s="221"/>
      <c r="E1643" s="214" t="s">
        <v>32</v>
      </c>
      <c r="F1643" s="214"/>
      <c r="G1643" s="10" t="s">
        <v>542</v>
      </c>
      <c r="H1643" s="11" t="s">
        <v>577</v>
      </c>
      <c r="I1643" s="12"/>
      <c r="J1643" s="7">
        <v>1641</v>
      </c>
      <c r="K1643" s="7">
        <f t="shared" si="26"/>
        <v>47</v>
      </c>
    </row>
    <row r="1644" spans="1:11" ht="19.899999999999999" customHeight="1">
      <c r="A1644" s="220"/>
      <c r="B1644" s="231"/>
      <c r="C1644" s="226" t="s">
        <v>108</v>
      </c>
      <c r="D1644" s="219"/>
      <c r="E1644" s="210" t="s">
        <v>67</v>
      </c>
      <c r="F1644" s="207"/>
      <c r="G1644" s="10" t="s">
        <v>542</v>
      </c>
      <c r="H1644" s="11" t="s">
        <v>577</v>
      </c>
      <c r="I1644" s="12"/>
      <c r="J1644" s="7">
        <v>1642</v>
      </c>
      <c r="K1644" s="7">
        <f t="shared" si="26"/>
        <v>47</v>
      </c>
    </row>
    <row r="1645" spans="1:11" ht="19.899999999999999" customHeight="1">
      <c r="A1645" s="220"/>
      <c r="B1645" s="231"/>
      <c r="C1645" s="227"/>
      <c r="D1645" s="220"/>
      <c r="E1645" s="206" t="s">
        <v>101</v>
      </c>
      <c r="F1645" s="206"/>
      <c r="G1645" s="10" t="s">
        <v>542</v>
      </c>
      <c r="H1645" s="11" t="s">
        <v>577</v>
      </c>
      <c r="I1645" s="12"/>
      <c r="J1645" s="7">
        <v>1643</v>
      </c>
      <c r="K1645" s="7">
        <f t="shared" si="26"/>
        <v>47</v>
      </c>
    </row>
    <row r="1646" spans="1:11" ht="19.899999999999999" customHeight="1">
      <c r="A1646" s="220"/>
      <c r="B1646" s="231"/>
      <c r="C1646" s="228"/>
      <c r="D1646" s="221"/>
      <c r="E1646" s="206" t="s">
        <v>32</v>
      </c>
      <c r="F1646" s="206"/>
      <c r="G1646" s="10" t="s">
        <v>542</v>
      </c>
      <c r="H1646" s="11" t="s">
        <v>577</v>
      </c>
      <c r="I1646" s="12"/>
      <c r="J1646" s="7">
        <v>1644</v>
      </c>
      <c r="K1646" s="7">
        <f t="shared" si="26"/>
        <v>47</v>
      </c>
    </row>
    <row r="1647" spans="1:11" ht="19.899999999999999" customHeight="1">
      <c r="A1647" s="220"/>
      <c r="B1647" s="231"/>
      <c r="C1647" s="226" t="s">
        <v>109</v>
      </c>
      <c r="D1647" s="219"/>
      <c r="E1647" s="210" t="s">
        <v>67</v>
      </c>
      <c r="F1647" s="207"/>
      <c r="G1647" s="10" t="s">
        <v>542</v>
      </c>
      <c r="H1647" s="11" t="s">
        <v>577</v>
      </c>
      <c r="I1647" s="12"/>
      <c r="J1647" s="7">
        <v>1645</v>
      </c>
      <c r="K1647" s="7">
        <f t="shared" si="26"/>
        <v>47</v>
      </c>
    </row>
    <row r="1648" spans="1:11" ht="19.899999999999999" customHeight="1">
      <c r="A1648" s="220"/>
      <c r="B1648" s="231"/>
      <c r="C1648" s="227"/>
      <c r="D1648" s="220"/>
      <c r="E1648" s="206" t="s">
        <v>101</v>
      </c>
      <c r="F1648" s="206"/>
      <c r="G1648" s="10" t="s">
        <v>542</v>
      </c>
      <c r="H1648" s="11" t="s">
        <v>577</v>
      </c>
      <c r="I1648" s="12"/>
      <c r="J1648" s="7">
        <v>1646</v>
      </c>
      <c r="K1648" s="7">
        <f t="shared" si="26"/>
        <v>48</v>
      </c>
    </row>
    <row r="1649" spans="1:11" ht="19.899999999999999" customHeight="1">
      <c r="A1649" s="220"/>
      <c r="B1649" s="231"/>
      <c r="C1649" s="228"/>
      <c r="D1649" s="221"/>
      <c r="E1649" s="206" t="s">
        <v>32</v>
      </c>
      <c r="F1649" s="206"/>
      <c r="G1649" s="10" t="s">
        <v>542</v>
      </c>
      <c r="H1649" s="11" t="s">
        <v>577</v>
      </c>
      <c r="I1649" s="12"/>
      <c r="J1649" s="7">
        <v>1647</v>
      </c>
      <c r="K1649" s="7">
        <f t="shared" si="26"/>
        <v>48</v>
      </c>
    </row>
    <row r="1650" spans="1:11" ht="19.899999999999999" customHeight="1">
      <c r="A1650" s="220"/>
      <c r="B1650" s="231"/>
      <c r="C1650" s="226" t="s">
        <v>110</v>
      </c>
      <c r="D1650" s="219"/>
      <c r="E1650" s="210" t="s">
        <v>67</v>
      </c>
      <c r="F1650" s="207"/>
      <c r="G1650" s="10" t="s">
        <v>542</v>
      </c>
      <c r="H1650" s="11" t="s">
        <v>577</v>
      </c>
      <c r="I1650" s="12"/>
      <c r="J1650" s="7">
        <v>1648</v>
      </c>
      <c r="K1650" s="7">
        <f t="shared" si="26"/>
        <v>48</v>
      </c>
    </row>
    <row r="1651" spans="1:11" ht="19.899999999999999" customHeight="1">
      <c r="A1651" s="220"/>
      <c r="B1651" s="231"/>
      <c r="C1651" s="227"/>
      <c r="D1651" s="220"/>
      <c r="E1651" s="206" t="s">
        <v>101</v>
      </c>
      <c r="F1651" s="206"/>
      <c r="G1651" s="10" t="s">
        <v>542</v>
      </c>
      <c r="H1651" s="11" t="s">
        <v>577</v>
      </c>
      <c r="I1651" s="12"/>
      <c r="J1651" s="7">
        <v>1649</v>
      </c>
      <c r="K1651" s="7">
        <f t="shared" si="26"/>
        <v>48</v>
      </c>
    </row>
    <row r="1652" spans="1:11" ht="19.899999999999999" customHeight="1">
      <c r="A1652" s="220"/>
      <c r="B1652" s="231"/>
      <c r="C1652" s="228"/>
      <c r="D1652" s="221"/>
      <c r="E1652" s="206" t="s">
        <v>32</v>
      </c>
      <c r="F1652" s="206"/>
      <c r="G1652" s="10" t="s">
        <v>542</v>
      </c>
      <c r="H1652" s="11" t="s">
        <v>577</v>
      </c>
      <c r="I1652" s="12"/>
      <c r="J1652" s="7">
        <v>1650</v>
      </c>
      <c r="K1652" s="7">
        <f t="shared" si="26"/>
        <v>48</v>
      </c>
    </row>
    <row r="1653" spans="1:11" ht="19.899999999999999" customHeight="1">
      <c r="A1653" s="220"/>
      <c r="B1653" s="231"/>
      <c r="C1653" s="226" t="s">
        <v>111</v>
      </c>
      <c r="D1653" s="219"/>
      <c r="E1653" s="210" t="s">
        <v>67</v>
      </c>
      <c r="F1653" s="207"/>
      <c r="G1653" s="10" t="s">
        <v>542</v>
      </c>
      <c r="H1653" s="11" t="s">
        <v>577</v>
      </c>
      <c r="I1653" s="12"/>
      <c r="J1653" s="7">
        <v>1651</v>
      </c>
      <c r="K1653" s="7">
        <f t="shared" si="26"/>
        <v>48</v>
      </c>
    </row>
    <row r="1654" spans="1:11" ht="19.899999999999999" customHeight="1">
      <c r="A1654" s="220"/>
      <c r="B1654" s="231"/>
      <c r="C1654" s="227"/>
      <c r="D1654" s="220"/>
      <c r="E1654" s="206" t="s">
        <v>101</v>
      </c>
      <c r="F1654" s="206"/>
      <c r="G1654" s="10" t="s">
        <v>542</v>
      </c>
      <c r="H1654" s="11" t="s">
        <v>577</v>
      </c>
      <c r="I1654" s="12"/>
      <c r="J1654" s="7">
        <v>1652</v>
      </c>
      <c r="K1654" s="7">
        <f t="shared" si="26"/>
        <v>48</v>
      </c>
    </row>
    <row r="1655" spans="1:11" ht="19.899999999999999" customHeight="1">
      <c r="A1655" s="220"/>
      <c r="B1655" s="231"/>
      <c r="C1655" s="228"/>
      <c r="D1655" s="221"/>
      <c r="E1655" s="206" t="s">
        <v>32</v>
      </c>
      <c r="F1655" s="206"/>
      <c r="G1655" s="10" t="s">
        <v>542</v>
      </c>
      <c r="H1655" s="11" t="s">
        <v>577</v>
      </c>
      <c r="I1655" s="12"/>
      <c r="J1655" s="7">
        <v>1653</v>
      </c>
      <c r="K1655" s="7">
        <f t="shared" si="26"/>
        <v>48</v>
      </c>
    </row>
    <row r="1656" spans="1:11" ht="19.899999999999999" customHeight="1">
      <c r="A1656" s="220"/>
      <c r="B1656" s="231"/>
      <c r="C1656" s="226" t="s">
        <v>112</v>
      </c>
      <c r="D1656" s="219"/>
      <c r="E1656" s="210" t="s">
        <v>67</v>
      </c>
      <c r="F1656" s="207"/>
      <c r="G1656" s="10" t="s">
        <v>542</v>
      </c>
      <c r="H1656" s="11" t="s">
        <v>577</v>
      </c>
      <c r="I1656" s="12"/>
      <c r="J1656" s="7">
        <v>1654</v>
      </c>
      <c r="K1656" s="7">
        <f t="shared" si="26"/>
        <v>48</v>
      </c>
    </row>
    <row r="1657" spans="1:11" ht="19.899999999999999" customHeight="1">
      <c r="A1657" s="220"/>
      <c r="B1657" s="231"/>
      <c r="C1657" s="227"/>
      <c r="D1657" s="220"/>
      <c r="E1657" s="206" t="s">
        <v>101</v>
      </c>
      <c r="F1657" s="206"/>
      <c r="G1657" s="10" t="s">
        <v>542</v>
      </c>
      <c r="H1657" s="11" t="s">
        <v>577</v>
      </c>
      <c r="I1657" s="12"/>
      <c r="J1657" s="7">
        <v>1655</v>
      </c>
      <c r="K1657" s="7">
        <f t="shared" si="26"/>
        <v>48</v>
      </c>
    </row>
    <row r="1658" spans="1:11" ht="19.899999999999999" customHeight="1">
      <c r="A1658" s="220"/>
      <c r="B1658" s="231"/>
      <c r="C1658" s="228"/>
      <c r="D1658" s="221"/>
      <c r="E1658" s="206" t="s">
        <v>32</v>
      </c>
      <c r="F1658" s="206"/>
      <c r="G1658" s="10" t="s">
        <v>542</v>
      </c>
      <c r="H1658" s="11" t="s">
        <v>577</v>
      </c>
      <c r="I1658" s="12"/>
      <c r="J1658" s="7">
        <v>1656</v>
      </c>
      <c r="K1658" s="7">
        <f t="shared" si="26"/>
        <v>48</v>
      </c>
    </row>
    <row r="1659" spans="1:11" ht="19.899999999999999" customHeight="1">
      <c r="A1659" s="220"/>
      <c r="B1659" s="231"/>
      <c r="C1659" s="226" t="s">
        <v>113</v>
      </c>
      <c r="D1659" s="219"/>
      <c r="E1659" s="210" t="s">
        <v>67</v>
      </c>
      <c r="F1659" s="207"/>
      <c r="G1659" s="10" t="s">
        <v>542</v>
      </c>
      <c r="H1659" s="11" t="s">
        <v>577</v>
      </c>
      <c r="I1659" s="12"/>
      <c r="J1659" s="7">
        <v>1657</v>
      </c>
      <c r="K1659" s="7">
        <f t="shared" si="26"/>
        <v>48</v>
      </c>
    </row>
    <row r="1660" spans="1:11" ht="19.899999999999999" customHeight="1">
      <c r="A1660" s="220"/>
      <c r="B1660" s="231"/>
      <c r="C1660" s="227"/>
      <c r="D1660" s="220"/>
      <c r="E1660" s="206" t="s">
        <v>101</v>
      </c>
      <c r="F1660" s="206"/>
      <c r="G1660" s="10" t="s">
        <v>542</v>
      </c>
      <c r="H1660" s="11" t="s">
        <v>577</v>
      </c>
      <c r="I1660" s="12"/>
      <c r="J1660" s="7">
        <v>1658</v>
      </c>
      <c r="K1660" s="7">
        <f t="shared" si="26"/>
        <v>48</v>
      </c>
    </row>
    <row r="1661" spans="1:11" ht="19.899999999999999" customHeight="1">
      <c r="A1661" s="220"/>
      <c r="B1661" s="231"/>
      <c r="C1661" s="228"/>
      <c r="D1661" s="221"/>
      <c r="E1661" s="206" t="s">
        <v>32</v>
      </c>
      <c r="F1661" s="206"/>
      <c r="G1661" s="10" t="s">
        <v>542</v>
      </c>
      <c r="H1661" s="11" t="s">
        <v>577</v>
      </c>
      <c r="I1661" s="12"/>
      <c r="J1661" s="7">
        <v>1659</v>
      </c>
      <c r="K1661" s="7">
        <f t="shared" si="26"/>
        <v>48</v>
      </c>
    </row>
    <row r="1662" spans="1:11" ht="19.899999999999999" customHeight="1">
      <c r="A1662" s="220"/>
      <c r="B1662" s="231"/>
      <c r="C1662" s="226" t="s">
        <v>114</v>
      </c>
      <c r="D1662" s="219"/>
      <c r="E1662" s="210" t="s">
        <v>67</v>
      </c>
      <c r="F1662" s="207"/>
      <c r="G1662" s="10" t="s">
        <v>542</v>
      </c>
      <c r="H1662" s="11" t="s">
        <v>577</v>
      </c>
      <c r="I1662" s="12"/>
      <c r="J1662" s="7">
        <v>1660</v>
      </c>
      <c r="K1662" s="7">
        <f t="shared" si="26"/>
        <v>48</v>
      </c>
    </row>
    <row r="1663" spans="1:11" ht="19.899999999999999" customHeight="1">
      <c r="A1663" s="220"/>
      <c r="B1663" s="231"/>
      <c r="C1663" s="227"/>
      <c r="D1663" s="220"/>
      <c r="E1663" s="206" t="s">
        <v>101</v>
      </c>
      <c r="F1663" s="206"/>
      <c r="G1663" s="10" t="s">
        <v>542</v>
      </c>
      <c r="H1663" s="11" t="s">
        <v>577</v>
      </c>
      <c r="I1663" s="12"/>
      <c r="J1663" s="7">
        <v>1661</v>
      </c>
      <c r="K1663" s="7">
        <f t="shared" si="26"/>
        <v>48</v>
      </c>
    </row>
    <row r="1664" spans="1:11" ht="19.899999999999999" customHeight="1">
      <c r="A1664" s="220"/>
      <c r="B1664" s="231"/>
      <c r="C1664" s="228"/>
      <c r="D1664" s="221"/>
      <c r="E1664" s="206" t="s">
        <v>32</v>
      </c>
      <c r="F1664" s="206"/>
      <c r="G1664" s="10" t="s">
        <v>542</v>
      </c>
      <c r="H1664" s="11" t="s">
        <v>577</v>
      </c>
      <c r="I1664" s="12"/>
      <c r="J1664" s="7">
        <v>1662</v>
      </c>
      <c r="K1664" s="7">
        <f t="shared" si="26"/>
        <v>48</v>
      </c>
    </row>
    <row r="1665" spans="1:11" ht="19.899999999999999" customHeight="1">
      <c r="A1665" s="220"/>
      <c r="B1665" s="231"/>
      <c r="C1665" s="226" t="s">
        <v>115</v>
      </c>
      <c r="D1665" s="219"/>
      <c r="E1665" s="210" t="s">
        <v>67</v>
      </c>
      <c r="F1665" s="207"/>
      <c r="G1665" s="10" t="s">
        <v>542</v>
      </c>
      <c r="H1665" s="11" t="s">
        <v>577</v>
      </c>
      <c r="I1665" s="12"/>
      <c r="J1665" s="7">
        <v>1663</v>
      </c>
      <c r="K1665" s="7">
        <f t="shared" si="26"/>
        <v>48</v>
      </c>
    </row>
    <row r="1666" spans="1:11" ht="19.899999999999999" customHeight="1">
      <c r="A1666" s="220"/>
      <c r="B1666" s="231"/>
      <c r="C1666" s="227"/>
      <c r="D1666" s="220"/>
      <c r="E1666" s="206" t="s">
        <v>101</v>
      </c>
      <c r="F1666" s="206"/>
      <c r="G1666" s="10" t="s">
        <v>542</v>
      </c>
      <c r="H1666" s="11" t="s">
        <v>577</v>
      </c>
      <c r="I1666" s="12"/>
      <c r="J1666" s="7">
        <v>1664</v>
      </c>
      <c r="K1666" s="7">
        <f t="shared" si="26"/>
        <v>48</v>
      </c>
    </row>
    <row r="1667" spans="1:11" ht="19.899999999999999" customHeight="1">
      <c r="A1667" s="220"/>
      <c r="B1667" s="231"/>
      <c r="C1667" s="228"/>
      <c r="D1667" s="221"/>
      <c r="E1667" s="206" t="s">
        <v>32</v>
      </c>
      <c r="F1667" s="206"/>
      <c r="G1667" s="10" t="s">
        <v>542</v>
      </c>
      <c r="H1667" s="11" t="s">
        <v>577</v>
      </c>
      <c r="I1667" s="12"/>
      <c r="J1667" s="7">
        <v>1665</v>
      </c>
      <c r="K1667" s="7">
        <f t="shared" si="26"/>
        <v>48</v>
      </c>
    </row>
    <row r="1668" spans="1:11" ht="19.899999999999999" customHeight="1">
      <c r="A1668" s="220"/>
      <c r="B1668" s="231"/>
      <c r="C1668" s="226" t="s">
        <v>116</v>
      </c>
      <c r="D1668" s="219"/>
      <c r="E1668" s="210" t="s">
        <v>67</v>
      </c>
      <c r="F1668" s="207"/>
      <c r="G1668" s="10" t="s">
        <v>542</v>
      </c>
      <c r="H1668" s="11" t="s">
        <v>577</v>
      </c>
      <c r="I1668" s="12"/>
      <c r="J1668" s="7">
        <v>1666</v>
      </c>
      <c r="K1668" s="7">
        <f t="shared" si="26"/>
        <v>48</v>
      </c>
    </row>
    <row r="1669" spans="1:11" ht="19.899999999999999" customHeight="1">
      <c r="A1669" s="220"/>
      <c r="B1669" s="231"/>
      <c r="C1669" s="227"/>
      <c r="D1669" s="220"/>
      <c r="E1669" s="206" t="s">
        <v>101</v>
      </c>
      <c r="F1669" s="206"/>
      <c r="G1669" s="10" t="s">
        <v>542</v>
      </c>
      <c r="H1669" s="11" t="s">
        <v>577</v>
      </c>
      <c r="I1669" s="12"/>
      <c r="J1669" s="7">
        <v>1667</v>
      </c>
      <c r="K1669" s="7">
        <f t="shared" si="26"/>
        <v>48</v>
      </c>
    </row>
    <row r="1670" spans="1:11" ht="19.899999999999999" customHeight="1">
      <c r="A1670" s="220"/>
      <c r="B1670" s="231"/>
      <c r="C1670" s="228"/>
      <c r="D1670" s="221"/>
      <c r="E1670" s="206" t="s">
        <v>32</v>
      </c>
      <c r="F1670" s="206"/>
      <c r="G1670" s="10" t="s">
        <v>542</v>
      </c>
      <c r="H1670" s="11" t="s">
        <v>577</v>
      </c>
      <c r="I1670" s="12"/>
      <c r="J1670" s="7">
        <v>1668</v>
      </c>
      <c r="K1670" s="7">
        <f t="shared" ref="K1670:K1733" si="27">INT((J1670-1)/35)+1</f>
        <v>48</v>
      </c>
    </row>
    <row r="1671" spans="1:11" ht="19.899999999999999" customHeight="1">
      <c r="A1671" s="220"/>
      <c r="B1671" s="231"/>
      <c r="C1671" s="226" t="s">
        <v>117</v>
      </c>
      <c r="D1671" s="219"/>
      <c r="E1671" s="210" t="s">
        <v>67</v>
      </c>
      <c r="F1671" s="207"/>
      <c r="G1671" s="10" t="s">
        <v>542</v>
      </c>
      <c r="H1671" s="11" t="s">
        <v>577</v>
      </c>
      <c r="I1671" s="12"/>
      <c r="J1671" s="7">
        <v>1669</v>
      </c>
      <c r="K1671" s="7">
        <f t="shared" si="27"/>
        <v>48</v>
      </c>
    </row>
    <row r="1672" spans="1:11" ht="19.899999999999999" customHeight="1">
      <c r="A1672" s="220"/>
      <c r="B1672" s="231"/>
      <c r="C1672" s="227"/>
      <c r="D1672" s="220"/>
      <c r="E1672" s="206" t="s">
        <v>101</v>
      </c>
      <c r="F1672" s="206"/>
      <c r="G1672" s="10" t="s">
        <v>542</v>
      </c>
      <c r="H1672" s="11" t="s">
        <v>577</v>
      </c>
      <c r="I1672" s="12"/>
      <c r="J1672" s="7">
        <v>1670</v>
      </c>
      <c r="K1672" s="7">
        <f t="shared" si="27"/>
        <v>48</v>
      </c>
    </row>
    <row r="1673" spans="1:11" ht="19.899999999999999" customHeight="1">
      <c r="A1673" s="220"/>
      <c r="B1673" s="231"/>
      <c r="C1673" s="228"/>
      <c r="D1673" s="221"/>
      <c r="E1673" s="206" t="s">
        <v>32</v>
      </c>
      <c r="F1673" s="206"/>
      <c r="G1673" s="10" t="s">
        <v>542</v>
      </c>
      <c r="H1673" s="11" t="s">
        <v>577</v>
      </c>
      <c r="I1673" s="12"/>
      <c r="J1673" s="7">
        <v>1671</v>
      </c>
      <c r="K1673" s="7">
        <f t="shared" si="27"/>
        <v>48</v>
      </c>
    </row>
    <row r="1674" spans="1:11" ht="19.899999999999999" customHeight="1">
      <c r="A1674" s="220"/>
      <c r="B1674" s="231"/>
      <c r="C1674" s="226" t="s">
        <v>118</v>
      </c>
      <c r="D1674" s="219"/>
      <c r="E1674" s="210" t="s">
        <v>67</v>
      </c>
      <c r="F1674" s="207"/>
      <c r="G1674" s="10" t="s">
        <v>542</v>
      </c>
      <c r="H1674" s="11" t="s">
        <v>577</v>
      </c>
      <c r="I1674" s="12"/>
      <c r="J1674" s="7">
        <v>1672</v>
      </c>
      <c r="K1674" s="7">
        <f t="shared" si="27"/>
        <v>48</v>
      </c>
    </row>
    <row r="1675" spans="1:11" ht="19.899999999999999" customHeight="1">
      <c r="A1675" s="220"/>
      <c r="B1675" s="231"/>
      <c r="C1675" s="227"/>
      <c r="D1675" s="220"/>
      <c r="E1675" s="206" t="s">
        <v>101</v>
      </c>
      <c r="F1675" s="206"/>
      <c r="G1675" s="10" t="s">
        <v>542</v>
      </c>
      <c r="H1675" s="11" t="s">
        <v>577</v>
      </c>
      <c r="I1675" s="12"/>
      <c r="J1675" s="7">
        <v>1673</v>
      </c>
      <c r="K1675" s="7">
        <f t="shared" si="27"/>
        <v>48</v>
      </c>
    </row>
    <row r="1676" spans="1:11" ht="19.899999999999999" customHeight="1">
      <c r="A1676" s="220"/>
      <c r="B1676" s="231"/>
      <c r="C1676" s="228"/>
      <c r="D1676" s="221"/>
      <c r="E1676" s="206" t="s">
        <v>32</v>
      </c>
      <c r="F1676" s="206"/>
      <c r="G1676" s="10" t="s">
        <v>542</v>
      </c>
      <c r="H1676" s="11" t="s">
        <v>577</v>
      </c>
      <c r="I1676" s="12"/>
      <c r="J1676" s="7">
        <v>1674</v>
      </c>
      <c r="K1676" s="7">
        <f t="shared" si="27"/>
        <v>48</v>
      </c>
    </row>
    <row r="1677" spans="1:11" ht="19.899999999999999" customHeight="1">
      <c r="A1677" s="220"/>
      <c r="B1677" s="231"/>
      <c r="C1677" s="226" t="s">
        <v>119</v>
      </c>
      <c r="D1677" s="219"/>
      <c r="E1677" s="210" t="s">
        <v>67</v>
      </c>
      <c r="F1677" s="207"/>
      <c r="G1677" s="10" t="s">
        <v>542</v>
      </c>
      <c r="H1677" s="11" t="s">
        <v>577</v>
      </c>
      <c r="I1677" s="12"/>
      <c r="J1677" s="7">
        <v>1675</v>
      </c>
      <c r="K1677" s="7">
        <f t="shared" si="27"/>
        <v>48</v>
      </c>
    </row>
    <row r="1678" spans="1:11" ht="19.899999999999999" customHeight="1">
      <c r="A1678" s="220"/>
      <c r="B1678" s="231"/>
      <c r="C1678" s="227"/>
      <c r="D1678" s="220"/>
      <c r="E1678" s="206" t="s">
        <v>101</v>
      </c>
      <c r="F1678" s="206"/>
      <c r="G1678" s="10" t="s">
        <v>542</v>
      </c>
      <c r="H1678" s="11" t="s">
        <v>577</v>
      </c>
      <c r="I1678" s="12"/>
      <c r="J1678" s="7">
        <v>1676</v>
      </c>
      <c r="K1678" s="7">
        <f t="shared" si="27"/>
        <v>48</v>
      </c>
    </row>
    <row r="1679" spans="1:11" ht="19.899999999999999" customHeight="1">
      <c r="A1679" s="220"/>
      <c r="B1679" s="231"/>
      <c r="C1679" s="228"/>
      <c r="D1679" s="221"/>
      <c r="E1679" s="206" t="s">
        <v>32</v>
      </c>
      <c r="F1679" s="206"/>
      <c r="G1679" s="10" t="s">
        <v>542</v>
      </c>
      <c r="H1679" s="11" t="s">
        <v>577</v>
      </c>
      <c r="I1679" s="12"/>
      <c r="J1679" s="7">
        <v>1677</v>
      </c>
      <c r="K1679" s="7">
        <f t="shared" si="27"/>
        <v>48</v>
      </c>
    </row>
    <row r="1680" spans="1:11" ht="19.899999999999999" customHeight="1">
      <c r="A1680" s="220"/>
      <c r="B1680" s="231"/>
      <c r="C1680" s="226" t="s">
        <v>120</v>
      </c>
      <c r="D1680" s="219"/>
      <c r="E1680" s="210" t="s">
        <v>67</v>
      </c>
      <c r="F1680" s="207"/>
      <c r="G1680" s="10" t="s">
        <v>542</v>
      </c>
      <c r="H1680" s="11" t="s">
        <v>577</v>
      </c>
      <c r="I1680" s="12"/>
      <c r="J1680" s="7">
        <v>1678</v>
      </c>
      <c r="K1680" s="7">
        <f t="shared" si="27"/>
        <v>48</v>
      </c>
    </row>
    <row r="1681" spans="1:11" ht="19.899999999999999" customHeight="1">
      <c r="A1681" s="220"/>
      <c r="B1681" s="231"/>
      <c r="C1681" s="227"/>
      <c r="D1681" s="220"/>
      <c r="E1681" s="206" t="s">
        <v>101</v>
      </c>
      <c r="F1681" s="206"/>
      <c r="G1681" s="10" t="s">
        <v>542</v>
      </c>
      <c r="H1681" s="11" t="s">
        <v>577</v>
      </c>
      <c r="I1681" s="12"/>
      <c r="J1681" s="7">
        <v>1679</v>
      </c>
      <c r="K1681" s="7">
        <f t="shared" si="27"/>
        <v>48</v>
      </c>
    </row>
    <row r="1682" spans="1:11" ht="19.899999999999999" customHeight="1">
      <c r="A1682" s="220"/>
      <c r="B1682" s="231"/>
      <c r="C1682" s="228"/>
      <c r="D1682" s="221"/>
      <c r="E1682" s="206" t="s">
        <v>32</v>
      </c>
      <c r="F1682" s="206"/>
      <c r="G1682" s="10" t="s">
        <v>542</v>
      </c>
      <c r="H1682" s="11" t="s">
        <v>577</v>
      </c>
      <c r="I1682" s="12"/>
      <c r="J1682" s="7">
        <v>1680</v>
      </c>
      <c r="K1682" s="7">
        <f t="shared" si="27"/>
        <v>48</v>
      </c>
    </row>
    <row r="1683" spans="1:11" ht="19.899999999999999" customHeight="1">
      <c r="A1683" s="220"/>
      <c r="B1683" s="231"/>
      <c r="C1683" s="226" t="s">
        <v>121</v>
      </c>
      <c r="D1683" s="219"/>
      <c r="E1683" s="210" t="s">
        <v>67</v>
      </c>
      <c r="F1683" s="207"/>
      <c r="G1683" s="10" t="s">
        <v>542</v>
      </c>
      <c r="H1683" s="11" t="s">
        <v>577</v>
      </c>
      <c r="I1683" s="12"/>
      <c r="J1683" s="7">
        <v>1681</v>
      </c>
      <c r="K1683" s="7">
        <f t="shared" si="27"/>
        <v>49</v>
      </c>
    </row>
    <row r="1684" spans="1:11" ht="19.899999999999999" customHeight="1">
      <c r="A1684" s="220"/>
      <c r="B1684" s="231"/>
      <c r="C1684" s="227"/>
      <c r="D1684" s="220"/>
      <c r="E1684" s="206" t="s">
        <v>101</v>
      </c>
      <c r="F1684" s="206"/>
      <c r="G1684" s="10" t="s">
        <v>542</v>
      </c>
      <c r="H1684" s="11" t="s">
        <v>577</v>
      </c>
      <c r="I1684" s="12"/>
      <c r="J1684" s="7">
        <v>1682</v>
      </c>
      <c r="K1684" s="7">
        <f t="shared" si="27"/>
        <v>49</v>
      </c>
    </row>
    <row r="1685" spans="1:11" ht="19.899999999999999" customHeight="1">
      <c r="A1685" s="220"/>
      <c r="B1685" s="231"/>
      <c r="C1685" s="228"/>
      <c r="D1685" s="221"/>
      <c r="E1685" s="206" t="s">
        <v>32</v>
      </c>
      <c r="F1685" s="206"/>
      <c r="G1685" s="10" t="s">
        <v>542</v>
      </c>
      <c r="H1685" s="11" t="s">
        <v>577</v>
      </c>
      <c r="I1685" s="12"/>
      <c r="J1685" s="7">
        <v>1683</v>
      </c>
      <c r="K1685" s="7">
        <f t="shared" si="27"/>
        <v>49</v>
      </c>
    </row>
    <row r="1686" spans="1:11" ht="19.899999999999999" customHeight="1">
      <c r="A1686" s="220"/>
      <c r="B1686" s="231"/>
      <c r="C1686" s="226" t="s">
        <v>122</v>
      </c>
      <c r="D1686" s="219"/>
      <c r="E1686" s="210" t="s">
        <v>67</v>
      </c>
      <c r="F1686" s="207"/>
      <c r="G1686" s="10" t="s">
        <v>542</v>
      </c>
      <c r="H1686" s="11" t="s">
        <v>577</v>
      </c>
      <c r="I1686" s="12"/>
      <c r="J1686" s="7">
        <v>1684</v>
      </c>
      <c r="K1686" s="7">
        <f t="shared" si="27"/>
        <v>49</v>
      </c>
    </row>
    <row r="1687" spans="1:11" ht="19.899999999999999" customHeight="1">
      <c r="A1687" s="220"/>
      <c r="B1687" s="231"/>
      <c r="C1687" s="227"/>
      <c r="D1687" s="220"/>
      <c r="E1687" s="215" t="s">
        <v>101</v>
      </c>
      <c r="F1687" s="215"/>
      <c r="G1687" s="10" t="s">
        <v>542</v>
      </c>
      <c r="H1687" s="11" t="s">
        <v>577</v>
      </c>
      <c r="I1687" s="12"/>
      <c r="J1687" s="7">
        <v>1685</v>
      </c>
      <c r="K1687" s="7">
        <f t="shared" si="27"/>
        <v>49</v>
      </c>
    </row>
    <row r="1688" spans="1:11" ht="19.899999999999999" customHeight="1">
      <c r="A1688" s="220"/>
      <c r="B1688" s="231"/>
      <c r="C1688" s="228"/>
      <c r="D1688" s="221"/>
      <c r="E1688" s="214" t="s">
        <v>32</v>
      </c>
      <c r="F1688" s="214"/>
      <c r="G1688" s="10" t="s">
        <v>542</v>
      </c>
      <c r="H1688" s="11" t="s">
        <v>577</v>
      </c>
      <c r="I1688" s="12"/>
      <c r="J1688" s="7">
        <v>1686</v>
      </c>
      <c r="K1688" s="7">
        <f t="shared" si="27"/>
        <v>49</v>
      </c>
    </row>
    <row r="1689" spans="1:11" ht="19.899999999999999" customHeight="1">
      <c r="A1689" s="220"/>
      <c r="B1689" s="231"/>
      <c r="C1689" s="226" t="s">
        <v>123</v>
      </c>
      <c r="D1689" s="219"/>
      <c r="E1689" s="210" t="s">
        <v>67</v>
      </c>
      <c r="F1689" s="207"/>
      <c r="G1689" s="10" t="s">
        <v>542</v>
      </c>
      <c r="H1689" s="11" t="s">
        <v>577</v>
      </c>
      <c r="I1689" s="12"/>
      <c r="J1689" s="7">
        <v>1687</v>
      </c>
      <c r="K1689" s="7">
        <f t="shared" si="27"/>
        <v>49</v>
      </c>
    </row>
    <row r="1690" spans="1:11" ht="19.899999999999999" customHeight="1">
      <c r="A1690" s="220"/>
      <c r="B1690" s="231"/>
      <c r="C1690" s="227"/>
      <c r="D1690" s="220"/>
      <c r="E1690" s="206" t="s">
        <v>101</v>
      </c>
      <c r="F1690" s="206"/>
      <c r="G1690" s="10" t="s">
        <v>542</v>
      </c>
      <c r="H1690" s="11" t="s">
        <v>577</v>
      </c>
      <c r="I1690" s="12"/>
      <c r="J1690" s="7">
        <v>1688</v>
      </c>
      <c r="K1690" s="7">
        <f t="shared" si="27"/>
        <v>49</v>
      </c>
    </row>
    <row r="1691" spans="1:11" ht="19.899999999999999" customHeight="1">
      <c r="A1691" s="220"/>
      <c r="B1691" s="231"/>
      <c r="C1691" s="228"/>
      <c r="D1691" s="221"/>
      <c r="E1691" s="206" t="s">
        <v>32</v>
      </c>
      <c r="F1691" s="206"/>
      <c r="G1691" s="10" t="s">
        <v>542</v>
      </c>
      <c r="H1691" s="11" t="s">
        <v>577</v>
      </c>
      <c r="I1691" s="12"/>
      <c r="J1691" s="7">
        <v>1689</v>
      </c>
      <c r="K1691" s="7">
        <f t="shared" si="27"/>
        <v>49</v>
      </c>
    </row>
    <row r="1692" spans="1:11" ht="19.899999999999999" customHeight="1">
      <c r="A1692" s="220"/>
      <c r="B1692" s="231"/>
      <c r="C1692" s="226" t="s">
        <v>124</v>
      </c>
      <c r="D1692" s="219"/>
      <c r="E1692" s="210" t="s">
        <v>67</v>
      </c>
      <c r="F1692" s="207"/>
      <c r="G1692" s="10" t="s">
        <v>542</v>
      </c>
      <c r="H1692" s="11" t="s">
        <v>577</v>
      </c>
      <c r="I1692" s="12"/>
      <c r="J1692" s="7">
        <v>1690</v>
      </c>
      <c r="K1692" s="7">
        <f t="shared" si="27"/>
        <v>49</v>
      </c>
    </row>
    <row r="1693" spans="1:11" ht="19.899999999999999" customHeight="1">
      <c r="A1693" s="220"/>
      <c r="B1693" s="231"/>
      <c r="C1693" s="227"/>
      <c r="D1693" s="220"/>
      <c r="E1693" s="206" t="s">
        <v>101</v>
      </c>
      <c r="F1693" s="206"/>
      <c r="G1693" s="10" t="s">
        <v>542</v>
      </c>
      <c r="H1693" s="11" t="s">
        <v>577</v>
      </c>
      <c r="I1693" s="12"/>
      <c r="J1693" s="7">
        <v>1691</v>
      </c>
      <c r="K1693" s="7">
        <f t="shared" si="27"/>
        <v>49</v>
      </c>
    </row>
    <row r="1694" spans="1:11" ht="19.899999999999999" customHeight="1">
      <c r="A1694" s="220"/>
      <c r="B1694" s="231"/>
      <c r="C1694" s="228"/>
      <c r="D1694" s="221"/>
      <c r="E1694" s="206" t="s">
        <v>32</v>
      </c>
      <c r="F1694" s="206"/>
      <c r="G1694" s="10" t="s">
        <v>542</v>
      </c>
      <c r="H1694" s="11" t="s">
        <v>577</v>
      </c>
      <c r="I1694" s="12"/>
      <c r="J1694" s="7">
        <v>1692</v>
      </c>
      <c r="K1694" s="7">
        <f t="shared" si="27"/>
        <v>49</v>
      </c>
    </row>
    <row r="1695" spans="1:11" ht="19.899999999999999" customHeight="1">
      <c r="A1695" s="220"/>
      <c r="B1695" s="231"/>
      <c r="C1695" s="226" t="s">
        <v>125</v>
      </c>
      <c r="D1695" s="219"/>
      <c r="E1695" s="210" t="s">
        <v>67</v>
      </c>
      <c r="F1695" s="207"/>
      <c r="G1695" s="10" t="s">
        <v>542</v>
      </c>
      <c r="H1695" s="11" t="s">
        <v>577</v>
      </c>
      <c r="I1695" s="12"/>
      <c r="J1695" s="7">
        <v>1693</v>
      </c>
      <c r="K1695" s="7">
        <f t="shared" si="27"/>
        <v>49</v>
      </c>
    </row>
    <row r="1696" spans="1:11" ht="19.899999999999999" customHeight="1">
      <c r="A1696" s="220"/>
      <c r="B1696" s="231"/>
      <c r="C1696" s="227"/>
      <c r="D1696" s="220"/>
      <c r="E1696" s="206" t="s">
        <v>101</v>
      </c>
      <c r="F1696" s="206"/>
      <c r="G1696" s="10" t="s">
        <v>542</v>
      </c>
      <c r="H1696" s="11" t="s">
        <v>577</v>
      </c>
      <c r="I1696" s="12"/>
      <c r="J1696" s="7">
        <v>1694</v>
      </c>
      <c r="K1696" s="7">
        <f t="shared" si="27"/>
        <v>49</v>
      </c>
    </row>
    <row r="1697" spans="1:11" ht="19.899999999999999" customHeight="1">
      <c r="A1697" s="220"/>
      <c r="B1697" s="231"/>
      <c r="C1697" s="228"/>
      <c r="D1697" s="221"/>
      <c r="E1697" s="206" t="s">
        <v>32</v>
      </c>
      <c r="F1697" s="206"/>
      <c r="G1697" s="10" t="s">
        <v>542</v>
      </c>
      <c r="H1697" s="11" t="s">
        <v>577</v>
      </c>
      <c r="I1697" s="12"/>
      <c r="J1697" s="7">
        <v>1695</v>
      </c>
      <c r="K1697" s="7">
        <f t="shared" si="27"/>
        <v>49</v>
      </c>
    </row>
    <row r="1698" spans="1:11" ht="19.899999999999999" customHeight="1">
      <c r="A1698" s="220"/>
      <c r="B1698" s="231"/>
      <c r="C1698" s="226" t="s">
        <v>126</v>
      </c>
      <c r="D1698" s="219"/>
      <c r="E1698" s="210" t="s">
        <v>67</v>
      </c>
      <c r="F1698" s="207"/>
      <c r="G1698" s="10" t="s">
        <v>542</v>
      </c>
      <c r="H1698" s="11" t="s">
        <v>577</v>
      </c>
      <c r="I1698" s="12"/>
      <c r="J1698" s="7">
        <v>1696</v>
      </c>
      <c r="K1698" s="7">
        <f t="shared" si="27"/>
        <v>49</v>
      </c>
    </row>
    <row r="1699" spans="1:11" ht="19.899999999999999" customHeight="1">
      <c r="A1699" s="220"/>
      <c r="B1699" s="231"/>
      <c r="C1699" s="227"/>
      <c r="D1699" s="220"/>
      <c r="E1699" s="206" t="s">
        <v>101</v>
      </c>
      <c r="F1699" s="206"/>
      <c r="G1699" s="10" t="s">
        <v>542</v>
      </c>
      <c r="H1699" s="11" t="s">
        <v>577</v>
      </c>
      <c r="I1699" s="12"/>
      <c r="J1699" s="7">
        <v>1697</v>
      </c>
      <c r="K1699" s="7">
        <f t="shared" si="27"/>
        <v>49</v>
      </c>
    </row>
    <row r="1700" spans="1:11" ht="19.899999999999999" customHeight="1">
      <c r="A1700" s="220"/>
      <c r="B1700" s="231"/>
      <c r="C1700" s="228"/>
      <c r="D1700" s="221"/>
      <c r="E1700" s="206" t="s">
        <v>32</v>
      </c>
      <c r="F1700" s="206"/>
      <c r="G1700" s="10" t="s">
        <v>542</v>
      </c>
      <c r="H1700" s="11" t="s">
        <v>577</v>
      </c>
      <c r="I1700" s="12"/>
      <c r="J1700" s="7">
        <v>1698</v>
      </c>
      <c r="K1700" s="7">
        <f t="shared" si="27"/>
        <v>49</v>
      </c>
    </row>
    <row r="1701" spans="1:11" ht="19.899999999999999" customHeight="1">
      <c r="A1701" s="220"/>
      <c r="B1701" s="231"/>
      <c r="C1701" s="226" t="s">
        <v>127</v>
      </c>
      <c r="D1701" s="219"/>
      <c r="E1701" s="210" t="s">
        <v>67</v>
      </c>
      <c r="F1701" s="207"/>
      <c r="G1701" s="10" t="s">
        <v>542</v>
      </c>
      <c r="H1701" s="11" t="s">
        <v>577</v>
      </c>
      <c r="I1701" s="12"/>
      <c r="J1701" s="7">
        <v>1699</v>
      </c>
      <c r="K1701" s="7">
        <f t="shared" si="27"/>
        <v>49</v>
      </c>
    </row>
    <row r="1702" spans="1:11" ht="19.899999999999999" customHeight="1">
      <c r="A1702" s="220"/>
      <c r="B1702" s="231"/>
      <c r="C1702" s="227"/>
      <c r="D1702" s="220"/>
      <c r="E1702" s="206" t="s">
        <v>101</v>
      </c>
      <c r="F1702" s="206"/>
      <c r="G1702" s="10" t="s">
        <v>542</v>
      </c>
      <c r="H1702" s="11" t="s">
        <v>577</v>
      </c>
      <c r="I1702" s="12"/>
      <c r="J1702" s="7">
        <v>1700</v>
      </c>
      <c r="K1702" s="7">
        <f t="shared" si="27"/>
        <v>49</v>
      </c>
    </row>
    <row r="1703" spans="1:11" ht="19.899999999999999" customHeight="1">
      <c r="A1703" s="220"/>
      <c r="B1703" s="231"/>
      <c r="C1703" s="228"/>
      <c r="D1703" s="221"/>
      <c r="E1703" s="206" t="s">
        <v>32</v>
      </c>
      <c r="F1703" s="206"/>
      <c r="G1703" s="10" t="s">
        <v>542</v>
      </c>
      <c r="H1703" s="11" t="s">
        <v>577</v>
      </c>
      <c r="I1703" s="12"/>
      <c r="J1703" s="7">
        <v>1701</v>
      </c>
      <c r="K1703" s="7">
        <f t="shared" si="27"/>
        <v>49</v>
      </c>
    </row>
    <row r="1704" spans="1:11" ht="19.899999999999999" customHeight="1">
      <c r="A1704" s="220"/>
      <c r="B1704" s="231"/>
      <c r="C1704" s="226" t="s">
        <v>128</v>
      </c>
      <c r="D1704" s="219"/>
      <c r="E1704" s="210" t="s">
        <v>67</v>
      </c>
      <c r="F1704" s="207"/>
      <c r="G1704" s="10" t="s">
        <v>542</v>
      </c>
      <c r="H1704" s="11" t="s">
        <v>577</v>
      </c>
      <c r="I1704" s="12"/>
      <c r="J1704" s="7">
        <v>1702</v>
      </c>
      <c r="K1704" s="7">
        <f t="shared" si="27"/>
        <v>49</v>
      </c>
    </row>
    <row r="1705" spans="1:11" ht="19.899999999999999" customHeight="1">
      <c r="A1705" s="220"/>
      <c r="B1705" s="231"/>
      <c r="C1705" s="227"/>
      <c r="D1705" s="220"/>
      <c r="E1705" s="206" t="s">
        <v>101</v>
      </c>
      <c r="F1705" s="206"/>
      <c r="G1705" s="10" t="s">
        <v>542</v>
      </c>
      <c r="H1705" s="11" t="s">
        <v>577</v>
      </c>
      <c r="I1705" s="12"/>
      <c r="J1705" s="7">
        <v>1703</v>
      </c>
      <c r="K1705" s="7">
        <f t="shared" si="27"/>
        <v>49</v>
      </c>
    </row>
    <row r="1706" spans="1:11" ht="19.899999999999999" customHeight="1">
      <c r="A1706" s="220"/>
      <c r="B1706" s="231"/>
      <c r="C1706" s="228"/>
      <c r="D1706" s="221"/>
      <c r="E1706" s="206" t="s">
        <v>32</v>
      </c>
      <c r="F1706" s="206"/>
      <c r="G1706" s="10" t="s">
        <v>542</v>
      </c>
      <c r="H1706" s="11" t="s">
        <v>577</v>
      </c>
      <c r="I1706" s="12"/>
      <c r="J1706" s="7">
        <v>1704</v>
      </c>
      <c r="K1706" s="7">
        <f t="shared" si="27"/>
        <v>49</v>
      </c>
    </row>
    <row r="1707" spans="1:11" ht="19.899999999999999" customHeight="1">
      <c r="A1707" s="220"/>
      <c r="B1707" s="231"/>
      <c r="C1707" s="226" t="s">
        <v>129</v>
      </c>
      <c r="D1707" s="219"/>
      <c r="E1707" s="210" t="s">
        <v>67</v>
      </c>
      <c r="F1707" s="207"/>
      <c r="G1707" s="10" t="s">
        <v>542</v>
      </c>
      <c r="H1707" s="11" t="s">
        <v>577</v>
      </c>
      <c r="I1707" s="12"/>
      <c r="J1707" s="7">
        <v>1705</v>
      </c>
      <c r="K1707" s="7">
        <f t="shared" si="27"/>
        <v>49</v>
      </c>
    </row>
    <row r="1708" spans="1:11" ht="19.899999999999999" customHeight="1">
      <c r="A1708" s="220"/>
      <c r="B1708" s="231"/>
      <c r="C1708" s="227"/>
      <c r="D1708" s="220"/>
      <c r="E1708" s="206" t="s">
        <v>101</v>
      </c>
      <c r="F1708" s="206"/>
      <c r="G1708" s="10" t="s">
        <v>542</v>
      </c>
      <c r="H1708" s="11" t="s">
        <v>577</v>
      </c>
      <c r="I1708" s="12"/>
      <c r="J1708" s="7">
        <v>1706</v>
      </c>
      <c r="K1708" s="7">
        <f t="shared" si="27"/>
        <v>49</v>
      </c>
    </row>
    <row r="1709" spans="1:11" ht="19.899999999999999" customHeight="1">
      <c r="A1709" s="220"/>
      <c r="B1709" s="231"/>
      <c r="C1709" s="228"/>
      <c r="D1709" s="221"/>
      <c r="E1709" s="206" t="s">
        <v>32</v>
      </c>
      <c r="F1709" s="206"/>
      <c r="G1709" s="10" t="s">
        <v>542</v>
      </c>
      <c r="H1709" s="11" t="s">
        <v>577</v>
      </c>
      <c r="I1709" s="12"/>
      <c r="J1709" s="7">
        <v>1707</v>
      </c>
      <c r="K1709" s="7">
        <f t="shared" si="27"/>
        <v>49</v>
      </c>
    </row>
    <row r="1710" spans="1:11" ht="19.899999999999999" customHeight="1">
      <c r="A1710" s="220"/>
      <c r="B1710" s="231"/>
      <c r="C1710" s="226" t="s">
        <v>130</v>
      </c>
      <c r="D1710" s="219"/>
      <c r="E1710" s="210" t="s">
        <v>67</v>
      </c>
      <c r="F1710" s="207"/>
      <c r="G1710" s="10" t="s">
        <v>542</v>
      </c>
      <c r="H1710" s="11" t="s">
        <v>577</v>
      </c>
      <c r="I1710" s="12"/>
      <c r="J1710" s="7">
        <v>1708</v>
      </c>
      <c r="K1710" s="7">
        <f t="shared" si="27"/>
        <v>49</v>
      </c>
    </row>
    <row r="1711" spans="1:11" ht="19.899999999999999" customHeight="1">
      <c r="A1711" s="220"/>
      <c r="B1711" s="231"/>
      <c r="C1711" s="227"/>
      <c r="D1711" s="220"/>
      <c r="E1711" s="206" t="s">
        <v>101</v>
      </c>
      <c r="F1711" s="206"/>
      <c r="G1711" s="10" t="s">
        <v>542</v>
      </c>
      <c r="H1711" s="11" t="s">
        <v>577</v>
      </c>
      <c r="I1711" s="12"/>
      <c r="J1711" s="7">
        <v>1709</v>
      </c>
      <c r="K1711" s="7">
        <f t="shared" si="27"/>
        <v>49</v>
      </c>
    </row>
    <row r="1712" spans="1:11" ht="19.899999999999999" customHeight="1">
      <c r="A1712" s="220"/>
      <c r="B1712" s="231"/>
      <c r="C1712" s="228"/>
      <c r="D1712" s="221"/>
      <c r="E1712" s="206" t="s">
        <v>32</v>
      </c>
      <c r="F1712" s="206"/>
      <c r="G1712" s="10" t="s">
        <v>542</v>
      </c>
      <c r="H1712" s="11" t="s">
        <v>577</v>
      </c>
      <c r="I1712" s="12"/>
      <c r="J1712" s="7">
        <v>1710</v>
      </c>
      <c r="K1712" s="7">
        <f t="shared" si="27"/>
        <v>49</v>
      </c>
    </row>
    <row r="1713" spans="1:11" ht="19.899999999999999" customHeight="1">
      <c r="A1713" s="220"/>
      <c r="B1713" s="231"/>
      <c r="C1713" s="226" t="s">
        <v>131</v>
      </c>
      <c r="D1713" s="219"/>
      <c r="E1713" s="210" t="s">
        <v>67</v>
      </c>
      <c r="F1713" s="207"/>
      <c r="G1713" s="10" t="s">
        <v>542</v>
      </c>
      <c r="H1713" s="11" t="s">
        <v>577</v>
      </c>
      <c r="I1713" s="12"/>
      <c r="J1713" s="7">
        <v>1711</v>
      </c>
      <c r="K1713" s="7">
        <f t="shared" si="27"/>
        <v>49</v>
      </c>
    </row>
    <row r="1714" spans="1:11" ht="19.899999999999999" customHeight="1">
      <c r="A1714" s="220"/>
      <c r="B1714" s="231"/>
      <c r="C1714" s="227"/>
      <c r="D1714" s="220"/>
      <c r="E1714" s="206" t="s">
        <v>101</v>
      </c>
      <c r="F1714" s="206"/>
      <c r="G1714" s="10" t="s">
        <v>542</v>
      </c>
      <c r="H1714" s="11" t="s">
        <v>577</v>
      </c>
      <c r="I1714" s="12"/>
      <c r="J1714" s="7">
        <v>1712</v>
      </c>
      <c r="K1714" s="7">
        <f t="shared" si="27"/>
        <v>49</v>
      </c>
    </row>
    <row r="1715" spans="1:11" ht="19.899999999999999" customHeight="1">
      <c r="A1715" s="220"/>
      <c r="B1715" s="231"/>
      <c r="C1715" s="228"/>
      <c r="D1715" s="221"/>
      <c r="E1715" s="206" t="s">
        <v>32</v>
      </c>
      <c r="F1715" s="206"/>
      <c r="G1715" s="10" t="s">
        <v>542</v>
      </c>
      <c r="H1715" s="11" t="s">
        <v>577</v>
      </c>
      <c r="I1715" s="12"/>
      <c r="J1715" s="7">
        <v>1713</v>
      </c>
      <c r="K1715" s="7">
        <f t="shared" si="27"/>
        <v>49</v>
      </c>
    </row>
    <row r="1716" spans="1:11" ht="19.899999999999999" customHeight="1">
      <c r="A1716" s="220"/>
      <c r="B1716" s="231"/>
      <c r="C1716" s="226" t="s">
        <v>132</v>
      </c>
      <c r="D1716" s="219"/>
      <c r="E1716" s="210" t="s">
        <v>67</v>
      </c>
      <c r="F1716" s="207"/>
      <c r="G1716" s="10" t="s">
        <v>542</v>
      </c>
      <c r="H1716" s="11" t="s">
        <v>577</v>
      </c>
      <c r="I1716" s="12"/>
      <c r="J1716" s="7">
        <v>1714</v>
      </c>
      <c r="K1716" s="7">
        <f t="shared" si="27"/>
        <v>49</v>
      </c>
    </row>
    <row r="1717" spans="1:11" ht="19.899999999999999" customHeight="1">
      <c r="A1717" s="220"/>
      <c r="B1717" s="231"/>
      <c r="C1717" s="227"/>
      <c r="D1717" s="220"/>
      <c r="E1717" s="206" t="s">
        <v>101</v>
      </c>
      <c r="F1717" s="206"/>
      <c r="G1717" s="10" t="s">
        <v>542</v>
      </c>
      <c r="H1717" s="11" t="s">
        <v>577</v>
      </c>
      <c r="I1717" s="12"/>
      <c r="J1717" s="7">
        <v>1715</v>
      </c>
      <c r="K1717" s="7">
        <f t="shared" si="27"/>
        <v>49</v>
      </c>
    </row>
    <row r="1718" spans="1:11" ht="19.899999999999999" customHeight="1">
      <c r="A1718" s="220"/>
      <c r="B1718" s="231"/>
      <c r="C1718" s="228"/>
      <c r="D1718" s="221"/>
      <c r="E1718" s="206" t="s">
        <v>32</v>
      </c>
      <c r="F1718" s="206"/>
      <c r="G1718" s="10" t="s">
        <v>542</v>
      </c>
      <c r="H1718" s="11" t="s">
        <v>577</v>
      </c>
      <c r="I1718" s="12"/>
      <c r="J1718" s="7">
        <v>1716</v>
      </c>
      <c r="K1718" s="7">
        <f t="shared" si="27"/>
        <v>50</v>
      </c>
    </row>
    <row r="1719" spans="1:11" ht="19.899999999999999" customHeight="1">
      <c r="A1719" s="220"/>
      <c r="B1719" s="231"/>
      <c r="C1719" s="226" t="s">
        <v>133</v>
      </c>
      <c r="D1719" s="219"/>
      <c r="E1719" s="210" t="s">
        <v>67</v>
      </c>
      <c r="F1719" s="207"/>
      <c r="G1719" s="10" t="s">
        <v>542</v>
      </c>
      <c r="H1719" s="11" t="s">
        <v>577</v>
      </c>
      <c r="I1719" s="12"/>
      <c r="J1719" s="7">
        <v>1717</v>
      </c>
      <c r="K1719" s="7">
        <f t="shared" si="27"/>
        <v>50</v>
      </c>
    </row>
    <row r="1720" spans="1:11" ht="19.899999999999999" customHeight="1">
      <c r="A1720" s="220"/>
      <c r="B1720" s="231"/>
      <c r="C1720" s="227"/>
      <c r="D1720" s="220"/>
      <c r="E1720" s="206" t="s">
        <v>101</v>
      </c>
      <c r="F1720" s="206"/>
      <c r="G1720" s="10" t="s">
        <v>542</v>
      </c>
      <c r="H1720" s="11" t="s">
        <v>577</v>
      </c>
      <c r="I1720" s="12"/>
      <c r="J1720" s="7">
        <v>1718</v>
      </c>
      <c r="K1720" s="7">
        <f t="shared" si="27"/>
        <v>50</v>
      </c>
    </row>
    <row r="1721" spans="1:11" ht="19.899999999999999" customHeight="1">
      <c r="A1721" s="220"/>
      <c r="B1721" s="231"/>
      <c r="C1721" s="228"/>
      <c r="D1721" s="221"/>
      <c r="E1721" s="206" t="s">
        <v>32</v>
      </c>
      <c r="F1721" s="206"/>
      <c r="G1721" s="10" t="s">
        <v>542</v>
      </c>
      <c r="H1721" s="11" t="s">
        <v>577</v>
      </c>
      <c r="I1721" s="12"/>
      <c r="J1721" s="7">
        <v>1719</v>
      </c>
      <c r="K1721" s="7">
        <f t="shared" si="27"/>
        <v>50</v>
      </c>
    </row>
    <row r="1722" spans="1:11" ht="19.899999999999999" customHeight="1">
      <c r="A1722" s="220"/>
      <c r="B1722" s="231"/>
      <c r="C1722" s="226" t="s">
        <v>134</v>
      </c>
      <c r="D1722" s="219"/>
      <c r="E1722" s="210" t="s">
        <v>67</v>
      </c>
      <c r="F1722" s="207"/>
      <c r="G1722" s="10" t="s">
        <v>542</v>
      </c>
      <c r="H1722" s="11" t="s">
        <v>577</v>
      </c>
      <c r="I1722" s="12"/>
      <c r="J1722" s="7">
        <v>1720</v>
      </c>
      <c r="K1722" s="7">
        <f t="shared" si="27"/>
        <v>50</v>
      </c>
    </row>
    <row r="1723" spans="1:11" ht="19.899999999999999" customHeight="1">
      <c r="A1723" s="220"/>
      <c r="B1723" s="231"/>
      <c r="C1723" s="227"/>
      <c r="D1723" s="220"/>
      <c r="E1723" s="206" t="s">
        <v>101</v>
      </c>
      <c r="F1723" s="206"/>
      <c r="G1723" s="10" t="s">
        <v>542</v>
      </c>
      <c r="H1723" s="11" t="s">
        <v>577</v>
      </c>
      <c r="I1723" s="12"/>
      <c r="J1723" s="7">
        <v>1721</v>
      </c>
      <c r="K1723" s="7">
        <f t="shared" si="27"/>
        <v>50</v>
      </c>
    </row>
    <row r="1724" spans="1:11" ht="19.899999999999999" customHeight="1">
      <c r="A1724" s="220"/>
      <c r="B1724" s="231"/>
      <c r="C1724" s="228"/>
      <c r="D1724" s="221"/>
      <c r="E1724" s="206" t="s">
        <v>32</v>
      </c>
      <c r="F1724" s="206"/>
      <c r="G1724" s="10" t="s">
        <v>542</v>
      </c>
      <c r="H1724" s="11" t="s">
        <v>577</v>
      </c>
      <c r="I1724" s="12"/>
      <c r="J1724" s="7">
        <v>1722</v>
      </c>
      <c r="K1724" s="7">
        <f t="shared" si="27"/>
        <v>50</v>
      </c>
    </row>
    <row r="1725" spans="1:11" ht="19.899999999999999" customHeight="1">
      <c r="A1725" s="220"/>
      <c r="B1725" s="231"/>
      <c r="C1725" s="206" t="s">
        <v>135</v>
      </c>
      <c r="D1725" s="206"/>
      <c r="E1725" s="206" t="s">
        <v>67</v>
      </c>
      <c r="F1725" s="206"/>
      <c r="G1725" s="10" t="s">
        <v>542</v>
      </c>
      <c r="H1725" s="11" t="s">
        <v>577</v>
      </c>
      <c r="I1725" s="12"/>
      <c r="J1725" s="7">
        <v>1723</v>
      </c>
      <c r="K1725" s="7">
        <f t="shared" si="27"/>
        <v>50</v>
      </c>
    </row>
    <row r="1726" spans="1:11" ht="19.899999999999999" customHeight="1">
      <c r="A1726" s="220"/>
      <c r="B1726" s="231"/>
      <c r="C1726" s="206"/>
      <c r="D1726" s="206"/>
      <c r="E1726" s="206" t="s">
        <v>101</v>
      </c>
      <c r="F1726" s="206"/>
      <c r="G1726" s="10" t="s">
        <v>542</v>
      </c>
      <c r="H1726" s="11" t="s">
        <v>577</v>
      </c>
      <c r="I1726" s="12"/>
      <c r="J1726" s="7">
        <v>1724</v>
      </c>
      <c r="K1726" s="7">
        <f t="shared" si="27"/>
        <v>50</v>
      </c>
    </row>
    <row r="1727" spans="1:11" ht="19.899999999999999" customHeight="1" thickBot="1">
      <c r="A1727" s="220"/>
      <c r="B1727" s="231"/>
      <c r="C1727" s="214"/>
      <c r="D1727" s="214"/>
      <c r="E1727" s="214" t="s">
        <v>32</v>
      </c>
      <c r="F1727" s="214"/>
      <c r="G1727" s="10" t="s">
        <v>542</v>
      </c>
      <c r="H1727" s="11" t="s">
        <v>577</v>
      </c>
      <c r="I1727" s="12"/>
      <c r="J1727" s="7">
        <v>1725</v>
      </c>
      <c r="K1727" s="7">
        <f t="shared" si="27"/>
        <v>50</v>
      </c>
    </row>
    <row r="1728" spans="1:11" ht="19.899999999999999" customHeight="1" thickTop="1">
      <c r="A1728" s="220"/>
      <c r="B1728" s="244" t="s">
        <v>692</v>
      </c>
      <c r="C1728" s="259" t="s">
        <v>694</v>
      </c>
      <c r="D1728" s="260"/>
      <c r="E1728" s="261" t="s">
        <v>67</v>
      </c>
      <c r="F1728" s="262"/>
      <c r="G1728" s="10" t="s">
        <v>542</v>
      </c>
      <c r="H1728" s="11" t="s">
        <v>577</v>
      </c>
      <c r="I1728" s="12"/>
      <c r="J1728" s="7">
        <v>1726</v>
      </c>
      <c r="K1728" s="7">
        <f t="shared" si="27"/>
        <v>50</v>
      </c>
    </row>
    <row r="1729" spans="1:11" ht="19.899999999999999" customHeight="1">
      <c r="A1729" s="220"/>
      <c r="B1729" s="231"/>
      <c r="C1729" s="227"/>
      <c r="D1729" s="220"/>
      <c r="E1729" s="206" t="s">
        <v>101</v>
      </c>
      <c r="F1729" s="206"/>
      <c r="G1729" s="10" t="s">
        <v>542</v>
      </c>
      <c r="H1729" s="11" t="s">
        <v>577</v>
      </c>
      <c r="I1729" s="12"/>
      <c r="J1729" s="7">
        <v>1727</v>
      </c>
      <c r="K1729" s="7">
        <f t="shared" si="27"/>
        <v>50</v>
      </c>
    </row>
    <row r="1730" spans="1:11" ht="19.899999999999999" customHeight="1">
      <c r="A1730" s="220"/>
      <c r="B1730" s="231"/>
      <c r="C1730" s="228"/>
      <c r="D1730" s="221"/>
      <c r="E1730" s="206" t="s">
        <v>32</v>
      </c>
      <c r="F1730" s="206"/>
      <c r="G1730" s="10" t="s">
        <v>542</v>
      </c>
      <c r="H1730" s="11" t="s">
        <v>577</v>
      </c>
      <c r="I1730" s="12"/>
      <c r="J1730" s="7">
        <v>1728</v>
      </c>
      <c r="K1730" s="7">
        <f t="shared" si="27"/>
        <v>50</v>
      </c>
    </row>
    <row r="1731" spans="1:11" ht="19.899999999999999" customHeight="1">
      <c r="A1731" s="220"/>
      <c r="B1731" s="231"/>
      <c r="C1731" s="226" t="s">
        <v>696</v>
      </c>
      <c r="D1731" s="219"/>
      <c r="E1731" s="210" t="s">
        <v>67</v>
      </c>
      <c r="F1731" s="207"/>
      <c r="G1731" s="10" t="s">
        <v>542</v>
      </c>
      <c r="H1731" s="11" t="s">
        <v>577</v>
      </c>
      <c r="I1731" s="12"/>
      <c r="J1731" s="7">
        <v>1729</v>
      </c>
      <c r="K1731" s="7">
        <f t="shared" si="27"/>
        <v>50</v>
      </c>
    </row>
    <row r="1732" spans="1:11" ht="19.899999999999999" customHeight="1">
      <c r="A1732" s="220"/>
      <c r="B1732" s="231"/>
      <c r="C1732" s="227"/>
      <c r="D1732" s="220"/>
      <c r="E1732" s="206" t="s">
        <v>101</v>
      </c>
      <c r="F1732" s="206"/>
      <c r="G1732" s="10" t="s">
        <v>542</v>
      </c>
      <c r="H1732" s="11" t="s">
        <v>577</v>
      </c>
      <c r="I1732" s="12"/>
      <c r="J1732" s="7">
        <v>1730</v>
      </c>
      <c r="K1732" s="7">
        <f t="shared" si="27"/>
        <v>50</v>
      </c>
    </row>
    <row r="1733" spans="1:11" ht="19.899999999999999" customHeight="1">
      <c r="A1733" s="220"/>
      <c r="B1733" s="231"/>
      <c r="C1733" s="228"/>
      <c r="D1733" s="221"/>
      <c r="E1733" s="206" t="s">
        <v>32</v>
      </c>
      <c r="F1733" s="206"/>
      <c r="G1733" s="10" t="s">
        <v>542</v>
      </c>
      <c r="H1733" s="11" t="s">
        <v>577</v>
      </c>
      <c r="I1733" s="12"/>
      <c r="J1733" s="7">
        <v>1731</v>
      </c>
      <c r="K1733" s="7">
        <f t="shared" si="27"/>
        <v>50</v>
      </c>
    </row>
    <row r="1734" spans="1:11" ht="19.899999999999999" customHeight="1">
      <c r="A1734" s="220"/>
      <c r="B1734" s="231"/>
      <c r="C1734" s="226" t="s">
        <v>698</v>
      </c>
      <c r="D1734" s="219"/>
      <c r="E1734" s="210" t="s">
        <v>67</v>
      </c>
      <c r="F1734" s="207"/>
      <c r="G1734" s="10" t="s">
        <v>542</v>
      </c>
      <c r="H1734" s="11" t="s">
        <v>577</v>
      </c>
      <c r="I1734" s="12"/>
      <c r="J1734" s="7">
        <v>1732</v>
      </c>
      <c r="K1734" s="7">
        <f t="shared" ref="K1734:K1797" si="28">INT((J1734-1)/35)+1</f>
        <v>50</v>
      </c>
    </row>
    <row r="1735" spans="1:11" ht="19.899999999999999" customHeight="1">
      <c r="A1735" s="220"/>
      <c r="B1735" s="231"/>
      <c r="C1735" s="227"/>
      <c r="D1735" s="220"/>
      <c r="E1735" s="206" t="s">
        <v>101</v>
      </c>
      <c r="F1735" s="206"/>
      <c r="G1735" s="10" t="s">
        <v>542</v>
      </c>
      <c r="H1735" s="11" t="s">
        <v>577</v>
      </c>
      <c r="I1735" s="12"/>
      <c r="J1735" s="7">
        <v>1733</v>
      </c>
      <c r="K1735" s="7">
        <f t="shared" si="28"/>
        <v>50</v>
      </c>
    </row>
    <row r="1736" spans="1:11" ht="19.899999999999999" customHeight="1">
      <c r="A1736" s="220"/>
      <c r="B1736" s="231"/>
      <c r="C1736" s="228"/>
      <c r="D1736" s="221"/>
      <c r="E1736" s="206" t="s">
        <v>32</v>
      </c>
      <c r="F1736" s="206"/>
      <c r="G1736" s="10" t="s">
        <v>542</v>
      </c>
      <c r="H1736" s="11" t="s">
        <v>577</v>
      </c>
      <c r="I1736" s="12"/>
      <c r="J1736" s="7">
        <v>1734</v>
      </c>
      <c r="K1736" s="7">
        <f t="shared" si="28"/>
        <v>50</v>
      </c>
    </row>
    <row r="1737" spans="1:11" ht="19.899999999999999" customHeight="1">
      <c r="A1737" s="220"/>
      <c r="B1737" s="231"/>
      <c r="C1737" s="226" t="s">
        <v>700</v>
      </c>
      <c r="D1737" s="219"/>
      <c r="E1737" s="210" t="s">
        <v>67</v>
      </c>
      <c r="F1737" s="207"/>
      <c r="G1737" s="10" t="s">
        <v>542</v>
      </c>
      <c r="H1737" s="11" t="s">
        <v>577</v>
      </c>
      <c r="I1737" s="12"/>
      <c r="J1737" s="7">
        <v>1735</v>
      </c>
      <c r="K1737" s="7">
        <f t="shared" si="28"/>
        <v>50</v>
      </c>
    </row>
    <row r="1738" spans="1:11" ht="19.899999999999999" customHeight="1">
      <c r="A1738" s="220"/>
      <c r="B1738" s="231"/>
      <c r="C1738" s="227"/>
      <c r="D1738" s="220"/>
      <c r="E1738" s="206" t="s">
        <v>101</v>
      </c>
      <c r="F1738" s="206"/>
      <c r="G1738" s="10" t="s">
        <v>542</v>
      </c>
      <c r="H1738" s="11" t="s">
        <v>577</v>
      </c>
      <c r="I1738" s="12"/>
      <c r="J1738" s="7">
        <v>1736</v>
      </c>
      <c r="K1738" s="7">
        <f t="shared" si="28"/>
        <v>50</v>
      </c>
    </row>
    <row r="1739" spans="1:11" ht="19.899999999999999" customHeight="1">
      <c r="A1739" s="220"/>
      <c r="B1739" s="231"/>
      <c r="C1739" s="228"/>
      <c r="D1739" s="221"/>
      <c r="E1739" s="206" t="s">
        <v>32</v>
      </c>
      <c r="F1739" s="206"/>
      <c r="G1739" s="10" t="s">
        <v>542</v>
      </c>
      <c r="H1739" s="11" t="s">
        <v>577</v>
      </c>
      <c r="I1739" s="12"/>
      <c r="J1739" s="7">
        <v>1737</v>
      </c>
      <c r="K1739" s="7">
        <f t="shared" si="28"/>
        <v>50</v>
      </c>
    </row>
    <row r="1740" spans="1:11" ht="19.899999999999999" customHeight="1">
      <c r="A1740" s="220"/>
      <c r="B1740" s="231"/>
      <c r="C1740" s="226" t="s">
        <v>702</v>
      </c>
      <c r="D1740" s="219"/>
      <c r="E1740" s="210" t="s">
        <v>67</v>
      </c>
      <c r="F1740" s="207"/>
      <c r="G1740" s="10" t="s">
        <v>542</v>
      </c>
      <c r="H1740" s="11" t="s">
        <v>577</v>
      </c>
      <c r="I1740" s="12"/>
      <c r="J1740" s="7">
        <v>1738</v>
      </c>
      <c r="K1740" s="7">
        <f t="shared" si="28"/>
        <v>50</v>
      </c>
    </row>
    <row r="1741" spans="1:11" ht="19.899999999999999" customHeight="1">
      <c r="A1741" s="220"/>
      <c r="B1741" s="231"/>
      <c r="C1741" s="227"/>
      <c r="D1741" s="220"/>
      <c r="E1741" s="206" t="s">
        <v>101</v>
      </c>
      <c r="F1741" s="206"/>
      <c r="G1741" s="10" t="s">
        <v>542</v>
      </c>
      <c r="H1741" s="11" t="s">
        <v>577</v>
      </c>
      <c r="I1741" s="12"/>
      <c r="J1741" s="7">
        <v>1739</v>
      </c>
      <c r="K1741" s="7">
        <f t="shared" si="28"/>
        <v>50</v>
      </c>
    </row>
    <row r="1742" spans="1:11" ht="19.899999999999999" customHeight="1">
      <c r="A1742" s="220"/>
      <c r="B1742" s="231"/>
      <c r="C1742" s="228"/>
      <c r="D1742" s="221"/>
      <c r="E1742" s="206" t="s">
        <v>32</v>
      </c>
      <c r="F1742" s="206"/>
      <c r="G1742" s="10" t="s">
        <v>542</v>
      </c>
      <c r="H1742" s="11" t="s">
        <v>577</v>
      </c>
      <c r="I1742" s="12"/>
      <c r="J1742" s="7">
        <v>1740</v>
      </c>
      <c r="K1742" s="7">
        <f t="shared" si="28"/>
        <v>50</v>
      </c>
    </row>
    <row r="1743" spans="1:11" ht="19.899999999999999" customHeight="1">
      <c r="A1743" s="220"/>
      <c r="B1743" s="231"/>
      <c r="C1743" s="226" t="s">
        <v>704</v>
      </c>
      <c r="D1743" s="219"/>
      <c r="E1743" s="210" t="s">
        <v>67</v>
      </c>
      <c r="F1743" s="207"/>
      <c r="G1743" s="10" t="s">
        <v>542</v>
      </c>
      <c r="H1743" s="11" t="s">
        <v>577</v>
      </c>
      <c r="I1743" s="12"/>
      <c r="J1743" s="7">
        <v>1741</v>
      </c>
      <c r="K1743" s="7">
        <f t="shared" si="28"/>
        <v>50</v>
      </c>
    </row>
    <row r="1744" spans="1:11" ht="19.899999999999999" customHeight="1">
      <c r="A1744" s="220"/>
      <c r="B1744" s="231"/>
      <c r="C1744" s="227"/>
      <c r="D1744" s="220"/>
      <c r="E1744" s="206" t="s">
        <v>101</v>
      </c>
      <c r="F1744" s="206"/>
      <c r="G1744" s="10" t="s">
        <v>542</v>
      </c>
      <c r="H1744" s="11" t="s">
        <v>577</v>
      </c>
      <c r="I1744" s="12"/>
      <c r="J1744" s="7">
        <v>1742</v>
      </c>
      <c r="K1744" s="7">
        <f t="shared" si="28"/>
        <v>50</v>
      </c>
    </row>
    <row r="1745" spans="1:11" ht="19.899999999999999" customHeight="1">
      <c r="A1745" s="220"/>
      <c r="B1745" s="231"/>
      <c r="C1745" s="228"/>
      <c r="D1745" s="221"/>
      <c r="E1745" s="206" t="s">
        <v>32</v>
      </c>
      <c r="F1745" s="206"/>
      <c r="G1745" s="10" t="s">
        <v>542</v>
      </c>
      <c r="H1745" s="11" t="s">
        <v>577</v>
      </c>
      <c r="I1745" s="12"/>
      <c r="J1745" s="7">
        <v>1743</v>
      </c>
      <c r="K1745" s="7">
        <f t="shared" si="28"/>
        <v>50</v>
      </c>
    </row>
    <row r="1746" spans="1:11" ht="19.899999999999999" customHeight="1">
      <c r="A1746" s="220"/>
      <c r="B1746" s="231"/>
      <c r="C1746" s="226" t="s">
        <v>706</v>
      </c>
      <c r="D1746" s="219"/>
      <c r="E1746" s="210" t="s">
        <v>67</v>
      </c>
      <c r="F1746" s="207"/>
      <c r="G1746" s="10" t="s">
        <v>542</v>
      </c>
      <c r="H1746" s="11" t="s">
        <v>577</v>
      </c>
      <c r="I1746" s="12"/>
      <c r="J1746" s="7">
        <v>1744</v>
      </c>
      <c r="K1746" s="7">
        <f t="shared" si="28"/>
        <v>50</v>
      </c>
    </row>
    <row r="1747" spans="1:11" ht="19.899999999999999" customHeight="1">
      <c r="A1747" s="220"/>
      <c r="B1747" s="231"/>
      <c r="C1747" s="227"/>
      <c r="D1747" s="220"/>
      <c r="E1747" s="206" t="s">
        <v>101</v>
      </c>
      <c r="F1747" s="206"/>
      <c r="G1747" s="10" t="s">
        <v>542</v>
      </c>
      <c r="H1747" s="11" t="s">
        <v>577</v>
      </c>
      <c r="I1747" s="12"/>
      <c r="J1747" s="7">
        <v>1745</v>
      </c>
      <c r="K1747" s="7">
        <f t="shared" si="28"/>
        <v>50</v>
      </c>
    </row>
    <row r="1748" spans="1:11" ht="19.899999999999999" customHeight="1">
      <c r="A1748" s="220"/>
      <c r="B1748" s="231"/>
      <c r="C1748" s="228"/>
      <c r="D1748" s="221"/>
      <c r="E1748" s="206" t="s">
        <v>32</v>
      </c>
      <c r="F1748" s="206"/>
      <c r="G1748" s="10" t="s">
        <v>542</v>
      </c>
      <c r="H1748" s="11" t="s">
        <v>577</v>
      </c>
      <c r="I1748" s="12"/>
      <c r="J1748" s="7">
        <v>1746</v>
      </c>
      <c r="K1748" s="7">
        <f t="shared" si="28"/>
        <v>50</v>
      </c>
    </row>
    <row r="1749" spans="1:11" ht="19.899999999999999" customHeight="1">
      <c r="A1749" s="220"/>
      <c r="B1749" s="231"/>
      <c r="C1749" s="226" t="s">
        <v>708</v>
      </c>
      <c r="D1749" s="219"/>
      <c r="E1749" s="210" t="s">
        <v>67</v>
      </c>
      <c r="F1749" s="207"/>
      <c r="G1749" s="10" t="s">
        <v>542</v>
      </c>
      <c r="H1749" s="11" t="s">
        <v>577</v>
      </c>
      <c r="I1749" s="12"/>
      <c r="J1749" s="7">
        <v>1747</v>
      </c>
      <c r="K1749" s="7">
        <f t="shared" si="28"/>
        <v>50</v>
      </c>
    </row>
    <row r="1750" spans="1:11" ht="19.899999999999999" customHeight="1">
      <c r="A1750" s="220"/>
      <c r="B1750" s="231"/>
      <c r="C1750" s="227"/>
      <c r="D1750" s="220"/>
      <c r="E1750" s="206" t="s">
        <v>101</v>
      </c>
      <c r="F1750" s="206"/>
      <c r="G1750" s="10" t="s">
        <v>542</v>
      </c>
      <c r="H1750" s="11" t="s">
        <v>577</v>
      </c>
      <c r="I1750" s="12"/>
      <c r="J1750" s="7">
        <v>1748</v>
      </c>
      <c r="K1750" s="7">
        <f t="shared" si="28"/>
        <v>50</v>
      </c>
    </row>
    <row r="1751" spans="1:11" ht="19.899999999999999" customHeight="1">
      <c r="A1751" s="220"/>
      <c r="B1751" s="231"/>
      <c r="C1751" s="228"/>
      <c r="D1751" s="221"/>
      <c r="E1751" s="206" t="s">
        <v>32</v>
      </c>
      <c r="F1751" s="206"/>
      <c r="G1751" s="10" t="s">
        <v>542</v>
      </c>
      <c r="H1751" s="11" t="s">
        <v>577</v>
      </c>
      <c r="I1751" s="12"/>
      <c r="J1751" s="7">
        <v>1749</v>
      </c>
      <c r="K1751" s="7">
        <f t="shared" si="28"/>
        <v>50</v>
      </c>
    </row>
    <row r="1752" spans="1:11" ht="19.899999999999999" customHeight="1">
      <c r="A1752" s="220"/>
      <c r="B1752" s="231"/>
      <c r="C1752" s="226" t="s">
        <v>710</v>
      </c>
      <c r="D1752" s="219"/>
      <c r="E1752" s="206" t="s">
        <v>67</v>
      </c>
      <c r="F1752" s="206"/>
      <c r="G1752" s="10" t="s">
        <v>542</v>
      </c>
      <c r="H1752" s="11" t="s">
        <v>577</v>
      </c>
      <c r="I1752" s="12"/>
      <c r="J1752" s="7">
        <v>1750</v>
      </c>
      <c r="K1752" s="7">
        <f t="shared" si="28"/>
        <v>50</v>
      </c>
    </row>
    <row r="1753" spans="1:11" ht="19.899999999999999" customHeight="1">
      <c r="A1753" s="220"/>
      <c r="B1753" s="231"/>
      <c r="C1753" s="227"/>
      <c r="D1753" s="220"/>
      <c r="E1753" s="206" t="s">
        <v>101</v>
      </c>
      <c r="F1753" s="206"/>
      <c r="G1753" s="10" t="s">
        <v>542</v>
      </c>
      <c r="H1753" s="11" t="s">
        <v>577</v>
      </c>
      <c r="I1753" s="12"/>
      <c r="J1753" s="7">
        <v>1751</v>
      </c>
      <c r="K1753" s="7">
        <f t="shared" si="28"/>
        <v>51</v>
      </c>
    </row>
    <row r="1754" spans="1:11" ht="19.899999999999999" customHeight="1">
      <c r="A1754" s="220"/>
      <c r="B1754" s="231"/>
      <c r="C1754" s="228"/>
      <c r="D1754" s="221"/>
      <c r="E1754" s="206" t="s">
        <v>32</v>
      </c>
      <c r="F1754" s="206"/>
      <c r="G1754" s="10" t="s">
        <v>542</v>
      </c>
      <c r="H1754" s="11" t="s">
        <v>577</v>
      </c>
      <c r="I1754" s="12"/>
      <c r="J1754" s="7">
        <v>1752</v>
      </c>
      <c r="K1754" s="7">
        <f t="shared" si="28"/>
        <v>51</v>
      </c>
    </row>
    <row r="1755" spans="1:11" ht="19.899999999999999" customHeight="1">
      <c r="A1755" s="220"/>
      <c r="B1755" s="231"/>
      <c r="C1755" s="226" t="s">
        <v>711</v>
      </c>
      <c r="D1755" s="219"/>
      <c r="E1755" s="206" t="s">
        <v>67</v>
      </c>
      <c r="F1755" s="206"/>
      <c r="G1755" s="10" t="s">
        <v>542</v>
      </c>
      <c r="H1755" s="11" t="s">
        <v>577</v>
      </c>
      <c r="I1755" s="12"/>
      <c r="J1755" s="7">
        <v>1753</v>
      </c>
      <c r="K1755" s="7">
        <f t="shared" si="28"/>
        <v>51</v>
      </c>
    </row>
    <row r="1756" spans="1:11" ht="19.899999999999999" customHeight="1">
      <c r="A1756" s="220"/>
      <c r="B1756" s="231"/>
      <c r="C1756" s="227"/>
      <c r="D1756" s="220"/>
      <c r="E1756" s="206" t="s">
        <v>101</v>
      </c>
      <c r="F1756" s="206"/>
      <c r="G1756" s="10" t="s">
        <v>542</v>
      </c>
      <c r="H1756" s="11" t="s">
        <v>577</v>
      </c>
      <c r="I1756" s="12"/>
      <c r="J1756" s="7">
        <v>1754</v>
      </c>
      <c r="K1756" s="7">
        <f t="shared" si="28"/>
        <v>51</v>
      </c>
    </row>
    <row r="1757" spans="1:11" ht="19.899999999999999" customHeight="1" thickBot="1">
      <c r="A1757" s="220"/>
      <c r="B1757" s="245"/>
      <c r="C1757" s="251"/>
      <c r="D1757" s="252"/>
      <c r="E1757" s="249" t="s">
        <v>32</v>
      </c>
      <c r="F1757" s="249"/>
      <c r="G1757" s="10" t="s">
        <v>542</v>
      </c>
      <c r="H1757" s="11" t="s">
        <v>577</v>
      </c>
      <c r="I1757" s="12"/>
      <c r="J1757" s="7">
        <v>1755</v>
      </c>
      <c r="K1757" s="7">
        <f t="shared" si="28"/>
        <v>51</v>
      </c>
    </row>
    <row r="1758" spans="1:11" ht="19.899999999999999" customHeight="1" thickTop="1">
      <c r="A1758" s="220"/>
      <c r="B1758" s="244" t="s">
        <v>712</v>
      </c>
      <c r="C1758" s="259" t="s">
        <v>713</v>
      </c>
      <c r="D1758" s="260"/>
      <c r="E1758" s="215" t="s">
        <v>67</v>
      </c>
      <c r="F1758" s="215"/>
      <c r="G1758" s="10" t="s">
        <v>542</v>
      </c>
      <c r="H1758" s="11" t="s">
        <v>577</v>
      </c>
      <c r="I1758" s="12"/>
      <c r="J1758" s="7">
        <v>1756</v>
      </c>
      <c r="K1758" s="7">
        <f t="shared" si="28"/>
        <v>51</v>
      </c>
    </row>
    <row r="1759" spans="1:11" ht="19.899999999999999" customHeight="1">
      <c r="A1759" s="220"/>
      <c r="B1759" s="231"/>
      <c r="C1759" s="227"/>
      <c r="D1759" s="220"/>
      <c r="E1759" s="206" t="s">
        <v>101</v>
      </c>
      <c r="F1759" s="206"/>
      <c r="G1759" s="10" t="s">
        <v>542</v>
      </c>
      <c r="H1759" s="11" t="s">
        <v>577</v>
      </c>
      <c r="I1759" s="12"/>
      <c r="J1759" s="7">
        <v>1757</v>
      </c>
      <c r="K1759" s="7">
        <f t="shared" si="28"/>
        <v>51</v>
      </c>
    </row>
    <row r="1760" spans="1:11" ht="19.899999999999999" customHeight="1">
      <c r="A1760" s="220"/>
      <c r="B1760" s="231"/>
      <c r="C1760" s="228"/>
      <c r="D1760" s="221"/>
      <c r="E1760" s="206" t="s">
        <v>32</v>
      </c>
      <c r="F1760" s="206"/>
      <c r="G1760" s="10" t="s">
        <v>542</v>
      </c>
      <c r="H1760" s="11" t="s">
        <v>577</v>
      </c>
      <c r="I1760" s="12"/>
      <c r="J1760" s="7">
        <v>1758</v>
      </c>
      <c r="K1760" s="7">
        <f t="shared" si="28"/>
        <v>51</v>
      </c>
    </row>
    <row r="1761" spans="1:11" ht="19.899999999999999" customHeight="1">
      <c r="A1761" s="220"/>
      <c r="B1761" s="231"/>
      <c r="C1761" s="226" t="s">
        <v>714</v>
      </c>
      <c r="D1761" s="219"/>
      <c r="E1761" s="215" t="s">
        <v>67</v>
      </c>
      <c r="F1761" s="215"/>
      <c r="G1761" s="10" t="s">
        <v>542</v>
      </c>
      <c r="H1761" s="11" t="s">
        <v>577</v>
      </c>
      <c r="I1761" s="12"/>
      <c r="J1761" s="7">
        <v>1759</v>
      </c>
      <c r="K1761" s="7">
        <f t="shared" si="28"/>
        <v>51</v>
      </c>
    </row>
    <row r="1762" spans="1:11" ht="19.899999999999999" customHeight="1">
      <c r="A1762" s="220"/>
      <c r="B1762" s="231"/>
      <c r="C1762" s="227"/>
      <c r="D1762" s="220"/>
      <c r="E1762" s="206" t="s">
        <v>101</v>
      </c>
      <c r="F1762" s="206"/>
      <c r="G1762" s="10" t="s">
        <v>542</v>
      </c>
      <c r="H1762" s="11" t="s">
        <v>577</v>
      </c>
      <c r="I1762" s="12"/>
      <c r="J1762" s="7">
        <v>1760</v>
      </c>
      <c r="K1762" s="7">
        <f t="shared" si="28"/>
        <v>51</v>
      </c>
    </row>
    <row r="1763" spans="1:11" ht="19.899999999999999" customHeight="1">
      <c r="A1763" s="220"/>
      <c r="B1763" s="231"/>
      <c r="C1763" s="228"/>
      <c r="D1763" s="221"/>
      <c r="E1763" s="206" t="s">
        <v>32</v>
      </c>
      <c r="F1763" s="206"/>
      <c r="G1763" s="10" t="s">
        <v>542</v>
      </c>
      <c r="H1763" s="11" t="s">
        <v>577</v>
      </c>
      <c r="I1763" s="12"/>
      <c r="J1763" s="7">
        <v>1761</v>
      </c>
      <c r="K1763" s="7">
        <f t="shared" si="28"/>
        <v>51</v>
      </c>
    </row>
    <row r="1764" spans="1:11" ht="19.899999999999999" customHeight="1">
      <c r="A1764" s="220"/>
      <c r="B1764" s="231"/>
      <c r="C1764" s="226" t="s">
        <v>715</v>
      </c>
      <c r="D1764" s="219"/>
      <c r="E1764" s="215" t="s">
        <v>67</v>
      </c>
      <c r="F1764" s="215"/>
      <c r="G1764" s="10" t="s">
        <v>542</v>
      </c>
      <c r="H1764" s="11" t="s">
        <v>577</v>
      </c>
      <c r="I1764" s="12"/>
      <c r="J1764" s="7">
        <v>1762</v>
      </c>
      <c r="K1764" s="7">
        <f t="shared" si="28"/>
        <v>51</v>
      </c>
    </row>
    <row r="1765" spans="1:11" ht="19.899999999999999" customHeight="1">
      <c r="A1765" s="220"/>
      <c r="B1765" s="231"/>
      <c r="C1765" s="227"/>
      <c r="D1765" s="220"/>
      <c r="E1765" s="206" t="s">
        <v>101</v>
      </c>
      <c r="F1765" s="206"/>
      <c r="G1765" s="10" t="s">
        <v>542</v>
      </c>
      <c r="H1765" s="11" t="s">
        <v>577</v>
      </c>
      <c r="I1765" s="12"/>
      <c r="J1765" s="7">
        <v>1763</v>
      </c>
      <c r="K1765" s="7">
        <f t="shared" si="28"/>
        <v>51</v>
      </c>
    </row>
    <row r="1766" spans="1:11" ht="19.899999999999999" customHeight="1">
      <c r="A1766" s="220"/>
      <c r="B1766" s="231"/>
      <c r="C1766" s="228"/>
      <c r="D1766" s="221"/>
      <c r="E1766" s="206" t="s">
        <v>32</v>
      </c>
      <c r="F1766" s="206"/>
      <c r="G1766" s="10" t="s">
        <v>542</v>
      </c>
      <c r="H1766" s="11" t="s">
        <v>577</v>
      </c>
      <c r="I1766" s="12"/>
      <c r="J1766" s="7">
        <v>1764</v>
      </c>
      <c r="K1766" s="7">
        <f t="shared" si="28"/>
        <v>51</v>
      </c>
    </row>
    <row r="1767" spans="1:11" ht="19.899999999999999" customHeight="1">
      <c r="A1767" s="220"/>
      <c r="B1767" s="231"/>
      <c r="C1767" s="226" t="s">
        <v>716</v>
      </c>
      <c r="D1767" s="219"/>
      <c r="E1767" s="215" t="s">
        <v>67</v>
      </c>
      <c r="F1767" s="215"/>
      <c r="G1767" s="10" t="s">
        <v>542</v>
      </c>
      <c r="H1767" s="11" t="s">
        <v>577</v>
      </c>
      <c r="I1767" s="12"/>
      <c r="J1767" s="7">
        <v>1765</v>
      </c>
      <c r="K1767" s="7">
        <f t="shared" si="28"/>
        <v>51</v>
      </c>
    </row>
    <row r="1768" spans="1:11" ht="19.899999999999999" customHeight="1">
      <c r="A1768" s="220"/>
      <c r="B1768" s="231"/>
      <c r="C1768" s="227"/>
      <c r="D1768" s="220"/>
      <c r="E1768" s="206" t="s">
        <v>101</v>
      </c>
      <c r="F1768" s="206"/>
      <c r="G1768" s="10" t="s">
        <v>542</v>
      </c>
      <c r="H1768" s="11" t="s">
        <v>577</v>
      </c>
      <c r="I1768" s="12"/>
      <c r="J1768" s="7">
        <v>1766</v>
      </c>
      <c r="K1768" s="7">
        <f t="shared" si="28"/>
        <v>51</v>
      </c>
    </row>
    <row r="1769" spans="1:11" ht="19.899999999999999" customHeight="1">
      <c r="A1769" s="220"/>
      <c r="B1769" s="231"/>
      <c r="C1769" s="228"/>
      <c r="D1769" s="221"/>
      <c r="E1769" s="206" t="s">
        <v>32</v>
      </c>
      <c r="F1769" s="206"/>
      <c r="G1769" s="10" t="s">
        <v>542</v>
      </c>
      <c r="H1769" s="11" t="s">
        <v>577</v>
      </c>
      <c r="I1769" s="12"/>
      <c r="J1769" s="7">
        <v>1767</v>
      </c>
      <c r="K1769" s="7">
        <f t="shared" si="28"/>
        <v>51</v>
      </c>
    </row>
    <row r="1770" spans="1:11" ht="19.899999999999999" customHeight="1">
      <c r="A1770" s="220"/>
      <c r="B1770" s="231"/>
      <c r="C1770" s="226" t="s">
        <v>717</v>
      </c>
      <c r="D1770" s="219"/>
      <c r="E1770" s="215" t="s">
        <v>67</v>
      </c>
      <c r="F1770" s="215"/>
      <c r="G1770" s="10" t="s">
        <v>542</v>
      </c>
      <c r="H1770" s="11" t="s">
        <v>577</v>
      </c>
      <c r="I1770" s="12"/>
      <c r="J1770" s="7">
        <v>1768</v>
      </c>
      <c r="K1770" s="7">
        <f t="shared" si="28"/>
        <v>51</v>
      </c>
    </row>
    <row r="1771" spans="1:11" ht="19.899999999999999" customHeight="1">
      <c r="A1771" s="220"/>
      <c r="B1771" s="231"/>
      <c r="C1771" s="227"/>
      <c r="D1771" s="220"/>
      <c r="E1771" s="206" t="s">
        <v>101</v>
      </c>
      <c r="F1771" s="206"/>
      <c r="G1771" s="10" t="s">
        <v>542</v>
      </c>
      <c r="H1771" s="11" t="s">
        <v>577</v>
      </c>
      <c r="I1771" s="12"/>
      <c r="J1771" s="7">
        <v>1769</v>
      </c>
      <c r="K1771" s="7">
        <f t="shared" si="28"/>
        <v>51</v>
      </c>
    </row>
    <row r="1772" spans="1:11" ht="19.899999999999999" customHeight="1">
      <c r="A1772" s="220"/>
      <c r="B1772" s="231"/>
      <c r="C1772" s="228"/>
      <c r="D1772" s="221"/>
      <c r="E1772" s="206" t="s">
        <v>32</v>
      </c>
      <c r="F1772" s="206"/>
      <c r="G1772" s="10" t="s">
        <v>542</v>
      </c>
      <c r="H1772" s="11" t="s">
        <v>577</v>
      </c>
      <c r="I1772" s="12"/>
      <c r="J1772" s="7">
        <v>1770</v>
      </c>
      <c r="K1772" s="7">
        <f t="shared" si="28"/>
        <v>51</v>
      </c>
    </row>
    <row r="1773" spans="1:11" ht="19.899999999999999" customHeight="1">
      <c r="A1773" s="220"/>
      <c r="B1773" s="231"/>
      <c r="C1773" s="226" t="s">
        <v>718</v>
      </c>
      <c r="D1773" s="219"/>
      <c r="E1773" s="215" t="s">
        <v>67</v>
      </c>
      <c r="F1773" s="215"/>
      <c r="G1773" s="10" t="s">
        <v>542</v>
      </c>
      <c r="H1773" s="11" t="s">
        <v>577</v>
      </c>
      <c r="I1773" s="12"/>
      <c r="J1773" s="7">
        <v>1771</v>
      </c>
      <c r="K1773" s="7">
        <f t="shared" si="28"/>
        <v>51</v>
      </c>
    </row>
    <row r="1774" spans="1:11" ht="19.899999999999999" customHeight="1">
      <c r="A1774" s="220"/>
      <c r="B1774" s="231"/>
      <c r="C1774" s="227"/>
      <c r="D1774" s="220"/>
      <c r="E1774" s="206" t="s">
        <v>101</v>
      </c>
      <c r="F1774" s="206"/>
      <c r="G1774" s="10" t="s">
        <v>542</v>
      </c>
      <c r="H1774" s="11" t="s">
        <v>577</v>
      </c>
      <c r="I1774" s="12"/>
      <c r="J1774" s="7">
        <v>1772</v>
      </c>
      <c r="K1774" s="7">
        <f t="shared" si="28"/>
        <v>51</v>
      </c>
    </row>
    <row r="1775" spans="1:11" ht="19.899999999999999" customHeight="1">
      <c r="A1775" s="220"/>
      <c r="B1775" s="231"/>
      <c r="C1775" s="228"/>
      <c r="D1775" s="221"/>
      <c r="E1775" s="206" t="s">
        <v>32</v>
      </c>
      <c r="F1775" s="206"/>
      <c r="G1775" s="10" t="s">
        <v>542</v>
      </c>
      <c r="H1775" s="11" t="s">
        <v>577</v>
      </c>
      <c r="I1775" s="12"/>
      <c r="J1775" s="7">
        <v>1773</v>
      </c>
      <c r="K1775" s="7">
        <f t="shared" si="28"/>
        <v>51</v>
      </c>
    </row>
    <row r="1776" spans="1:11" ht="19.899999999999999" customHeight="1">
      <c r="A1776" s="220"/>
      <c r="B1776" s="231"/>
      <c r="C1776" s="226" t="s">
        <v>558</v>
      </c>
      <c r="D1776" s="219"/>
      <c r="E1776" s="215" t="s">
        <v>67</v>
      </c>
      <c r="F1776" s="215"/>
      <c r="G1776" s="10" t="s">
        <v>542</v>
      </c>
      <c r="H1776" s="11" t="s">
        <v>577</v>
      </c>
      <c r="I1776" s="12"/>
      <c r="J1776" s="7">
        <v>1774</v>
      </c>
      <c r="K1776" s="7">
        <f t="shared" si="28"/>
        <v>51</v>
      </c>
    </row>
    <row r="1777" spans="1:11" ht="19.899999999999999" customHeight="1">
      <c r="A1777" s="220"/>
      <c r="B1777" s="231"/>
      <c r="C1777" s="227"/>
      <c r="D1777" s="220"/>
      <c r="E1777" s="206" t="s">
        <v>101</v>
      </c>
      <c r="F1777" s="206"/>
      <c r="G1777" s="10" t="s">
        <v>542</v>
      </c>
      <c r="H1777" s="11" t="s">
        <v>577</v>
      </c>
      <c r="I1777" s="12"/>
      <c r="J1777" s="7">
        <v>1775</v>
      </c>
      <c r="K1777" s="7">
        <f t="shared" si="28"/>
        <v>51</v>
      </c>
    </row>
    <row r="1778" spans="1:11" ht="19.899999999999999" customHeight="1">
      <c r="A1778" s="221"/>
      <c r="B1778" s="215"/>
      <c r="C1778" s="228"/>
      <c r="D1778" s="221"/>
      <c r="E1778" s="206" t="s">
        <v>32</v>
      </c>
      <c r="F1778" s="206"/>
      <c r="G1778" s="10" t="s">
        <v>542</v>
      </c>
      <c r="H1778" s="11" t="s">
        <v>577</v>
      </c>
      <c r="I1778" s="12"/>
      <c r="J1778" s="7">
        <v>1776</v>
      </c>
      <c r="K1778" s="7">
        <f t="shared" si="28"/>
        <v>51</v>
      </c>
    </row>
    <row r="1779" spans="1:11" ht="19.899999999999999" customHeight="1">
      <c r="A1779" s="219" t="s">
        <v>719</v>
      </c>
      <c r="B1779" s="214" t="s">
        <v>541</v>
      </c>
      <c r="C1779" s="210" t="s">
        <v>536</v>
      </c>
      <c r="D1779" s="211"/>
      <c r="E1779" s="211"/>
      <c r="F1779" s="207"/>
      <c r="G1779" s="10" t="s">
        <v>730</v>
      </c>
      <c r="H1779" s="11" t="s">
        <v>577</v>
      </c>
      <c r="I1779" s="12"/>
      <c r="J1779" s="7">
        <v>1777</v>
      </c>
      <c r="K1779" s="7">
        <f t="shared" si="28"/>
        <v>51</v>
      </c>
    </row>
    <row r="1780" spans="1:11" ht="19.899999999999999" customHeight="1">
      <c r="A1780" s="220"/>
      <c r="B1780" s="231"/>
      <c r="C1780" s="226" t="s">
        <v>720</v>
      </c>
      <c r="D1780" s="206" t="s">
        <v>533</v>
      </c>
      <c r="E1780" s="206"/>
      <c r="F1780" s="206"/>
      <c r="G1780" s="10" t="s">
        <v>730</v>
      </c>
      <c r="H1780" s="11" t="s">
        <v>577</v>
      </c>
      <c r="I1780" s="12"/>
      <c r="J1780" s="7">
        <v>1778</v>
      </c>
      <c r="K1780" s="7">
        <f t="shared" si="28"/>
        <v>51</v>
      </c>
    </row>
    <row r="1781" spans="1:11" ht="19.899999999999999" customHeight="1">
      <c r="A1781" s="220"/>
      <c r="B1781" s="231"/>
      <c r="C1781" s="227"/>
      <c r="D1781" s="206" t="s">
        <v>534</v>
      </c>
      <c r="E1781" s="206"/>
      <c r="F1781" s="206"/>
      <c r="G1781" s="10" t="s">
        <v>730</v>
      </c>
      <c r="H1781" s="11" t="s">
        <v>577</v>
      </c>
      <c r="I1781" s="12"/>
      <c r="J1781" s="7">
        <v>1779</v>
      </c>
      <c r="K1781" s="7">
        <f t="shared" si="28"/>
        <v>51</v>
      </c>
    </row>
    <row r="1782" spans="1:11" ht="19.899999999999999" customHeight="1" thickBot="1">
      <c r="A1782" s="220"/>
      <c r="B1782" s="231"/>
      <c r="C1782" s="227"/>
      <c r="D1782" s="214" t="s">
        <v>535</v>
      </c>
      <c r="E1782" s="214"/>
      <c r="F1782" s="214"/>
      <c r="G1782" s="10" t="s">
        <v>730</v>
      </c>
      <c r="H1782" s="11" t="s">
        <v>577</v>
      </c>
      <c r="I1782" s="12"/>
      <c r="J1782" s="7">
        <v>1780</v>
      </c>
      <c r="K1782" s="7">
        <f t="shared" si="28"/>
        <v>51</v>
      </c>
    </row>
    <row r="1783" spans="1:11" ht="19.899999999999999" customHeight="1" thickTop="1">
      <c r="A1783" s="220"/>
      <c r="B1783" s="231"/>
      <c r="C1783" s="259" t="s">
        <v>721</v>
      </c>
      <c r="D1783" s="250" t="s">
        <v>722</v>
      </c>
      <c r="E1783" s="250"/>
      <c r="F1783" s="250"/>
      <c r="G1783" s="10" t="s">
        <v>730</v>
      </c>
      <c r="H1783" s="11" t="s">
        <v>577</v>
      </c>
      <c r="I1783" s="12"/>
      <c r="J1783" s="7">
        <v>1781</v>
      </c>
      <c r="K1783" s="7">
        <f t="shared" si="28"/>
        <v>51</v>
      </c>
    </row>
    <row r="1784" spans="1:11" ht="19.899999999999999" customHeight="1">
      <c r="A1784" s="220"/>
      <c r="B1784" s="231"/>
      <c r="C1784" s="227"/>
      <c r="D1784" s="206" t="s">
        <v>723</v>
      </c>
      <c r="E1784" s="206"/>
      <c r="F1784" s="206"/>
      <c r="G1784" s="10" t="s">
        <v>730</v>
      </c>
      <c r="H1784" s="11" t="s">
        <v>577</v>
      </c>
      <c r="I1784" s="12"/>
      <c r="J1784" s="7">
        <v>1782</v>
      </c>
      <c r="K1784" s="7">
        <f t="shared" si="28"/>
        <v>51</v>
      </c>
    </row>
    <row r="1785" spans="1:11" ht="19.899999999999999" customHeight="1">
      <c r="A1785" s="220"/>
      <c r="B1785" s="231"/>
      <c r="C1785" s="227"/>
      <c r="D1785" s="206" t="s">
        <v>724</v>
      </c>
      <c r="E1785" s="206"/>
      <c r="F1785" s="206"/>
      <c r="G1785" s="10" t="s">
        <v>730</v>
      </c>
      <c r="H1785" s="11" t="s">
        <v>577</v>
      </c>
      <c r="I1785" s="12"/>
      <c r="J1785" s="7">
        <v>1783</v>
      </c>
      <c r="K1785" s="7">
        <f t="shared" si="28"/>
        <v>51</v>
      </c>
    </row>
    <row r="1786" spans="1:11" ht="19.899999999999999" customHeight="1" thickBot="1">
      <c r="A1786" s="220"/>
      <c r="B1786" s="231"/>
      <c r="C1786" s="251"/>
      <c r="D1786" s="249" t="s">
        <v>726</v>
      </c>
      <c r="E1786" s="249"/>
      <c r="F1786" s="249"/>
      <c r="G1786" s="10" t="s">
        <v>730</v>
      </c>
      <c r="H1786" s="11" t="s">
        <v>577</v>
      </c>
      <c r="I1786" s="12"/>
      <c r="J1786" s="7">
        <v>1784</v>
      </c>
      <c r="K1786" s="7">
        <f t="shared" si="28"/>
        <v>51</v>
      </c>
    </row>
    <row r="1787" spans="1:11" ht="19.899999999999999" customHeight="1" thickTop="1">
      <c r="A1787" s="220"/>
      <c r="B1787" s="231"/>
      <c r="C1787" s="227" t="s">
        <v>727</v>
      </c>
      <c r="D1787" s="215" t="s">
        <v>728</v>
      </c>
      <c r="E1787" s="215"/>
      <c r="F1787" s="215"/>
      <c r="G1787" s="10" t="s">
        <v>730</v>
      </c>
      <c r="H1787" s="11" t="s">
        <v>577</v>
      </c>
      <c r="I1787" s="12"/>
      <c r="J1787" s="7">
        <v>1785</v>
      </c>
      <c r="K1787" s="7">
        <f t="shared" si="28"/>
        <v>51</v>
      </c>
    </row>
    <row r="1788" spans="1:11" ht="19.899999999999999" customHeight="1">
      <c r="A1788" s="220"/>
      <c r="B1788" s="231"/>
      <c r="C1788" s="227"/>
      <c r="D1788" s="206" t="s">
        <v>729</v>
      </c>
      <c r="E1788" s="206"/>
      <c r="F1788" s="206"/>
      <c r="G1788" s="10" t="s">
        <v>730</v>
      </c>
      <c r="H1788" s="11" t="s">
        <v>577</v>
      </c>
      <c r="I1788" s="12"/>
      <c r="J1788" s="7">
        <v>1786</v>
      </c>
      <c r="K1788" s="7">
        <f t="shared" si="28"/>
        <v>52</v>
      </c>
    </row>
    <row r="1789" spans="1:11" ht="19.899999999999999" customHeight="1">
      <c r="A1789" s="220"/>
      <c r="B1789" s="215"/>
      <c r="C1789" s="228"/>
      <c r="D1789" s="206" t="s">
        <v>725</v>
      </c>
      <c r="E1789" s="206"/>
      <c r="F1789" s="206"/>
      <c r="G1789" s="10" t="s">
        <v>730</v>
      </c>
      <c r="H1789" s="11" t="s">
        <v>577</v>
      </c>
      <c r="I1789" s="12"/>
      <c r="J1789" s="7">
        <v>1787</v>
      </c>
      <c r="K1789" s="7">
        <f t="shared" si="28"/>
        <v>52</v>
      </c>
    </row>
    <row r="1790" spans="1:11" ht="19.899999999999999" customHeight="1">
      <c r="A1790" s="220"/>
      <c r="B1790" s="214" t="s">
        <v>731</v>
      </c>
      <c r="C1790" s="210" t="s">
        <v>536</v>
      </c>
      <c r="D1790" s="211"/>
      <c r="E1790" s="211"/>
      <c r="F1790" s="207"/>
      <c r="G1790" s="10" t="s">
        <v>542</v>
      </c>
      <c r="H1790" s="11" t="s">
        <v>1431</v>
      </c>
      <c r="I1790" s="12"/>
      <c r="J1790" s="7">
        <v>1788</v>
      </c>
      <c r="K1790" s="7">
        <f t="shared" si="28"/>
        <v>52</v>
      </c>
    </row>
    <row r="1791" spans="1:11" ht="19.899999999999999" customHeight="1">
      <c r="A1791" s="220"/>
      <c r="B1791" s="231"/>
      <c r="C1791" s="210" t="s">
        <v>732</v>
      </c>
      <c r="D1791" s="211"/>
      <c r="E1791" s="211"/>
      <c r="F1791" s="207"/>
      <c r="G1791" s="10" t="s">
        <v>542</v>
      </c>
      <c r="H1791" s="11" t="s">
        <v>1431</v>
      </c>
      <c r="I1791" s="12"/>
      <c r="J1791" s="7">
        <v>1789</v>
      </c>
      <c r="K1791" s="7">
        <f t="shared" si="28"/>
        <v>52</v>
      </c>
    </row>
    <row r="1792" spans="1:11" ht="19.899999999999999" customHeight="1">
      <c r="A1792" s="220"/>
      <c r="B1792" s="231"/>
      <c r="C1792" s="210" t="s">
        <v>733</v>
      </c>
      <c r="D1792" s="211"/>
      <c r="E1792" s="211"/>
      <c r="F1792" s="207"/>
      <c r="G1792" s="10" t="s">
        <v>542</v>
      </c>
      <c r="H1792" s="11" t="s">
        <v>1431</v>
      </c>
      <c r="I1792" s="12"/>
      <c r="J1792" s="7">
        <v>1790</v>
      </c>
      <c r="K1792" s="7">
        <f t="shared" si="28"/>
        <v>52</v>
      </c>
    </row>
    <row r="1793" spans="1:11" ht="19.899999999999999" customHeight="1">
      <c r="A1793" s="220"/>
      <c r="B1793" s="231"/>
      <c r="C1793" s="210" t="s">
        <v>734</v>
      </c>
      <c r="D1793" s="211"/>
      <c r="E1793" s="211"/>
      <c r="F1793" s="207"/>
      <c r="G1793" s="10" t="s">
        <v>542</v>
      </c>
      <c r="H1793" s="11" t="s">
        <v>1431</v>
      </c>
      <c r="I1793" s="12"/>
      <c r="J1793" s="7">
        <v>1791</v>
      </c>
      <c r="K1793" s="7">
        <f t="shared" si="28"/>
        <v>52</v>
      </c>
    </row>
    <row r="1794" spans="1:11" ht="19.899999999999999" customHeight="1">
      <c r="A1794" s="220"/>
      <c r="B1794" s="215"/>
      <c r="C1794" s="210" t="s">
        <v>735</v>
      </c>
      <c r="D1794" s="211"/>
      <c r="E1794" s="211"/>
      <c r="F1794" s="207"/>
      <c r="G1794" s="10" t="s">
        <v>542</v>
      </c>
      <c r="H1794" s="11" t="s">
        <v>1431</v>
      </c>
      <c r="I1794" s="12"/>
      <c r="J1794" s="7">
        <v>1792</v>
      </c>
      <c r="K1794" s="7">
        <f t="shared" si="28"/>
        <v>52</v>
      </c>
    </row>
    <row r="1795" spans="1:11" ht="19.899999999999999" customHeight="1">
      <c r="A1795" s="220"/>
      <c r="B1795" s="214" t="s">
        <v>736</v>
      </c>
      <c r="C1795" s="214" t="s">
        <v>560</v>
      </c>
      <c r="D1795" s="210" t="s">
        <v>536</v>
      </c>
      <c r="E1795" s="211"/>
      <c r="F1795" s="207"/>
      <c r="G1795" s="10" t="s">
        <v>542</v>
      </c>
      <c r="H1795" s="11" t="s">
        <v>577</v>
      </c>
      <c r="I1795" s="12"/>
      <c r="J1795" s="7">
        <v>1793</v>
      </c>
      <c r="K1795" s="7">
        <f t="shared" si="28"/>
        <v>52</v>
      </c>
    </row>
    <row r="1796" spans="1:11" ht="19.899999999999999" customHeight="1">
      <c r="A1796" s="220"/>
      <c r="B1796" s="231"/>
      <c r="C1796" s="231"/>
      <c r="D1796" s="222" t="s">
        <v>548</v>
      </c>
      <c r="E1796" s="223"/>
      <c r="F1796" s="224"/>
      <c r="G1796" s="10" t="s">
        <v>542</v>
      </c>
      <c r="H1796" s="11" t="s">
        <v>577</v>
      </c>
      <c r="I1796" s="12"/>
      <c r="J1796" s="7">
        <v>1794</v>
      </c>
      <c r="K1796" s="7">
        <f t="shared" si="28"/>
        <v>52</v>
      </c>
    </row>
    <row r="1797" spans="1:11" ht="19.899999999999999" customHeight="1">
      <c r="A1797" s="220"/>
      <c r="B1797" s="231"/>
      <c r="C1797" s="215"/>
      <c r="D1797" s="222" t="s">
        <v>549</v>
      </c>
      <c r="E1797" s="223"/>
      <c r="F1797" s="224"/>
      <c r="G1797" s="10" t="s">
        <v>542</v>
      </c>
      <c r="H1797" s="11" t="s">
        <v>577</v>
      </c>
      <c r="I1797" s="12"/>
      <c r="J1797" s="7">
        <v>1795</v>
      </c>
      <c r="K1797" s="7">
        <f t="shared" si="28"/>
        <v>52</v>
      </c>
    </row>
    <row r="1798" spans="1:11" ht="19.899999999999999" customHeight="1">
      <c r="A1798" s="220"/>
      <c r="B1798" s="231"/>
      <c r="C1798" s="214" t="s">
        <v>737</v>
      </c>
      <c r="D1798" s="210" t="s">
        <v>536</v>
      </c>
      <c r="E1798" s="211"/>
      <c r="F1798" s="207"/>
      <c r="G1798" s="10" t="s">
        <v>542</v>
      </c>
      <c r="H1798" s="11" t="s">
        <v>577</v>
      </c>
      <c r="I1798" s="12"/>
      <c r="J1798" s="7">
        <v>1796</v>
      </c>
      <c r="K1798" s="7">
        <f t="shared" ref="K1798:K1861" si="29">INT((J1798-1)/35)+1</f>
        <v>52</v>
      </c>
    </row>
    <row r="1799" spans="1:11" ht="19.899999999999999" customHeight="1">
      <c r="A1799" s="220"/>
      <c r="B1799" s="231"/>
      <c r="C1799" s="231"/>
      <c r="D1799" s="222" t="s">
        <v>548</v>
      </c>
      <c r="E1799" s="223"/>
      <c r="F1799" s="224"/>
      <c r="G1799" s="10" t="s">
        <v>542</v>
      </c>
      <c r="H1799" s="11" t="s">
        <v>577</v>
      </c>
      <c r="I1799" s="12"/>
      <c r="J1799" s="7">
        <v>1797</v>
      </c>
      <c r="K1799" s="7">
        <f t="shared" si="29"/>
        <v>52</v>
      </c>
    </row>
    <row r="1800" spans="1:11" ht="19.899999999999999" customHeight="1">
      <c r="A1800" s="220"/>
      <c r="B1800" s="231"/>
      <c r="C1800" s="215"/>
      <c r="D1800" s="222" t="s">
        <v>549</v>
      </c>
      <c r="E1800" s="223"/>
      <c r="F1800" s="224"/>
      <c r="G1800" s="10" t="s">
        <v>542</v>
      </c>
      <c r="H1800" s="11" t="s">
        <v>577</v>
      </c>
      <c r="I1800" s="12"/>
      <c r="J1800" s="7">
        <v>1798</v>
      </c>
      <c r="K1800" s="7">
        <f t="shared" si="29"/>
        <v>52</v>
      </c>
    </row>
    <row r="1801" spans="1:11" ht="19.899999999999999" customHeight="1">
      <c r="A1801" s="220"/>
      <c r="B1801" s="231"/>
      <c r="C1801" s="214" t="s">
        <v>738</v>
      </c>
      <c r="D1801" s="210" t="s">
        <v>536</v>
      </c>
      <c r="E1801" s="211"/>
      <c r="F1801" s="207"/>
      <c r="G1801" s="10" t="s">
        <v>542</v>
      </c>
      <c r="H1801" s="11" t="s">
        <v>577</v>
      </c>
      <c r="I1801" s="12"/>
      <c r="J1801" s="7">
        <v>1799</v>
      </c>
      <c r="K1801" s="7">
        <f t="shared" si="29"/>
        <v>52</v>
      </c>
    </row>
    <row r="1802" spans="1:11" ht="19.899999999999999" customHeight="1">
      <c r="A1802" s="220"/>
      <c r="B1802" s="231"/>
      <c r="C1802" s="231"/>
      <c r="D1802" s="222" t="s">
        <v>548</v>
      </c>
      <c r="E1802" s="223"/>
      <c r="F1802" s="224"/>
      <c r="G1802" s="10" t="s">
        <v>542</v>
      </c>
      <c r="H1802" s="11" t="s">
        <v>577</v>
      </c>
      <c r="I1802" s="12"/>
      <c r="J1802" s="7">
        <v>1800</v>
      </c>
      <c r="K1802" s="7">
        <f t="shared" si="29"/>
        <v>52</v>
      </c>
    </row>
    <row r="1803" spans="1:11" ht="19.899999999999999" customHeight="1">
      <c r="A1803" s="220"/>
      <c r="B1803" s="231"/>
      <c r="C1803" s="215"/>
      <c r="D1803" s="222" t="s">
        <v>549</v>
      </c>
      <c r="E1803" s="223"/>
      <c r="F1803" s="224"/>
      <c r="G1803" s="10" t="s">
        <v>542</v>
      </c>
      <c r="H1803" s="11" t="s">
        <v>577</v>
      </c>
      <c r="I1803" s="12"/>
      <c r="J1803" s="7">
        <v>1801</v>
      </c>
      <c r="K1803" s="7">
        <f t="shared" si="29"/>
        <v>52</v>
      </c>
    </row>
    <row r="1804" spans="1:11" ht="19.899999999999999" customHeight="1">
      <c r="A1804" s="220"/>
      <c r="B1804" s="231"/>
      <c r="C1804" s="214" t="s">
        <v>739</v>
      </c>
      <c r="D1804" s="210" t="s">
        <v>536</v>
      </c>
      <c r="E1804" s="211"/>
      <c r="F1804" s="207"/>
      <c r="G1804" s="10" t="s">
        <v>542</v>
      </c>
      <c r="H1804" s="11" t="s">
        <v>577</v>
      </c>
      <c r="I1804" s="12"/>
      <c r="J1804" s="7">
        <v>1802</v>
      </c>
      <c r="K1804" s="7">
        <f t="shared" si="29"/>
        <v>52</v>
      </c>
    </row>
    <row r="1805" spans="1:11" ht="19.899999999999999" customHeight="1">
      <c r="A1805" s="220"/>
      <c r="B1805" s="231"/>
      <c r="C1805" s="231"/>
      <c r="D1805" s="222" t="s">
        <v>548</v>
      </c>
      <c r="E1805" s="223"/>
      <c r="F1805" s="224"/>
      <c r="G1805" s="10" t="s">
        <v>542</v>
      </c>
      <c r="H1805" s="11" t="s">
        <v>577</v>
      </c>
      <c r="I1805" s="12"/>
      <c r="J1805" s="7">
        <v>1803</v>
      </c>
      <c r="K1805" s="7">
        <f t="shared" si="29"/>
        <v>52</v>
      </c>
    </row>
    <row r="1806" spans="1:11" ht="19.899999999999999" customHeight="1">
      <c r="A1806" s="220"/>
      <c r="B1806" s="231"/>
      <c r="C1806" s="215"/>
      <c r="D1806" s="222" t="s">
        <v>549</v>
      </c>
      <c r="E1806" s="223"/>
      <c r="F1806" s="224"/>
      <c r="G1806" s="10" t="s">
        <v>542</v>
      </c>
      <c r="H1806" s="11" t="s">
        <v>577</v>
      </c>
      <c r="I1806" s="12"/>
      <c r="J1806" s="7">
        <v>1804</v>
      </c>
      <c r="K1806" s="7">
        <f t="shared" si="29"/>
        <v>52</v>
      </c>
    </row>
    <row r="1807" spans="1:11" ht="19.899999999999999" customHeight="1">
      <c r="A1807" s="220"/>
      <c r="B1807" s="231"/>
      <c r="C1807" s="214" t="s">
        <v>735</v>
      </c>
      <c r="D1807" s="210" t="s">
        <v>536</v>
      </c>
      <c r="E1807" s="211"/>
      <c r="F1807" s="207"/>
      <c r="G1807" s="10" t="s">
        <v>542</v>
      </c>
      <c r="H1807" s="11" t="s">
        <v>577</v>
      </c>
      <c r="I1807" s="12"/>
      <c r="J1807" s="7">
        <v>1805</v>
      </c>
      <c r="K1807" s="7">
        <f t="shared" si="29"/>
        <v>52</v>
      </c>
    </row>
    <row r="1808" spans="1:11" ht="19.899999999999999" customHeight="1">
      <c r="A1808" s="220"/>
      <c r="B1808" s="231"/>
      <c r="C1808" s="231"/>
      <c r="D1808" s="222" t="s">
        <v>548</v>
      </c>
      <c r="E1808" s="223"/>
      <c r="F1808" s="224"/>
      <c r="G1808" s="10" t="s">
        <v>542</v>
      </c>
      <c r="H1808" s="11" t="s">
        <v>577</v>
      </c>
      <c r="I1808" s="12"/>
      <c r="J1808" s="7">
        <v>1806</v>
      </c>
      <c r="K1808" s="7">
        <f t="shared" si="29"/>
        <v>52</v>
      </c>
    </row>
    <row r="1809" spans="1:11" ht="19.899999999999999" customHeight="1">
      <c r="A1809" s="220"/>
      <c r="B1809" s="215"/>
      <c r="C1809" s="215"/>
      <c r="D1809" s="222" t="s">
        <v>549</v>
      </c>
      <c r="E1809" s="223"/>
      <c r="F1809" s="224"/>
      <c r="G1809" s="10" t="s">
        <v>542</v>
      </c>
      <c r="H1809" s="11" t="s">
        <v>577</v>
      </c>
      <c r="I1809" s="12"/>
      <c r="J1809" s="7">
        <v>1807</v>
      </c>
      <c r="K1809" s="7">
        <f t="shared" si="29"/>
        <v>52</v>
      </c>
    </row>
    <row r="1810" spans="1:11" ht="19.899999999999999" customHeight="1">
      <c r="A1810" s="221"/>
      <c r="B1810" s="210" t="s">
        <v>740</v>
      </c>
      <c r="C1810" s="211"/>
      <c r="D1810" s="211"/>
      <c r="E1810" s="211"/>
      <c r="F1810" s="207"/>
      <c r="G1810" s="10" t="s">
        <v>543</v>
      </c>
      <c r="H1810" s="11" t="s">
        <v>616</v>
      </c>
      <c r="I1810" s="12"/>
      <c r="J1810" s="7">
        <v>1808</v>
      </c>
      <c r="K1810" s="7">
        <f t="shared" si="29"/>
        <v>52</v>
      </c>
    </row>
    <row r="1811" spans="1:11" ht="19.899999999999999" customHeight="1">
      <c r="A1811" s="219" t="s">
        <v>741</v>
      </c>
      <c r="B1811" s="214" t="s">
        <v>742</v>
      </c>
      <c r="C1811" s="210" t="s">
        <v>560</v>
      </c>
      <c r="D1811" s="211"/>
      <c r="E1811" s="211"/>
      <c r="F1811" s="207"/>
      <c r="G1811" s="10" t="s">
        <v>543</v>
      </c>
      <c r="H1811" s="11" t="s">
        <v>616</v>
      </c>
      <c r="I1811" s="12"/>
      <c r="J1811" s="7">
        <v>1809</v>
      </c>
      <c r="K1811" s="7">
        <f t="shared" si="29"/>
        <v>52</v>
      </c>
    </row>
    <row r="1812" spans="1:11" ht="19.899999999999999" customHeight="1">
      <c r="A1812" s="220"/>
      <c r="B1812" s="231"/>
      <c r="C1812" s="214" t="s">
        <v>618</v>
      </c>
      <c r="D1812" s="210" t="s">
        <v>548</v>
      </c>
      <c r="E1812" s="211"/>
      <c r="F1812" s="207"/>
      <c r="G1812" s="10" t="s">
        <v>543</v>
      </c>
      <c r="H1812" s="11" t="s">
        <v>616</v>
      </c>
      <c r="I1812" s="12"/>
      <c r="J1812" s="7">
        <v>1810</v>
      </c>
      <c r="K1812" s="7">
        <f t="shared" si="29"/>
        <v>52</v>
      </c>
    </row>
    <row r="1813" spans="1:11" ht="19.899999999999999" customHeight="1" thickBot="1">
      <c r="A1813" s="220"/>
      <c r="B1813" s="231"/>
      <c r="C1813" s="231"/>
      <c r="D1813" s="226" t="s">
        <v>549</v>
      </c>
      <c r="E1813" s="232"/>
      <c r="F1813" s="219"/>
      <c r="G1813" s="10" t="s">
        <v>543</v>
      </c>
      <c r="H1813" s="11" t="s">
        <v>616</v>
      </c>
      <c r="I1813" s="12"/>
      <c r="J1813" s="7">
        <v>1811</v>
      </c>
      <c r="K1813" s="7">
        <f t="shared" si="29"/>
        <v>52</v>
      </c>
    </row>
    <row r="1814" spans="1:11" ht="19.899999999999999" customHeight="1" thickTop="1">
      <c r="A1814" s="220"/>
      <c r="B1814" s="231"/>
      <c r="C1814" s="244" t="s">
        <v>655</v>
      </c>
      <c r="D1814" s="259" t="s">
        <v>657</v>
      </c>
      <c r="E1814" s="260"/>
      <c r="F1814" s="39" t="s">
        <v>536</v>
      </c>
      <c r="G1814" s="10" t="s">
        <v>543</v>
      </c>
      <c r="H1814" s="11" t="s">
        <v>616</v>
      </c>
      <c r="I1814" s="12"/>
      <c r="J1814" s="7">
        <v>1812</v>
      </c>
      <c r="K1814" s="7">
        <f t="shared" si="29"/>
        <v>52</v>
      </c>
    </row>
    <row r="1815" spans="1:11" ht="19.899999999999999" customHeight="1">
      <c r="A1815" s="220"/>
      <c r="B1815" s="231"/>
      <c r="C1815" s="231"/>
      <c r="D1815" s="227"/>
      <c r="E1815" s="220"/>
      <c r="F1815" s="36" t="s">
        <v>548</v>
      </c>
      <c r="G1815" s="10" t="s">
        <v>543</v>
      </c>
      <c r="H1815" s="11" t="s">
        <v>616</v>
      </c>
      <c r="I1815" s="12"/>
      <c r="J1815" s="7">
        <v>1813</v>
      </c>
      <c r="K1815" s="7">
        <f t="shared" si="29"/>
        <v>52</v>
      </c>
    </row>
    <row r="1816" spans="1:11" ht="19.899999999999999" customHeight="1">
      <c r="A1816" s="220"/>
      <c r="B1816" s="231"/>
      <c r="C1816" s="231"/>
      <c r="D1816" s="228"/>
      <c r="E1816" s="221"/>
      <c r="F1816" s="36" t="s">
        <v>549</v>
      </c>
      <c r="G1816" s="10" t="s">
        <v>543</v>
      </c>
      <c r="H1816" s="11" t="s">
        <v>616</v>
      </c>
      <c r="I1816" s="12"/>
      <c r="J1816" s="7">
        <v>1814</v>
      </c>
      <c r="K1816" s="7">
        <f t="shared" si="29"/>
        <v>52</v>
      </c>
    </row>
    <row r="1817" spans="1:11" ht="19.899999999999999" customHeight="1">
      <c r="A1817" s="220"/>
      <c r="B1817" s="231"/>
      <c r="C1817" s="231"/>
      <c r="D1817" s="226" t="s">
        <v>659</v>
      </c>
      <c r="E1817" s="219"/>
      <c r="F1817" s="36" t="s">
        <v>536</v>
      </c>
      <c r="G1817" s="10" t="s">
        <v>543</v>
      </c>
      <c r="H1817" s="11" t="s">
        <v>616</v>
      </c>
      <c r="I1817" s="12"/>
      <c r="J1817" s="7">
        <v>1815</v>
      </c>
      <c r="K1817" s="7">
        <f t="shared" si="29"/>
        <v>52</v>
      </c>
    </row>
    <row r="1818" spans="1:11" ht="19.899999999999999" customHeight="1">
      <c r="A1818" s="220"/>
      <c r="B1818" s="231"/>
      <c r="C1818" s="231"/>
      <c r="D1818" s="227"/>
      <c r="E1818" s="220"/>
      <c r="F1818" s="36" t="s">
        <v>548</v>
      </c>
      <c r="G1818" s="10" t="s">
        <v>543</v>
      </c>
      <c r="H1818" s="11" t="s">
        <v>616</v>
      </c>
      <c r="I1818" s="12"/>
      <c r="J1818" s="7">
        <v>1816</v>
      </c>
      <c r="K1818" s="7">
        <f t="shared" si="29"/>
        <v>52</v>
      </c>
    </row>
    <row r="1819" spans="1:11" ht="19.899999999999999" customHeight="1">
      <c r="A1819" s="220"/>
      <c r="B1819" s="231"/>
      <c r="C1819" s="231"/>
      <c r="D1819" s="228"/>
      <c r="E1819" s="221"/>
      <c r="F1819" s="36" t="s">
        <v>549</v>
      </c>
      <c r="G1819" s="10" t="s">
        <v>543</v>
      </c>
      <c r="H1819" s="11" t="s">
        <v>616</v>
      </c>
      <c r="I1819" s="12"/>
      <c r="J1819" s="7">
        <v>1817</v>
      </c>
      <c r="K1819" s="7">
        <f t="shared" si="29"/>
        <v>52</v>
      </c>
    </row>
    <row r="1820" spans="1:11" ht="19.899999999999999" customHeight="1">
      <c r="A1820" s="220"/>
      <c r="B1820" s="231"/>
      <c r="C1820" s="231"/>
      <c r="D1820" s="226" t="s">
        <v>661</v>
      </c>
      <c r="E1820" s="219"/>
      <c r="F1820" s="36" t="s">
        <v>536</v>
      </c>
      <c r="G1820" s="10" t="s">
        <v>543</v>
      </c>
      <c r="H1820" s="11" t="s">
        <v>616</v>
      </c>
      <c r="I1820" s="12"/>
      <c r="J1820" s="7">
        <v>1818</v>
      </c>
      <c r="K1820" s="7">
        <f t="shared" si="29"/>
        <v>52</v>
      </c>
    </row>
    <row r="1821" spans="1:11" ht="19.899999999999999" customHeight="1">
      <c r="A1821" s="220"/>
      <c r="B1821" s="231"/>
      <c r="C1821" s="231"/>
      <c r="D1821" s="227"/>
      <c r="E1821" s="220"/>
      <c r="F1821" s="36" t="s">
        <v>548</v>
      </c>
      <c r="G1821" s="10" t="s">
        <v>543</v>
      </c>
      <c r="H1821" s="11" t="s">
        <v>616</v>
      </c>
      <c r="I1821" s="12"/>
      <c r="J1821" s="7">
        <v>1819</v>
      </c>
      <c r="K1821" s="7">
        <f t="shared" si="29"/>
        <v>52</v>
      </c>
    </row>
    <row r="1822" spans="1:11" ht="19.899999999999999" customHeight="1">
      <c r="A1822" s="220"/>
      <c r="B1822" s="231"/>
      <c r="C1822" s="231"/>
      <c r="D1822" s="228"/>
      <c r="E1822" s="221"/>
      <c r="F1822" s="36" t="s">
        <v>549</v>
      </c>
      <c r="G1822" s="10" t="s">
        <v>543</v>
      </c>
      <c r="H1822" s="11" t="s">
        <v>616</v>
      </c>
      <c r="I1822" s="12"/>
      <c r="J1822" s="7">
        <v>1820</v>
      </c>
      <c r="K1822" s="7">
        <f t="shared" si="29"/>
        <v>52</v>
      </c>
    </row>
    <row r="1823" spans="1:11" ht="19.899999999999999" customHeight="1">
      <c r="A1823" s="220"/>
      <c r="B1823" s="231"/>
      <c r="C1823" s="231"/>
      <c r="D1823" s="226" t="s">
        <v>663</v>
      </c>
      <c r="E1823" s="219"/>
      <c r="F1823" s="36" t="s">
        <v>536</v>
      </c>
      <c r="G1823" s="10" t="s">
        <v>543</v>
      </c>
      <c r="H1823" s="11" t="s">
        <v>616</v>
      </c>
      <c r="I1823" s="12"/>
      <c r="J1823" s="7">
        <v>1821</v>
      </c>
      <c r="K1823" s="7">
        <f t="shared" si="29"/>
        <v>53</v>
      </c>
    </row>
    <row r="1824" spans="1:11" ht="19.899999999999999" customHeight="1">
      <c r="A1824" s="220"/>
      <c r="B1824" s="231"/>
      <c r="C1824" s="231"/>
      <c r="D1824" s="227"/>
      <c r="E1824" s="220"/>
      <c r="F1824" s="36" t="s">
        <v>548</v>
      </c>
      <c r="G1824" s="10" t="s">
        <v>543</v>
      </c>
      <c r="H1824" s="11" t="s">
        <v>616</v>
      </c>
      <c r="I1824" s="12"/>
      <c r="J1824" s="7">
        <v>1822</v>
      </c>
      <c r="K1824" s="7">
        <f t="shared" si="29"/>
        <v>53</v>
      </c>
    </row>
    <row r="1825" spans="1:11" ht="19.899999999999999" customHeight="1" thickBot="1">
      <c r="A1825" s="220"/>
      <c r="B1825" s="231"/>
      <c r="C1825" s="245"/>
      <c r="D1825" s="251"/>
      <c r="E1825" s="252"/>
      <c r="F1825" s="38" t="s">
        <v>549</v>
      </c>
      <c r="G1825" s="10" t="s">
        <v>543</v>
      </c>
      <c r="H1825" s="11" t="s">
        <v>616</v>
      </c>
      <c r="I1825" s="12"/>
      <c r="J1825" s="7">
        <v>1823</v>
      </c>
      <c r="K1825" s="7">
        <f t="shared" si="29"/>
        <v>53</v>
      </c>
    </row>
    <row r="1826" spans="1:11" ht="19.899999999999999" customHeight="1" thickTop="1">
      <c r="A1826" s="220"/>
      <c r="B1826" s="231"/>
      <c r="C1826" s="244" t="s">
        <v>750</v>
      </c>
      <c r="D1826" s="227" t="s">
        <v>743</v>
      </c>
      <c r="E1826" s="220"/>
      <c r="F1826" s="37" t="s">
        <v>536</v>
      </c>
      <c r="G1826" s="10" t="s">
        <v>543</v>
      </c>
      <c r="H1826" s="11" t="s">
        <v>616</v>
      </c>
      <c r="I1826" s="12"/>
      <c r="J1826" s="7">
        <v>1824</v>
      </c>
      <c r="K1826" s="7">
        <f t="shared" si="29"/>
        <v>53</v>
      </c>
    </row>
    <row r="1827" spans="1:11" ht="19.899999999999999" customHeight="1">
      <c r="A1827" s="220"/>
      <c r="B1827" s="231"/>
      <c r="C1827" s="231"/>
      <c r="D1827" s="227"/>
      <c r="E1827" s="220"/>
      <c r="F1827" s="36" t="s">
        <v>548</v>
      </c>
      <c r="G1827" s="10" t="s">
        <v>543</v>
      </c>
      <c r="H1827" s="11" t="s">
        <v>616</v>
      </c>
      <c r="I1827" s="12"/>
      <c r="J1827" s="7">
        <v>1825</v>
      </c>
      <c r="K1827" s="7">
        <f t="shared" si="29"/>
        <v>53</v>
      </c>
    </row>
    <row r="1828" spans="1:11" ht="19.899999999999999" customHeight="1">
      <c r="A1828" s="220"/>
      <c r="B1828" s="231"/>
      <c r="C1828" s="231"/>
      <c r="D1828" s="228"/>
      <c r="E1828" s="221"/>
      <c r="F1828" s="36" t="s">
        <v>549</v>
      </c>
      <c r="G1828" s="10" t="s">
        <v>543</v>
      </c>
      <c r="H1828" s="11" t="s">
        <v>616</v>
      </c>
      <c r="I1828" s="12"/>
      <c r="J1828" s="7">
        <v>1826</v>
      </c>
      <c r="K1828" s="7">
        <f t="shared" si="29"/>
        <v>53</v>
      </c>
    </row>
    <row r="1829" spans="1:11" ht="19.899999999999999" customHeight="1">
      <c r="A1829" s="220"/>
      <c r="B1829" s="231"/>
      <c r="C1829" s="231"/>
      <c r="D1829" s="226" t="s">
        <v>744</v>
      </c>
      <c r="E1829" s="219"/>
      <c r="F1829" s="36" t="s">
        <v>536</v>
      </c>
      <c r="G1829" s="10" t="s">
        <v>543</v>
      </c>
      <c r="H1829" s="11" t="s">
        <v>616</v>
      </c>
      <c r="I1829" s="12"/>
      <c r="J1829" s="7">
        <v>1827</v>
      </c>
      <c r="K1829" s="7">
        <f t="shared" si="29"/>
        <v>53</v>
      </c>
    </row>
    <row r="1830" spans="1:11" ht="19.899999999999999" customHeight="1">
      <c r="A1830" s="220"/>
      <c r="B1830" s="231"/>
      <c r="C1830" s="231"/>
      <c r="D1830" s="227"/>
      <c r="E1830" s="220"/>
      <c r="F1830" s="36" t="s">
        <v>548</v>
      </c>
      <c r="G1830" s="10" t="s">
        <v>543</v>
      </c>
      <c r="H1830" s="11" t="s">
        <v>616</v>
      </c>
      <c r="I1830" s="12"/>
      <c r="J1830" s="7">
        <v>1828</v>
      </c>
      <c r="K1830" s="7">
        <f t="shared" si="29"/>
        <v>53</v>
      </c>
    </row>
    <row r="1831" spans="1:11" ht="19.899999999999999" customHeight="1">
      <c r="A1831" s="220"/>
      <c r="B1831" s="231"/>
      <c r="C1831" s="231"/>
      <c r="D1831" s="228"/>
      <c r="E1831" s="221"/>
      <c r="F1831" s="36" t="s">
        <v>549</v>
      </c>
      <c r="G1831" s="10" t="s">
        <v>543</v>
      </c>
      <c r="H1831" s="11" t="s">
        <v>616</v>
      </c>
      <c r="I1831" s="12"/>
      <c r="J1831" s="7">
        <v>1829</v>
      </c>
      <c r="K1831" s="7">
        <f t="shared" si="29"/>
        <v>53</v>
      </c>
    </row>
    <row r="1832" spans="1:11" ht="19.899999999999999" customHeight="1">
      <c r="A1832" s="220"/>
      <c r="B1832" s="231"/>
      <c r="C1832" s="231"/>
      <c r="D1832" s="226" t="s">
        <v>746</v>
      </c>
      <c r="E1832" s="219"/>
      <c r="F1832" s="36" t="s">
        <v>536</v>
      </c>
      <c r="G1832" s="10" t="s">
        <v>543</v>
      </c>
      <c r="H1832" s="11" t="s">
        <v>616</v>
      </c>
      <c r="I1832" s="12"/>
      <c r="J1832" s="7">
        <v>1830</v>
      </c>
      <c r="K1832" s="7">
        <f t="shared" si="29"/>
        <v>53</v>
      </c>
    </row>
    <row r="1833" spans="1:11" ht="19.899999999999999" customHeight="1">
      <c r="A1833" s="220"/>
      <c r="B1833" s="231"/>
      <c r="C1833" s="231"/>
      <c r="D1833" s="227"/>
      <c r="E1833" s="220"/>
      <c r="F1833" s="36" t="s">
        <v>548</v>
      </c>
      <c r="G1833" s="10" t="s">
        <v>543</v>
      </c>
      <c r="H1833" s="11" t="s">
        <v>616</v>
      </c>
      <c r="I1833" s="12"/>
      <c r="J1833" s="7">
        <v>1831</v>
      </c>
      <c r="K1833" s="7">
        <f t="shared" si="29"/>
        <v>53</v>
      </c>
    </row>
    <row r="1834" spans="1:11" ht="19.899999999999999" customHeight="1">
      <c r="A1834" s="220"/>
      <c r="B1834" s="231"/>
      <c r="C1834" s="231"/>
      <c r="D1834" s="228"/>
      <c r="E1834" s="221"/>
      <c r="F1834" s="36" t="s">
        <v>549</v>
      </c>
      <c r="G1834" s="10" t="s">
        <v>543</v>
      </c>
      <c r="H1834" s="11" t="s">
        <v>616</v>
      </c>
      <c r="I1834" s="12"/>
      <c r="J1834" s="7">
        <v>1832</v>
      </c>
      <c r="K1834" s="7">
        <f t="shared" si="29"/>
        <v>53</v>
      </c>
    </row>
    <row r="1835" spans="1:11" ht="19.899999999999999" customHeight="1">
      <c r="A1835" s="220"/>
      <c r="B1835" s="231"/>
      <c r="C1835" s="231"/>
      <c r="D1835" s="226" t="s">
        <v>748</v>
      </c>
      <c r="E1835" s="219"/>
      <c r="F1835" s="36" t="s">
        <v>536</v>
      </c>
      <c r="G1835" s="10" t="s">
        <v>543</v>
      </c>
      <c r="H1835" s="11" t="s">
        <v>616</v>
      </c>
      <c r="I1835" s="12"/>
      <c r="J1835" s="7">
        <v>1833</v>
      </c>
      <c r="K1835" s="7">
        <f t="shared" si="29"/>
        <v>53</v>
      </c>
    </row>
    <row r="1836" spans="1:11" ht="19.899999999999999" customHeight="1">
      <c r="A1836" s="220"/>
      <c r="B1836" s="231"/>
      <c r="C1836" s="231"/>
      <c r="D1836" s="227"/>
      <c r="E1836" s="220"/>
      <c r="F1836" s="36" t="s">
        <v>548</v>
      </c>
      <c r="G1836" s="10" t="s">
        <v>543</v>
      </c>
      <c r="H1836" s="11" t="s">
        <v>616</v>
      </c>
      <c r="I1836" s="12"/>
      <c r="J1836" s="7">
        <v>1834</v>
      </c>
      <c r="K1836" s="7">
        <f t="shared" si="29"/>
        <v>53</v>
      </c>
    </row>
    <row r="1837" spans="1:11" ht="19.899999999999999" customHeight="1">
      <c r="A1837" s="220"/>
      <c r="B1837" s="215"/>
      <c r="C1837" s="215"/>
      <c r="D1837" s="228"/>
      <c r="E1837" s="221"/>
      <c r="F1837" s="36" t="s">
        <v>549</v>
      </c>
      <c r="G1837" s="10" t="s">
        <v>543</v>
      </c>
      <c r="H1837" s="11" t="s">
        <v>616</v>
      </c>
      <c r="I1837" s="12"/>
      <c r="J1837" s="7">
        <v>1835</v>
      </c>
      <c r="K1837" s="7">
        <f t="shared" si="29"/>
        <v>53</v>
      </c>
    </row>
    <row r="1838" spans="1:11" ht="19.899999999999999" customHeight="1">
      <c r="A1838" s="220"/>
      <c r="B1838" s="214" t="s">
        <v>749</v>
      </c>
      <c r="C1838" s="210" t="s">
        <v>536</v>
      </c>
      <c r="D1838" s="211"/>
      <c r="E1838" s="211"/>
      <c r="F1838" s="207"/>
      <c r="G1838" s="10" t="s">
        <v>751</v>
      </c>
      <c r="H1838" s="11" t="s">
        <v>616</v>
      </c>
      <c r="I1838" s="12"/>
      <c r="J1838" s="7">
        <v>1836</v>
      </c>
      <c r="K1838" s="7">
        <f t="shared" si="29"/>
        <v>53</v>
      </c>
    </row>
    <row r="1839" spans="1:11" ht="19.899999999999999" customHeight="1">
      <c r="A1839" s="220"/>
      <c r="B1839" s="231"/>
      <c r="C1839" s="214" t="s">
        <v>655</v>
      </c>
      <c r="D1839" s="210" t="s">
        <v>656</v>
      </c>
      <c r="E1839" s="211"/>
      <c r="F1839" s="207"/>
      <c r="G1839" s="10" t="s">
        <v>751</v>
      </c>
      <c r="H1839" s="11" t="s">
        <v>616</v>
      </c>
      <c r="I1839" s="12"/>
      <c r="J1839" s="7">
        <v>1837</v>
      </c>
      <c r="K1839" s="7">
        <f t="shared" si="29"/>
        <v>53</v>
      </c>
    </row>
    <row r="1840" spans="1:11" ht="19.899999999999999" customHeight="1">
      <c r="A1840" s="220"/>
      <c r="B1840" s="231"/>
      <c r="C1840" s="231"/>
      <c r="D1840" s="210" t="s">
        <v>658</v>
      </c>
      <c r="E1840" s="211"/>
      <c r="F1840" s="207"/>
      <c r="G1840" s="10" t="s">
        <v>751</v>
      </c>
      <c r="H1840" s="11" t="s">
        <v>616</v>
      </c>
      <c r="I1840" s="12"/>
      <c r="J1840" s="7">
        <v>1838</v>
      </c>
      <c r="K1840" s="7">
        <f t="shared" si="29"/>
        <v>53</v>
      </c>
    </row>
    <row r="1841" spans="1:11" ht="19.899999999999999" customHeight="1">
      <c r="A1841" s="220"/>
      <c r="B1841" s="231"/>
      <c r="C1841" s="231"/>
      <c r="D1841" s="210" t="s">
        <v>660</v>
      </c>
      <c r="E1841" s="211"/>
      <c r="F1841" s="207"/>
      <c r="G1841" s="10" t="s">
        <v>751</v>
      </c>
      <c r="H1841" s="11" t="s">
        <v>616</v>
      </c>
      <c r="I1841" s="12"/>
      <c r="J1841" s="7">
        <v>1839</v>
      </c>
      <c r="K1841" s="7">
        <f t="shared" si="29"/>
        <v>53</v>
      </c>
    </row>
    <row r="1842" spans="1:11" ht="19.899999999999999" customHeight="1" thickBot="1">
      <c r="A1842" s="220"/>
      <c r="B1842" s="231"/>
      <c r="C1842" s="245"/>
      <c r="D1842" s="253" t="s">
        <v>662</v>
      </c>
      <c r="E1842" s="254"/>
      <c r="F1842" s="255"/>
      <c r="G1842" s="10" t="s">
        <v>751</v>
      </c>
      <c r="H1842" s="11" t="s">
        <v>616</v>
      </c>
      <c r="I1842" s="12"/>
      <c r="J1842" s="7">
        <v>1840</v>
      </c>
      <c r="K1842" s="7">
        <f t="shared" si="29"/>
        <v>53</v>
      </c>
    </row>
    <row r="1843" spans="1:11" ht="19.899999999999999" customHeight="1" thickTop="1">
      <c r="A1843" s="220"/>
      <c r="B1843" s="231"/>
      <c r="C1843" s="231" t="s">
        <v>626</v>
      </c>
      <c r="D1843" s="228" t="s">
        <v>628</v>
      </c>
      <c r="E1843" s="234"/>
      <c r="F1843" s="221"/>
      <c r="G1843" s="10" t="s">
        <v>751</v>
      </c>
      <c r="H1843" s="11" t="s">
        <v>616</v>
      </c>
      <c r="I1843" s="12"/>
      <c r="J1843" s="7">
        <v>1841</v>
      </c>
      <c r="K1843" s="7">
        <f t="shared" si="29"/>
        <v>53</v>
      </c>
    </row>
    <row r="1844" spans="1:11" ht="19.899999999999999" customHeight="1">
      <c r="A1844" s="220"/>
      <c r="B1844" s="231"/>
      <c r="C1844" s="231"/>
      <c r="D1844" s="210" t="s">
        <v>630</v>
      </c>
      <c r="E1844" s="211"/>
      <c r="F1844" s="207"/>
      <c r="G1844" s="10" t="s">
        <v>751</v>
      </c>
      <c r="H1844" s="11" t="s">
        <v>616</v>
      </c>
      <c r="I1844" s="12"/>
      <c r="J1844" s="7">
        <v>1842</v>
      </c>
      <c r="K1844" s="7">
        <f t="shared" si="29"/>
        <v>53</v>
      </c>
    </row>
    <row r="1845" spans="1:11" ht="19.899999999999999" customHeight="1">
      <c r="A1845" s="220"/>
      <c r="B1845" s="231"/>
      <c r="C1845" s="231"/>
      <c r="D1845" s="256" t="s">
        <v>745</v>
      </c>
      <c r="E1845" s="257"/>
      <c r="F1845" s="258"/>
      <c r="G1845" s="10" t="s">
        <v>751</v>
      </c>
      <c r="H1845" s="11" t="s">
        <v>616</v>
      </c>
      <c r="I1845" s="12"/>
      <c r="J1845" s="7">
        <v>1843</v>
      </c>
      <c r="K1845" s="7">
        <f t="shared" si="29"/>
        <v>53</v>
      </c>
    </row>
    <row r="1846" spans="1:11" ht="19.899999999999999" customHeight="1">
      <c r="A1846" s="221"/>
      <c r="B1846" s="215"/>
      <c r="C1846" s="215"/>
      <c r="D1846" s="210" t="s">
        <v>747</v>
      </c>
      <c r="E1846" s="211"/>
      <c r="F1846" s="207"/>
      <c r="G1846" s="10" t="s">
        <v>751</v>
      </c>
      <c r="H1846" s="11" t="s">
        <v>616</v>
      </c>
      <c r="I1846" s="12"/>
      <c r="J1846" s="7">
        <v>1844</v>
      </c>
      <c r="K1846" s="7">
        <f t="shared" si="29"/>
        <v>53</v>
      </c>
    </row>
    <row r="1847" spans="1:11" ht="19.899999999999999" customHeight="1">
      <c r="A1847" s="232" t="s">
        <v>752</v>
      </c>
      <c r="B1847" s="219"/>
      <c r="C1847" s="214" t="s">
        <v>536</v>
      </c>
      <c r="D1847" s="210" t="s">
        <v>561</v>
      </c>
      <c r="E1847" s="211"/>
      <c r="F1847" s="207"/>
      <c r="G1847" s="10" t="s">
        <v>542</v>
      </c>
      <c r="H1847" s="11" t="s">
        <v>577</v>
      </c>
      <c r="I1847" s="12"/>
      <c r="J1847" s="7">
        <v>1845</v>
      </c>
      <c r="K1847" s="7">
        <f t="shared" si="29"/>
        <v>53</v>
      </c>
    </row>
    <row r="1848" spans="1:11" ht="19.899999999999999" customHeight="1">
      <c r="A1848" s="233"/>
      <c r="B1848" s="220"/>
      <c r="C1848" s="215"/>
      <c r="D1848" s="210" t="s">
        <v>562</v>
      </c>
      <c r="E1848" s="211"/>
      <c r="F1848" s="207"/>
      <c r="G1848" s="10" t="s">
        <v>751</v>
      </c>
      <c r="H1848" s="11" t="s">
        <v>616</v>
      </c>
      <c r="I1848" s="12"/>
      <c r="J1848" s="7">
        <v>1846</v>
      </c>
      <c r="K1848" s="7">
        <f t="shared" si="29"/>
        <v>53</v>
      </c>
    </row>
    <row r="1849" spans="1:11" ht="19.899999999999999" customHeight="1">
      <c r="A1849" s="233"/>
      <c r="B1849" s="220"/>
      <c r="C1849" s="214" t="s">
        <v>753</v>
      </c>
      <c r="D1849" s="210" t="s">
        <v>561</v>
      </c>
      <c r="E1849" s="211"/>
      <c r="F1849" s="207"/>
      <c r="G1849" s="10" t="s">
        <v>542</v>
      </c>
      <c r="H1849" s="11" t="s">
        <v>577</v>
      </c>
      <c r="I1849" s="12"/>
      <c r="J1849" s="7">
        <v>1847</v>
      </c>
      <c r="K1849" s="7">
        <f t="shared" si="29"/>
        <v>53</v>
      </c>
    </row>
    <row r="1850" spans="1:11" ht="19.899999999999999" customHeight="1">
      <c r="A1850" s="233"/>
      <c r="B1850" s="220"/>
      <c r="C1850" s="215"/>
      <c r="D1850" s="210" t="s">
        <v>562</v>
      </c>
      <c r="E1850" s="211"/>
      <c r="F1850" s="207"/>
      <c r="G1850" s="10" t="s">
        <v>751</v>
      </c>
      <c r="H1850" s="11" t="s">
        <v>616</v>
      </c>
      <c r="I1850" s="12"/>
      <c r="J1850" s="7">
        <v>1848</v>
      </c>
      <c r="K1850" s="7">
        <f t="shared" si="29"/>
        <v>53</v>
      </c>
    </row>
    <row r="1851" spans="1:11" ht="19.899999999999999" customHeight="1">
      <c r="A1851" s="233"/>
      <c r="B1851" s="220"/>
      <c r="C1851" s="214" t="s">
        <v>754</v>
      </c>
      <c r="D1851" s="210" t="s">
        <v>561</v>
      </c>
      <c r="E1851" s="211"/>
      <c r="F1851" s="207"/>
      <c r="G1851" s="10" t="s">
        <v>542</v>
      </c>
      <c r="H1851" s="11" t="s">
        <v>577</v>
      </c>
      <c r="I1851" s="12"/>
      <c r="J1851" s="7">
        <v>1849</v>
      </c>
      <c r="K1851" s="7">
        <f t="shared" si="29"/>
        <v>53</v>
      </c>
    </row>
    <row r="1852" spans="1:11" ht="19.899999999999999" customHeight="1">
      <c r="A1852" s="234"/>
      <c r="B1852" s="221"/>
      <c r="C1852" s="215"/>
      <c r="D1852" s="210" t="s">
        <v>562</v>
      </c>
      <c r="E1852" s="211"/>
      <c r="F1852" s="207"/>
      <c r="G1852" s="10" t="s">
        <v>751</v>
      </c>
      <c r="H1852" s="11" t="s">
        <v>616</v>
      </c>
      <c r="I1852" s="12"/>
      <c r="J1852" s="7">
        <v>1850</v>
      </c>
      <c r="K1852" s="7">
        <f t="shared" si="29"/>
        <v>53</v>
      </c>
    </row>
    <row r="1853" spans="1:11" ht="19.899999999999999" customHeight="1">
      <c r="A1853" s="219" t="s">
        <v>755</v>
      </c>
      <c r="B1853" s="210" t="s">
        <v>536</v>
      </c>
      <c r="C1853" s="211"/>
      <c r="D1853" s="211"/>
      <c r="E1853" s="211"/>
      <c r="F1853" s="207"/>
      <c r="G1853" s="10" t="s">
        <v>542</v>
      </c>
      <c r="H1853" s="11" t="s">
        <v>616</v>
      </c>
      <c r="I1853" s="12"/>
      <c r="J1853" s="7">
        <v>1851</v>
      </c>
      <c r="K1853" s="7">
        <f t="shared" si="29"/>
        <v>53</v>
      </c>
    </row>
    <row r="1854" spans="1:11" ht="19.899999999999999" customHeight="1">
      <c r="A1854" s="220"/>
      <c r="B1854" s="210" t="s">
        <v>693</v>
      </c>
      <c r="C1854" s="211"/>
      <c r="D1854" s="211"/>
      <c r="E1854" s="211"/>
      <c r="F1854" s="207"/>
      <c r="G1854" s="10" t="s">
        <v>542</v>
      </c>
      <c r="H1854" s="11" t="s">
        <v>616</v>
      </c>
      <c r="I1854" s="12"/>
      <c r="J1854" s="7">
        <v>1852</v>
      </c>
      <c r="K1854" s="7">
        <f t="shared" si="29"/>
        <v>53</v>
      </c>
    </row>
    <row r="1855" spans="1:11" ht="19.899999999999999" customHeight="1">
      <c r="A1855" s="220"/>
      <c r="B1855" s="210" t="s">
        <v>695</v>
      </c>
      <c r="C1855" s="211"/>
      <c r="D1855" s="211"/>
      <c r="E1855" s="211"/>
      <c r="F1855" s="207"/>
      <c r="G1855" s="10" t="s">
        <v>542</v>
      </c>
      <c r="H1855" s="11" t="s">
        <v>616</v>
      </c>
      <c r="I1855" s="12"/>
      <c r="J1855" s="7">
        <v>1853</v>
      </c>
      <c r="K1855" s="7">
        <f t="shared" si="29"/>
        <v>53</v>
      </c>
    </row>
    <row r="1856" spans="1:11" ht="19.899999999999999" customHeight="1">
      <c r="A1856" s="220"/>
      <c r="B1856" s="210" t="s">
        <v>697</v>
      </c>
      <c r="C1856" s="211"/>
      <c r="D1856" s="211"/>
      <c r="E1856" s="211"/>
      <c r="F1856" s="207"/>
      <c r="G1856" s="10" t="s">
        <v>542</v>
      </c>
      <c r="H1856" s="11" t="s">
        <v>616</v>
      </c>
      <c r="I1856" s="12"/>
      <c r="J1856" s="7">
        <v>1854</v>
      </c>
      <c r="K1856" s="7">
        <f t="shared" si="29"/>
        <v>53</v>
      </c>
    </row>
    <row r="1857" spans="1:11" ht="19.899999999999999" customHeight="1">
      <c r="A1857" s="220"/>
      <c r="B1857" s="210" t="s">
        <v>699</v>
      </c>
      <c r="C1857" s="211"/>
      <c r="D1857" s="211"/>
      <c r="E1857" s="211"/>
      <c r="F1857" s="207"/>
      <c r="G1857" s="10" t="s">
        <v>542</v>
      </c>
      <c r="H1857" s="11" t="s">
        <v>616</v>
      </c>
      <c r="I1857" s="12"/>
      <c r="J1857" s="7">
        <v>1855</v>
      </c>
      <c r="K1857" s="7">
        <f t="shared" si="29"/>
        <v>53</v>
      </c>
    </row>
    <row r="1858" spans="1:11" ht="19.899999999999999" customHeight="1">
      <c r="A1858" s="220"/>
      <c r="B1858" s="210" t="s">
        <v>701</v>
      </c>
      <c r="C1858" s="211"/>
      <c r="D1858" s="211"/>
      <c r="E1858" s="211"/>
      <c r="F1858" s="207"/>
      <c r="G1858" s="10" t="s">
        <v>542</v>
      </c>
      <c r="H1858" s="11" t="s">
        <v>616</v>
      </c>
      <c r="I1858" s="12"/>
      <c r="J1858" s="7">
        <v>1856</v>
      </c>
      <c r="K1858" s="7">
        <f t="shared" si="29"/>
        <v>54</v>
      </c>
    </row>
    <row r="1859" spans="1:11" ht="19.899999999999999" customHeight="1">
      <c r="A1859" s="220"/>
      <c r="B1859" s="210" t="s">
        <v>703</v>
      </c>
      <c r="C1859" s="211"/>
      <c r="D1859" s="211"/>
      <c r="E1859" s="211"/>
      <c r="F1859" s="207"/>
      <c r="G1859" s="10" t="s">
        <v>542</v>
      </c>
      <c r="H1859" s="11" t="s">
        <v>616</v>
      </c>
      <c r="I1859" s="12"/>
      <c r="J1859" s="7">
        <v>1857</v>
      </c>
      <c r="K1859" s="7">
        <f t="shared" si="29"/>
        <v>54</v>
      </c>
    </row>
    <row r="1860" spans="1:11" ht="19.899999999999999" customHeight="1">
      <c r="A1860" s="220"/>
      <c r="B1860" s="210" t="s">
        <v>705</v>
      </c>
      <c r="C1860" s="211"/>
      <c r="D1860" s="211"/>
      <c r="E1860" s="211"/>
      <c r="F1860" s="207"/>
      <c r="G1860" s="10" t="s">
        <v>542</v>
      </c>
      <c r="H1860" s="11" t="s">
        <v>616</v>
      </c>
      <c r="I1860" s="12"/>
      <c r="J1860" s="7">
        <v>1858</v>
      </c>
      <c r="K1860" s="7">
        <f t="shared" si="29"/>
        <v>54</v>
      </c>
    </row>
    <row r="1861" spans="1:11" ht="19.899999999999999" customHeight="1">
      <c r="A1861" s="220"/>
      <c r="B1861" s="210" t="s">
        <v>707</v>
      </c>
      <c r="C1861" s="211"/>
      <c r="D1861" s="211"/>
      <c r="E1861" s="211"/>
      <c r="F1861" s="207"/>
      <c r="G1861" s="10" t="s">
        <v>542</v>
      </c>
      <c r="H1861" s="11" t="s">
        <v>616</v>
      </c>
      <c r="I1861" s="12"/>
      <c r="J1861" s="7">
        <v>1859</v>
      </c>
      <c r="K1861" s="7">
        <f t="shared" si="29"/>
        <v>54</v>
      </c>
    </row>
    <row r="1862" spans="1:11" ht="19.899999999999999" customHeight="1">
      <c r="A1862" s="220"/>
      <c r="B1862" s="210" t="s">
        <v>709</v>
      </c>
      <c r="C1862" s="211"/>
      <c r="D1862" s="211"/>
      <c r="E1862" s="211"/>
      <c r="F1862" s="207"/>
      <c r="G1862" s="10" t="s">
        <v>542</v>
      </c>
      <c r="H1862" s="11" t="s">
        <v>616</v>
      </c>
      <c r="I1862" s="12"/>
      <c r="J1862" s="7">
        <v>1860</v>
      </c>
      <c r="K1862" s="7">
        <f t="shared" ref="K1862:K1925" si="30">INT((J1862-1)/35)+1</f>
        <v>54</v>
      </c>
    </row>
    <row r="1863" spans="1:11" ht="19.899999999999999" customHeight="1">
      <c r="A1863" s="221"/>
      <c r="B1863" s="210" t="s">
        <v>711</v>
      </c>
      <c r="C1863" s="211"/>
      <c r="D1863" s="211"/>
      <c r="E1863" s="211"/>
      <c r="F1863" s="207"/>
      <c r="G1863" s="10" t="s">
        <v>542</v>
      </c>
      <c r="H1863" s="11" t="s">
        <v>616</v>
      </c>
      <c r="I1863" s="12"/>
      <c r="J1863" s="7">
        <v>1861</v>
      </c>
      <c r="K1863" s="7">
        <f t="shared" si="30"/>
        <v>54</v>
      </c>
    </row>
    <row r="1864" spans="1:11" ht="19.899999999999999" customHeight="1">
      <c r="A1864" s="232" t="s">
        <v>756</v>
      </c>
      <c r="B1864" s="219"/>
      <c r="C1864" s="210" t="s">
        <v>536</v>
      </c>
      <c r="D1864" s="211"/>
      <c r="E1864" s="211"/>
      <c r="F1864" s="207"/>
      <c r="G1864" s="10" t="s">
        <v>542</v>
      </c>
      <c r="H1864" s="11" t="s">
        <v>616</v>
      </c>
      <c r="I1864" s="12"/>
      <c r="J1864" s="7">
        <v>1862</v>
      </c>
      <c r="K1864" s="7">
        <f t="shared" si="30"/>
        <v>54</v>
      </c>
    </row>
    <row r="1865" spans="1:11" ht="19.899999999999999" customHeight="1">
      <c r="A1865" s="233"/>
      <c r="B1865" s="220"/>
      <c r="C1865" s="222" t="s">
        <v>757</v>
      </c>
      <c r="D1865" s="223"/>
      <c r="E1865" s="223"/>
      <c r="F1865" s="224"/>
      <c r="G1865" s="10" t="s">
        <v>542</v>
      </c>
      <c r="H1865" s="11" t="s">
        <v>616</v>
      </c>
      <c r="I1865" s="12"/>
      <c r="J1865" s="7">
        <v>1863</v>
      </c>
      <c r="K1865" s="7">
        <f t="shared" si="30"/>
        <v>54</v>
      </c>
    </row>
    <row r="1866" spans="1:11" ht="19.899999999999999" customHeight="1">
      <c r="A1866" s="233"/>
      <c r="B1866" s="220"/>
      <c r="C1866" s="222" t="s">
        <v>758</v>
      </c>
      <c r="D1866" s="223"/>
      <c r="E1866" s="223"/>
      <c r="F1866" s="224"/>
      <c r="G1866" s="10" t="s">
        <v>542</v>
      </c>
      <c r="H1866" s="11" t="s">
        <v>616</v>
      </c>
      <c r="I1866" s="12"/>
      <c r="J1866" s="7">
        <v>1864</v>
      </c>
      <c r="K1866" s="7">
        <f t="shared" si="30"/>
        <v>54</v>
      </c>
    </row>
    <row r="1867" spans="1:11" ht="19.899999999999999" customHeight="1">
      <c r="A1867" s="233"/>
      <c r="B1867" s="220"/>
      <c r="C1867" s="222" t="s">
        <v>759</v>
      </c>
      <c r="D1867" s="223"/>
      <c r="E1867" s="223"/>
      <c r="F1867" s="224"/>
      <c r="G1867" s="10" t="s">
        <v>542</v>
      </c>
      <c r="H1867" s="11" t="s">
        <v>616</v>
      </c>
      <c r="I1867" s="12"/>
      <c r="J1867" s="7">
        <v>1865</v>
      </c>
      <c r="K1867" s="7">
        <f t="shared" si="30"/>
        <v>54</v>
      </c>
    </row>
    <row r="1868" spans="1:11" ht="19.899999999999999" customHeight="1">
      <c r="A1868" s="233"/>
      <c r="B1868" s="220"/>
      <c r="C1868" s="222" t="s">
        <v>760</v>
      </c>
      <c r="D1868" s="223"/>
      <c r="E1868" s="223"/>
      <c r="F1868" s="224"/>
      <c r="G1868" s="10" t="s">
        <v>542</v>
      </c>
      <c r="H1868" s="11" t="s">
        <v>616</v>
      </c>
      <c r="I1868" s="12"/>
      <c r="J1868" s="7">
        <v>1866</v>
      </c>
      <c r="K1868" s="7">
        <f t="shared" si="30"/>
        <v>54</v>
      </c>
    </row>
    <row r="1869" spans="1:11" ht="19.899999999999999" customHeight="1">
      <c r="A1869" s="233"/>
      <c r="B1869" s="220"/>
      <c r="C1869" s="222" t="s">
        <v>761</v>
      </c>
      <c r="D1869" s="223"/>
      <c r="E1869" s="223"/>
      <c r="F1869" s="224"/>
      <c r="G1869" s="10" t="s">
        <v>542</v>
      </c>
      <c r="H1869" s="11" t="s">
        <v>616</v>
      </c>
      <c r="I1869" s="12"/>
      <c r="J1869" s="7">
        <v>1867</v>
      </c>
      <c r="K1869" s="7">
        <f t="shared" si="30"/>
        <v>54</v>
      </c>
    </row>
    <row r="1870" spans="1:11" ht="19.899999999999999" customHeight="1">
      <c r="A1870" s="233"/>
      <c r="B1870" s="220"/>
      <c r="C1870" s="222" t="s">
        <v>762</v>
      </c>
      <c r="D1870" s="223"/>
      <c r="E1870" s="223"/>
      <c r="F1870" s="224"/>
      <c r="G1870" s="10" t="s">
        <v>542</v>
      </c>
      <c r="H1870" s="11" t="s">
        <v>616</v>
      </c>
      <c r="I1870" s="12"/>
      <c r="J1870" s="7">
        <v>1868</v>
      </c>
      <c r="K1870" s="7">
        <f t="shared" si="30"/>
        <v>54</v>
      </c>
    </row>
    <row r="1871" spans="1:11" ht="19.899999999999999" customHeight="1">
      <c r="A1871" s="233"/>
      <c r="B1871" s="220"/>
      <c r="C1871" s="222" t="s">
        <v>763</v>
      </c>
      <c r="D1871" s="223"/>
      <c r="E1871" s="223"/>
      <c r="F1871" s="224"/>
      <c r="G1871" s="10" t="s">
        <v>542</v>
      </c>
      <c r="H1871" s="11" t="s">
        <v>616</v>
      </c>
      <c r="I1871" s="12"/>
      <c r="J1871" s="7">
        <v>1869</v>
      </c>
      <c r="K1871" s="7">
        <f t="shared" si="30"/>
        <v>54</v>
      </c>
    </row>
    <row r="1872" spans="1:11" ht="19.899999999999999" customHeight="1">
      <c r="A1872" s="234"/>
      <c r="B1872" s="221"/>
      <c r="C1872" s="222" t="s">
        <v>558</v>
      </c>
      <c r="D1872" s="223"/>
      <c r="E1872" s="223"/>
      <c r="F1872" s="224"/>
      <c r="G1872" s="10" t="s">
        <v>542</v>
      </c>
      <c r="H1872" s="11" t="s">
        <v>616</v>
      </c>
      <c r="I1872" s="12"/>
      <c r="J1872" s="7">
        <v>1870</v>
      </c>
      <c r="K1872" s="7">
        <f t="shared" si="30"/>
        <v>54</v>
      </c>
    </row>
    <row r="1873" spans="1:11" ht="19.899999999999999" customHeight="1">
      <c r="A1873" s="232" t="s">
        <v>764</v>
      </c>
      <c r="B1873" s="219"/>
      <c r="C1873" s="214" t="s">
        <v>560</v>
      </c>
      <c r="D1873" s="210" t="s">
        <v>536</v>
      </c>
      <c r="E1873" s="211"/>
      <c r="F1873" s="207"/>
      <c r="G1873" s="10" t="s">
        <v>542</v>
      </c>
      <c r="H1873" s="11" t="s">
        <v>577</v>
      </c>
      <c r="I1873" s="12"/>
      <c r="J1873" s="7">
        <v>1871</v>
      </c>
      <c r="K1873" s="7">
        <f t="shared" si="30"/>
        <v>54</v>
      </c>
    </row>
    <row r="1874" spans="1:11" ht="19.899999999999999" customHeight="1">
      <c r="A1874" s="233"/>
      <c r="B1874" s="220"/>
      <c r="C1874" s="231"/>
      <c r="D1874" s="222" t="s">
        <v>548</v>
      </c>
      <c r="E1874" s="223"/>
      <c r="F1874" s="224"/>
      <c r="G1874" s="10" t="s">
        <v>542</v>
      </c>
      <c r="H1874" s="11" t="s">
        <v>577</v>
      </c>
      <c r="I1874" s="12"/>
      <c r="J1874" s="7">
        <v>1872</v>
      </c>
      <c r="K1874" s="7">
        <f t="shared" si="30"/>
        <v>54</v>
      </c>
    </row>
    <row r="1875" spans="1:11" ht="19.899999999999999" customHeight="1">
      <c r="A1875" s="233"/>
      <c r="B1875" s="220"/>
      <c r="C1875" s="215"/>
      <c r="D1875" s="222" t="s">
        <v>549</v>
      </c>
      <c r="E1875" s="223"/>
      <c r="F1875" s="224"/>
      <c r="G1875" s="10" t="s">
        <v>542</v>
      </c>
      <c r="H1875" s="11" t="s">
        <v>577</v>
      </c>
      <c r="I1875" s="12"/>
      <c r="J1875" s="7">
        <v>1873</v>
      </c>
      <c r="K1875" s="7">
        <f t="shared" si="30"/>
        <v>54</v>
      </c>
    </row>
    <row r="1876" spans="1:11" ht="19.899999999999999" customHeight="1">
      <c r="A1876" s="233"/>
      <c r="B1876" s="220"/>
      <c r="C1876" s="214" t="s">
        <v>765</v>
      </c>
      <c r="D1876" s="222" t="s">
        <v>536</v>
      </c>
      <c r="E1876" s="223"/>
      <c r="F1876" s="224"/>
      <c r="G1876" s="10" t="s">
        <v>542</v>
      </c>
      <c r="H1876" s="11" t="s">
        <v>577</v>
      </c>
      <c r="I1876" s="12"/>
      <c r="J1876" s="7">
        <v>1874</v>
      </c>
      <c r="K1876" s="7">
        <f t="shared" si="30"/>
        <v>54</v>
      </c>
    </row>
    <row r="1877" spans="1:11" ht="19.899999999999999" customHeight="1">
      <c r="A1877" s="233"/>
      <c r="B1877" s="220"/>
      <c r="C1877" s="231"/>
      <c r="D1877" s="222" t="s">
        <v>548</v>
      </c>
      <c r="E1877" s="223"/>
      <c r="F1877" s="224"/>
      <c r="G1877" s="10" t="s">
        <v>542</v>
      </c>
      <c r="H1877" s="11" t="s">
        <v>577</v>
      </c>
      <c r="I1877" s="12"/>
      <c r="J1877" s="7">
        <v>1875</v>
      </c>
      <c r="K1877" s="7">
        <f t="shared" si="30"/>
        <v>54</v>
      </c>
    </row>
    <row r="1878" spans="1:11" ht="19.899999999999999" customHeight="1">
      <c r="A1878" s="233"/>
      <c r="B1878" s="220"/>
      <c r="C1878" s="215"/>
      <c r="D1878" s="222" t="s">
        <v>549</v>
      </c>
      <c r="E1878" s="223"/>
      <c r="F1878" s="224"/>
      <c r="G1878" s="10" t="s">
        <v>542</v>
      </c>
      <c r="H1878" s="11" t="s">
        <v>577</v>
      </c>
      <c r="I1878" s="12"/>
      <c r="J1878" s="7">
        <v>1876</v>
      </c>
      <c r="K1878" s="7">
        <f t="shared" si="30"/>
        <v>54</v>
      </c>
    </row>
    <row r="1879" spans="1:11" ht="19.899999999999999" customHeight="1">
      <c r="A1879" s="233"/>
      <c r="B1879" s="220"/>
      <c r="C1879" s="214" t="s">
        <v>766</v>
      </c>
      <c r="D1879" s="222" t="s">
        <v>536</v>
      </c>
      <c r="E1879" s="223"/>
      <c r="F1879" s="224"/>
      <c r="G1879" s="10" t="s">
        <v>542</v>
      </c>
      <c r="H1879" s="11" t="s">
        <v>577</v>
      </c>
      <c r="I1879" s="12"/>
      <c r="J1879" s="7">
        <v>1877</v>
      </c>
      <c r="K1879" s="7">
        <f t="shared" si="30"/>
        <v>54</v>
      </c>
    </row>
    <row r="1880" spans="1:11" ht="19.899999999999999" customHeight="1">
      <c r="A1880" s="233"/>
      <c r="B1880" s="220"/>
      <c r="C1880" s="231"/>
      <c r="D1880" s="222" t="s">
        <v>548</v>
      </c>
      <c r="E1880" s="223"/>
      <c r="F1880" s="224"/>
      <c r="G1880" s="10" t="s">
        <v>542</v>
      </c>
      <c r="H1880" s="11" t="s">
        <v>577</v>
      </c>
      <c r="I1880" s="12"/>
      <c r="J1880" s="7">
        <v>1878</v>
      </c>
      <c r="K1880" s="7">
        <f t="shared" si="30"/>
        <v>54</v>
      </c>
    </row>
    <row r="1881" spans="1:11" ht="19.899999999999999" customHeight="1">
      <c r="A1881" s="233"/>
      <c r="B1881" s="220"/>
      <c r="C1881" s="215"/>
      <c r="D1881" s="222" t="s">
        <v>549</v>
      </c>
      <c r="E1881" s="223"/>
      <c r="F1881" s="224"/>
      <c r="G1881" s="10" t="s">
        <v>542</v>
      </c>
      <c r="H1881" s="11" t="s">
        <v>577</v>
      </c>
      <c r="I1881" s="12"/>
      <c r="J1881" s="7">
        <v>1879</v>
      </c>
      <c r="K1881" s="7">
        <f t="shared" si="30"/>
        <v>54</v>
      </c>
    </row>
    <row r="1882" spans="1:11" ht="19.899999999999999" customHeight="1">
      <c r="A1882" s="233"/>
      <c r="B1882" s="220"/>
      <c r="C1882" s="214" t="s">
        <v>767</v>
      </c>
      <c r="D1882" s="222" t="s">
        <v>536</v>
      </c>
      <c r="E1882" s="223"/>
      <c r="F1882" s="224"/>
      <c r="G1882" s="10" t="s">
        <v>542</v>
      </c>
      <c r="H1882" s="11" t="s">
        <v>577</v>
      </c>
      <c r="I1882" s="12"/>
      <c r="J1882" s="7">
        <v>1880</v>
      </c>
      <c r="K1882" s="7">
        <f t="shared" si="30"/>
        <v>54</v>
      </c>
    </row>
    <row r="1883" spans="1:11" ht="19.899999999999999" customHeight="1">
      <c r="A1883" s="233"/>
      <c r="B1883" s="220"/>
      <c r="C1883" s="231"/>
      <c r="D1883" s="222" t="s">
        <v>548</v>
      </c>
      <c r="E1883" s="223"/>
      <c r="F1883" s="224"/>
      <c r="G1883" s="10" t="s">
        <v>542</v>
      </c>
      <c r="H1883" s="11" t="s">
        <v>577</v>
      </c>
      <c r="I1883" s="12"/>
      <c r="J1883" s="7">
        <v>1881</v>
      </c>
      <c r="K1883" s="7">
        <f t="shared" si="30"/>
        <v>54</v>
      </c>
    </row>
    <row r="1884" spans="1:11" ht="19.899999999999999" customHeight="1">
      <c r="A1884" s="233"/>
      <c r="B1884" s="220"/>
      <c r="C1884" s="215"/>
      <c r="D1884" s="222" t="s">
        <v>549</v>
      </c>
      <c r="E1884" s="223"/>
      <c r="F1884" s="224"/>
      <c r="G1884" s="10" t="s">
        <v>542</v>
      </c>
      <c r="H1884" s="11" t="s">
        <v>577</v>
      </c>
      <c r="I1884" s="12"/>
      <c r="J1884" s="7">
        <v>1882</v>
      </c>
      <c r="K1884" s="7">
        <f t="shared" si="30"/>
        <v>54</v>
      </c>
    </row>
    <row r="1885" spans="1:11" ht="19.899999999999999" customHeight="1">
      <c r="A1885" s="233"/>
      <c r="B1885" s="220"/>
      <c r="C1885" s="214" t="s">
        <v>768</v>
      </c>
      <c r="D1885" s="222" t="s">
        <v>536</v>
      </c>
      <c r="E1885" s="223"/>
      <c r="F1885" s="224"/>
      <c r="G1885" s="10" t="s">
        <v>542</v>
      </c>
      <c r="H1885" s="11" t="s">
        <v>577</v>
      </c>
      <c r="I1885" s="12"/>
      <c r="J1885" s="7">
        <v>1883</v>
      </c>
      <c r="K1885" s="7">
        <f t="shared" si="30"/>
        <v>54</v>
      </c>
    </row>
    <row r="1886" spans="1:11" ht="19.899999999999999" customHeight="1">
      <c r="A1886" s="233"/>
      <c r="B1886" s="220"/>
      <c r="C1886" s="231"/>
      <c r="D1886" s="222" t="s">
        <v>548</v>
      </c>
      <c r="E1886" s="223"/>
      <c r="F1886" s="224"/>
      <c r="G1886" s="10" t="s">
        <v>542</v>
      </c>
      <c r="H1886" s="11" t="s">
        <v>577</v>
      </c>
      <c r="I1886" s="12"/>
      <c r="J1886" s="7">
        <v>1884</v>
      </c>
      <c r="K1886" s="7">
        <f t="shared" si="30"/>
        <v>54</v>
      </c>
    </row>
    <row r="1887" spans="1:11" ht="19.899999999999999" customHeight="1">
      <c r="A1887" s="233"/>
      <c r="B1887" s="220"/>
      <c r="C1887" s="215"/>
      <c r="D1887" s="222" t="s">
        <v>549</v>
      </c>
      <c r="E1887" s="223"/>
      <c r="F1887" s="224"/>
      <c r="G1887" s="10" t="s">
        <v>542</v>
      </c>
      <c r="H1887" s="11" t="s">
        <v>577</v>
      </c>
      <c r="I1887" s="12"/>
      <c r="J1887" s="7">
        <v>1885</v>
      </c>
      <c r="K1887" s="7">
        <f t="shared" si="30"/>
        <v>54</v>
      </c>
    </row>
    <row r="1888" spans="1:11" ht="19.899999999999999" customHeight="1">
      <c r="A1888" s="233"/>
      <c r="B1888" s="220"/>
      <c r="C1888" s="214" t="s">
        <v>769</v>
      </c>
      <c r="D1888" s="222" t="s">
        <v>536</v>
      </c>
      <c r="E1888" s="223"/>
      <c r="F1888" s="224"/>
      <c r="G1888" s="10" t="s">
        <v>542</v>
      </c>
      <c r="H1888" s="11" t="s">
        <v>577</v>
      </c>
      <c r="I1888" s="12"/>
      <c r="J1888" s="7">
        <v>1886</v>
      </c>
      <c r="K1888" s="7">
        <f t="shared" si="30"/>
        <v>54</v>
      </c>
    </row>
    <row r="1889" spans="1:11" ht="19.899999999999999" customHeight="1">
      <c r="A1889" s="233"/>
      <c r="B1889" s="220"/>
      <c r="C1889" s="231"/>
      <c r="D1889" s="222" t="s">
        <v>548</v>
      </c>
      <c r="E1889" s="223"/>
      <c r="F1889" s="224"/>
      <c r="G1889" s="10" t="s">
        <v>542</v>
      </c>
      <c r="H1889" s="11" t="s">
        <v>577</v>
      </c>
      <c r="I1889" s="12"/>
      <c r="J1889" s="7">
        <v>1887</v>
      </c>
      <c r="K1889" s="7">
        <f t="shared" si="30"/>
        <v>54</v>
      </c>
    </row>
    <row r="1890" spans="1:11" ht="19.899999999999999" customHeight="1">
      <c r="A1890" s="233"/>
      <c r="B1890" s="220"/>
      <c r="C1890" s="215"/>
      <c r="D1890" s="222" t="s">
        <v>549</v>
      </c>
      <c r="E1890" s="223"/>
      <c r="F1890" s="224"/>
      <c r="G1890" s="10" t="s">
        <v>542</v>
      </c>
      <c r="H1890" s="11" t="s">
        <v>577</v>
      </c>
      <c r="I1890" s="12"/>
      <c r="J1890" s="7">
        <v>1888</v>
      </c>
      <c r="K1890" s="7">
        <f t="shared" si="30"/>
        <v>54</v>
      </c>
    </row>
    <row r="1891" spans="1:11" ht="19.899999999999999" customHeight="1">
      <c r="A1891" s="233"/>
      <c r="B1891" s="220"/>
      <c r="C1891" s="214" t="s">
        <v>770</v>
      </c>
      <c r="D1891" s="222" t="s">
        <v>536</v>
      </c>
      <c r="E1891" s="223"/>
      <c r="F1891" s="224"/>
      <c r="G1891" s="10" t="s">
        <v>542</v>
      </c>
      <c r="H1891" s="11" t="s">
        <v>577</v>
      </c>
      <c r="I1891" s="12"/>
      <c r="J1891" s="7">
        <v>1889</v>
      </c>
      <c r="K1891" s="7">
        <f t="shared" si="30"/>
        <v>54</v>
      </c>
    </row>
    <row r="1892" spans="1:11" ht="19.899999999999999" customHeight="1">
      <c r="A1892" s="233"/>
      <c r="B1892" s="220"/>
      <c r="C1892" s="231"/>
      <c r="D1892" s="222" t="s">
        <v>548</v>
      </c>
      <c r="E1892" s="223"/>
      <c r="F1892" s="224"/>
      <c r="G1892" s="10" t="s">
        <v>542</v>
      </c>
      <c r="H1892" s="11" t="s">
        <v>577</v>
      </c>
      <c r="I1892" s="12"/>
      <c r="J1892" s="7">
        <v>1890</v>
      </c>
      <c r="K1892" s="7">
        <f t="shared" si="30"/>
        <v>54</v>
      </c>
    </row>
    <row r="1893" spans="1:11" ht="19.899999999999999" customHeight="1">
      <c r="A1893" s="233"/>
      <c r="B1893" s="220"/>
      <c r="C1893" s="215"/>
      <c r="D1893" s="222" t="s">
        <v>549</v>
      </c>
      <c r="E1893" s="223"/>
      <c r="F1893" s="224"/>
      <c r="G1893" s="10" t="s">
        <v>542</v>
      </c>
      <c r="H1893" s="11" t="s">
        <v>577</v>
      </c>
      <c r="I1893" s="12"/>
      <c r="J1893" s="7">
        <v>1891</v>
      </c>
      <c r="K1893" s="7">
        <f t="shared" si="30"/>
        <v>55</v>
      </c>
    </row>
    <row r="1894" spans="1:11" ht="19.899999999999999" customHeight="1">
      <c r="A1894" s="233"/>
      <c r="B1894" s="220"/>
      <c r="C1894" s="214" t="s">
        <v>558</v>
      </c>
      <c r="D1894" s="222" t="s">
        <v>536</v>
      </c>
      <c r="E1894" s="223"/>
      <c r="F1894" s="224"/>
      <c r="G1894" s="10" t="s">
        <v>542</v>
      </c>
      <c r="H1894" s="11" t="s">
        <v>577</v>
      </c>
      <c r="I1894" s="12"/>
      <c r="J1894" s="7">
        <v>1892</v>
      </c>
      <c r="K1894" s="7">
        <f t="shared" si="30"/>
        <v>55</v>
      </c>
    </row>
    <row r="1895" spans="1:11" ht="19.899999999999999" customHeight="1">
      <c r="A1895" s="233"/>
      <c r="B1895" s="220"/>
      <c r="C1895" s="231"/>
      <c r="D1895" s="222" t="s">
        <v>548</v>
      </c>
      <c r="E1895" s="223"/>
      <c r="F1895" s="224"/>
      <c r="G1895" s="10" t="s">
        <v>542</v>
      </c>
      <c r="H1895" s="11" t="s">
        <v>577</v>
      </c>
      <c r="I1895" s="12"/>
      <c r="J1895" s="7">
        <v>1893</v>
      </c>
      <c r="K1895" s="7">
        <f t="shared" si="30"/>
        <v>55</v>
      </c>
    </row>
    <row r="1896" spans="1:11" ht="19.899999999999999" customHeight="1">
      <c r="A1896" s="234"/>
      <c r="B1896" s="221"/>
      <c r="C1896" s="215"/>
      <c r="D1896" s="222" t="s">
        <v>549</v>
      </c>
      <c r="E1896" s="223"/>
      <c r="F1896" s="224"/>
      <c r="G1896" s="10" t="s">
        <v>542</v>
      </c>
      <c r="H1896" s="11" t="s">
        <v>577</v>
      </c>
      <c r="I1896" s="12"/>
      <c r="J1896" s="7">
        <v>1894</v>
      </c>
      <c r="K1896" s="7">
        <f t="shared" si="30"/>
        <v>55</v>
      </c>
    </row>
    <row r="1897" spans="1:11" ht="19.899999999999999" customHeight="1">
      <c r="A1897" s="232" t="s">
        <v>771</v>
      </c>
      <c r="B1897" s="219"/>
      <c r="C1897" s="226" t="s">
        <v>772</v>
      </c>
      <c r="D1897" s="219"/>
      <c r="E1897" s="210" t="s">
        <v>777</v>
      </c>
      <c r="F1897" s="207"/>
      <c r="G1897" s="10" t="s">
        <v>777</v>
      </c>
      <c r="H1897" s="11" t="s">
        <v>779</v>
      </c>
      <c r="I1897" s="12"/>
      <c r="J1897" s="7">
        <v>1895</v>
      </c>
      <c r="K1897" s="7">
        <f t="shared" si="30"/>
        <v>55</v>
      </c>
    </row>
    <row r="1898" spans="1:11" ht="19.899999999999999" customHeight="1">
      <c r="A1898" s="233"/>
      <c r="B1898" s="220"/>
      <c r="C1898" s="228"/>
      <c r="D1898" s="221"/>
      <c r="E1898" s="210" t="s">
        <v>773</v>
      </c>
      <c r="F1898" s="207"/>
      <c r="G1898" s="10" t="s">
        <v>778</v>
      </c>
      <c r="H1898" s="11" t="s">
        <v>779</v>
      </c>
      <c r="I1898" s="12"/>
      <c r="J1898" s="7">
        <v>1896</v>
      </c>
      <c r="K1898" s="7">
        <f t="shared" si="30"/>
        <v>55</v>
      </c>
    </row>
    <row r="1899" spans="1:11" ht="19.899999999999999" customHeight="1">
      <c r="A1899" s="233"/>
      <c r="B1899" s="220"/>
      <c r="C1899" s="226" t="s">
        <v>774</v>
      </c>
      <c r="D1899" s="219"/>
      <c r="E1899" s="210" t="s">
        <v>777</v>
      </c>
      <c r="F1899" s="207"/>
      <c r="G1899" s="10" t="s">
        <v>777</v>
      </c>
      <c r="H1899" s="11" t="s">
        <v>779</v>
      </c>
      <c r="I1899" s="12"/>
      <c r="J1899" s="7">
        <v>1897</v>
      </c>
      <c r="K1899" s="7">
        <f t="shared" si="30"/>
        <v>55</v>
      </c>
    </row>
    <row r="1900" spans="1:11" ht="19.899999999999999" customHeight="1">
      <c r="A1900" s="233"/>
      <c r="B1900" s="220"/>
      <c r="C1900" s="228"/>
      <c r="D1900" s="221"/>
      <c r="E1900" s="210" t="s">
        <v>773</v>
      </c>
      <c r="F1900" s="207"/>
      <c r="G1900" s="10" t="s">
        <v>778</v>
      </c>
      <c r="H1900" s="11" t="s">
        <v>779</v>
      </c>
      <c r="I1900" s="12"/>
      <c r="J1900" s="7">
        <v>1898</v>
      </c>
      <c r="K1900" s="7">
        <f t="shared" si="30"/>
        <v>55</v>
      </c>
    </row>
    <row r="1901" spans="1:11" ht="19.899999999999999" customHeight="1">
      <c r="A1901" s="233"/>
      <c r="B1901" s="220"/>
      <c r="C1901" s="226" t="s">
        <v>775</v>
      </c>
      <c r="D1901" s="219"/>
      <c r="E1901" s="210" t="s">
        <v>777</v>
      </c>
      <c r="F1901" s="207"/>
      <c r="G1901" s="10" t="s">
        <v>777</v>
      </c>
      <c r="H1901" s="11" t="s">
        <v>779</v>
      </c>
      <c r="I1901" s="12"/>
      <c r="J1901" s="7">
        <v>1899</v>
      </c>
      <c r="K1901" s="7">
        <f t="shared" si="30"/>
        <v>55</v>
      </c>
    </row>
    <row r="1902" spans="1:11" ht="19.899999999999999" customHeight="1">
      <c r="A1902" s="233"/>
      <c r="B1902" s="220"/>
      <c r="C1902" s="228"/>
      <c r="D1902" s="221"/>
      <c r="E1902" s="210" t="s">
        <v>773</v>
      </c>
      <c r="F1902" s="207"/>
      <c r="G1902" s="10" t="s">
        <v>778</v>
      </c>
      <c r="H1902" s="11" t="s">
        <v>779</v>
      </c>
      <c r="I1902" s="12"/>
      <c r="J1902" s="7">
        <v>1900</v>
      </c>
      <c r="K1902" s="7">
        <f t="shared" si="30"/>
        <v>55</v>
      </c>
    </row>
    <row r="1903" spans="1:11" ht="19.899999999999999" customHeight="1">
      <c r="A1903" s="233"/>
      <c r="B1903" s="220"/>
      <c r="C1903" s="226" t="s">
        <v>776</v>
      </c>
      <c r="D1903" s="219"/>
      <c r="E1903" s="210" t="s">
        <v>777</v>
      </c>
      <c r="F1903" s="207"/>
      <c r="G1903" s="10" t="s">
        <v>777</v>
      </c>
      <c r="H1903" s="11" t="s">
        <v>779</v>
      </c>
      <c r="I1903" s="12"/>
      <c r="J1903" s="7">
        <v>1901</v>
      </c>
      <c r="K1903" s="7">
        <f t="shared" si="30"/>
        <v>55</v>
      </c>
    </row>
    <row r="1904" spans="1:11" ht="19.899999999999999" customHeight="1">
      <c r="A1904" s="234"/>
      <c r="B1904" s="221"/>
      <c r="C1904" s="228"/>
      <c r="D1904" s="221"/>
      <c r="E1904" s="210" t="s">
        <v>773</v>
      </c>
      <c r="F1904" s="207"/>
      <c r="G1904" s="10" t="s">
        <v>778</v>
      </c>
      <c r="H1904" s="11" t="s">
        <v>779</v>
      </c>
      <c r="I1904" s="12"/>
      <c r="J1904" s="7">
        <v>1902</v>
      </c>
      <c r="K1904" s="7">
        <f t="shared" si="30"/>
        <v>55</v>
      </c>
    </row>
    <row r="1905" spans="1:11" ht="19.899999999999999" customHeight="1">
      <c r="A1905" s="219" t="s">
        <v>780</v>
      </c>
      <c r="B1905" s="210" t="s">
        <v>359</v>
      </c>
      <c r="C1905" s="211"/>
      <c r="D1905" s="211"/>
      <c r="E1905" s="211"/>
      <c r="F1905" s="207"/>
      <c r="G1905" s="10" t="s">
        <v>777</v>
      </c>
      <c r="H1905" s="11" t="s">
        <v>779</v>
      </c>
      <c r="I1905" s="12"/>
      <c r="J1905" s="7">
        <v>1903</v>
      </c>
      <c r="K1905" s="7">
        <f t="shared" si="30"/>
        <v>55</v>
      </c>
    </row>
    <row r="1906" spans="1:11" ht="19.899999999999999" customHeight="1">
      <c r="A1906" s="220"/>
      <c r="B1906" s="214" t="s">
        <v>100</v>
      </c>
      <c r="C1906" s="210" t="s">
        <v>101</v>
      </c>
      <c r="D1906" s="211"/>
      <c r="E1906" s="211"/>
      <c r="F1906" s="207"/>
      <c r="G1906" s="10" t="s">
        <v>777</v>
      </c>
      <c r="H1906" s="11" t="s">
        <v>779</v>
      </c>
      <c r="I1906" s="12"/>
      <c r="J1906" s="7">
        <v>1904</v>
      </c>
      <c r="K1906" s="7">
        <f t="shared" si="30"/>
        <v>55</v>
      </c>
    </row>
    <row r="1907" spans="1:11" ht="19.899999999999999" customHeight="1" thickBot="1">
      <c r="A1907" s="220"/>
      <c r="B1907" s="245"/>
      <c r="C1907" s="253" t="s">
        <v>32</v>
      </c>
      <c r="D1907" s="254"/>
      <c r="E1907" s="254"/>
      <c r="F1907" s="255"/>
      <c r="G1907" s="10" t="s">
        <v>777</v>
      </c>
      <c r="H1907" s="11" t="s">
        <v>779</v>
      </c>
      <c r="I1907" s="12"/>
      <c r="J1907" s="7">
        <v>1905</v>
      </c>
      <c r="K1907" s="7">
        <f t="shared" si="30"/>
        <v>55</v>
      </c>
    </row>
    <row r="1908" spans="1:11" ht="19.899999999999999" customHeight="1" thickTop="1">
      <c r="A1908" s="220"/>
      <c r="B1908" s="244" t="s">
        <v>655</v>
      </c>
      <c r="C1908" s="244" t="s">
        <v>657</v>
      </c>
      <c r="D1908" s="261" t="s">
        <v>67</v>
      </c>
      <c r="E1908" s="263"/>
      <c r="F1908" s="262"/>
      <c r="G1908" s="10" t="s">
        <v>777</v>
      </c>
      <c r="H1908" s="11" t="s">
        <v>779</v>
      </c>
      <c r="I1908" s="12"/>
      <c r="J1908" s="7">
        <v>1906</v>
      </c>
      <c r="K1908" s="7">
        <f t="shared" si="30"/>
        <v>55</v>
      </c>
    </row>
    <row r="1909" spans="1:11" ht="19.899999999999999" customHeight="1">
      <c r="A1909" s="220"/>
      <c r="B1909" s="231"/>
      <c r="C1909" s="231"/>
      <c r="D1909" s="222" t="s">
        <v>101</v>
      </c>
      <c r="E1909" s="223"/>
      <c r="F1909" s="224"/>
      <c r="G1909" s="10" t="s">
        <v>777</v>
      </c>
      <c r="H1909" s="11" t="s">
        <v>779</v>
      </c>
      <c r="I1909" s="12"/>
      <c r="J1909" s="7">
        <v>1907</v>
      </c>
      <c r="K1909" s="7">
        <f t="shared" si="30"/>
        <v>55</v>
      </c>
    </row>
    <row r="1910" spans="1:11" ht="19.899999999999999" customHeight="1">
      <c r="A1910" s="220"/>
      <c r="B1910" s="231"/>
      <c r="C1910" s="215"/>
      <c r="D1910" s="222" t="s">
        <v>32</v>
      </c>
      <c r="E1910" s="223"/>
      <c r="F1910" s="224"/>
      <c r="G1910" s="10" t="s">
        <v>777</v>
      </c>
      <c r="H1910" s="11" t="s">
        <v>779</v>
      </c>
      <c r="I1910" s="12"/>
      <c r="J1910" s="7">
        <v>1908</v>
      </c>
      <c r="K1910" s="7">
        <f t="shared" si="30"/>
        <v>55</v>
      </c>
    </row>
    <row r="1911" spans="1:11" ht="19.899999999999999" customHeight="1">
      <c r="A1911" s="220"/>
      <c r="B1911" s="231"/>
      <c r="C1911" s="214" t="s">
        <v>659</v>
      </c>
      <c r="D1911" s="222" t="s">
        <v>67</v>
      </c>
      <c r="E1911" s="223"/>
      <c r="F1911" s="224"/>
      <c r="G1911" s="10" t="s">
        <v>777</v>
      </c>
      <c r="H1911" s="11" t="s">
        <v>779</v>
      </c>
      <c r="I1911" s="12"/>
      <c r="J1911" s="7">
        <v>1909</v>
      </c>
      <c r="K1911" s="7">
        <f t="shared" si="30"/>
        <v>55</v>
      </c>
    </row>
    <row r="1912" spans="1:11" ht="19.899999999999999" customHeight="1">
      <c r="A1912" s="220"/>
      <c r="B1912" s="231"/>
      <c r="C1912" s="231"/>
      <c r="D1912" s="222" t="s">
        <v>101</v>
      </c>
      <c r="E1912" s="223"/>
      <c r="F1912" s="224"/>
      <c r="G1912" s="10" t="s">
        <v>777</v>
      </c>
      <c r="H1912" s="11" t="s">
        <v>779</v>
      </c>
      <c r="I1912" s="12"/>
      <c r="J1912" s="7">
        <v>1910</v>
      </c>
      <c r="K1912" s="7">
        <f t="shared" si="30"/>
        <v>55</v>
      </c>
    </row>
    <row r="1913" spans="1:11" ht="19.899999999999999" customHeight="1">
      <c r="A1913" s="220"/>
      <c r="B1913" s="231"/>
      <c r="C1913" s="215"/>
      <c r="D1913" s="222" t="s">
        <v>32</v>
      </c>
      <c r="E1913" s="223"/>
      <c r="F1913" s="224"/>
      <c r="G1913" s="10" t="s">
        <v>777</v>
      </c>
      <c r="H1913" s="11" t="s">
        <v>779</v>
      </c>
      <c r="I1913" s="12"/>
      <c r="J1913" s="7">
        <v>1911</v>
      </c>
      <c r="K1913" s="7">
        <f t="shared" si="30"/>
        <v>55</v>
      </c>
    </row>
    <row r="1914" spans="1:11" ht="19.899999999999999" customHeight="1">
      <c r="A1914" s="220"/>
      <c r="B1914" s="231"/>
      <c r="C1914" s="214" t="s">
        <v>661</v>
      </c>
      <c r="D1914" s="222" t="s">
        <v>67</v>
      </c>
      <c r="E1914" s="223"/>
      <c r="F1914" s="224"/>
      <c r="G1914" s="10" t="s">
        <v>777</v>
      </c>
      <c r="H1914" s="11" t="s">
        <v>779</v>
      </c>
      <c r="I1914" s="12"/>
      <c r="J1914" s="7">
        <v>1912</v>
      </c>
      <c r="K1914" s="7">
        <f t="shared" si="30"/>
        <v>55</v>
      </c>
    </row>
    <row r="1915" spans="1:11" ht="19.899999999999999" customHeight="1">
      <c r="A1915" s="220"/>
      <c r="B1915" s="231"/>
      <c r="C1915" s="231"/>
      <c r="D1915" s="222" t="s">
        <v>101</v>
      </c>
      <c r="E1915" s="223"/>
      <c r="F1915" s="224"/>
      <c r="G1915" s="10" t="s">
        <v>777</v>
      </c>
      <c r="H1915" s="11" t="s">
        <v>779</v>
      </c>
      <c r="I1915" s="12"/>
      <c r="J1915" s="7">
        <v>1913</v>
      </c>
      <c r="K1915" s="7">
        <f t="shared" si="30"/>
        <v>55</v>
      </c>
    </row>
    <row r="1916" spans="1:11" ht="19.899999999999999" customHeight="1">
      <c r="A1916" s="220"/>
      <c r="B1916" s="231"/>
      <c r="C1916" s="215"/>
      <c r="D1916" s="222" t="s">
        <v>32</v>
      </c>
      <c r="E1916" s="223"/>
      <c r="F1916" s="224"/>
      <c r="G1916" s="10" t="s">
        <v>777</v>
      </c>
      <c r="H1916" s="11" t="s">
        <v>779</v>
      </c>
      <c r="I1916" s="12"/>
      <c r="J1916" s="7">
        <v>1914</v>
      </c>
      <c r="K1916" s="7">
        <f t="shared" si="30"/>
        <v>55</v>
      </c>
    </row>
    <row r="1917" spans="1:11" ht="19.899999999999999" customHeight="1">
      <c r="A1917" s="220"/>
      <c r="B1917" s="231"/>
      <c r="C1917" s="214" t="s">
        <v>663</v>
      </c>
      <c r="D1917" s="222" t="s">
        <v>67</v>
      </c>
      <c r="E1917" s="223"/>
      <c r="F1917" s="224"/>
      <c r="G1917" s="10" t="s">
        <v>777</v>
      </c>
      <c r="H1917" s="11" t="s">
        <v>779</v>
      </c>
      <c r="I1917" s="12"/>
      <c r="J1917" s="7">
        <v>1915</v>
      </c>
      <c r="K1917" s="7">
        <f t="shared" si="30"/>
        <v>55</v>
      </c>
    </row>
    <row r="1918" spans="1:11" ht="19.899999999999999" customHeight="1">
      <c r="A1918" s="220"/>
      <c r="B1918" s="231"/>
      <c r="C1918" s="231"/>
      <c r="D1918" s="222" t="s">
        <v>101</v>
      </c>
      <c r="E1918" s="223"/>
      <c r="F1918" s="224"/>
      <c r="G1918" s="10" t="s">
        <v>777</v>
      </c>
      <c r="H1918" s="11" t="s">
        <v>779</v>
      </c>
      <c r="I1918" s="12"/>
      <c r="J1918" s="7">
        <v>1916</v>
      </c>
      <c r="K1918" s="7">
        <f t="shared" si="30"/>
        <v>55</v>
      </c>
    </row>
    <row r="1919" spans="1:11" ht="19.899999999999999" customHeight="1" thickBot="1">
      <c r="A1919" s="220"/>
      <c r="B1919" s="245"/>
      <c r="C1919" s="245"/>
      <c r="D1919" s="238" t="s">
        <v>32</v>
      </c>
      <c r="E1919" s="239"/>
      <c r="F1919" s="240"/>
      <c r="G1919" s="10" t="s">
        <v>777</v>
      </c>
      <c r="H1919" s="11" t="s">
        <v>779</v>
      </c>
      <c r="I1919" s="12"/>
      <c r="J1919" s="7">
        <v>1917</v>
      </c>
      <c r="K1919" s="7">
        <f t="shared" si="30"/>
        <v>55</v>
      </c>
    </row>
    <row r="1920" spans="1:11" ht="19.899999999999999" customHeight="1" thickTop="1">
      <c r="A1920" s="220"/>
      <c r="B1920" s="215" t="s">
        <v>664</v>
      </c>
      <c r="C1920" s="244" t="s">
        <v>665</v>
      </c>
      <c r="D1920" s="250" t="s">
        <v>666</v>
      </c>
      <c r="E1920" s="250"/>
      <c r="F1920" s="29" t="s">
        <v>67</v>
      </c>
      <c r="G1920" s="10" t="s">
        <v>777</v>
      </c>
      <c r="H1920" s="11" t="s">
        <v>779</v>
      </c>
      <c r="I1920" s="12"/>
      <c r="J1920" s="7">
        <v>1918</v>
      </c>
      <c r="K1920" s="7">
        <f t="shared" si="30"/>
        <v>55</v>
      </c>
    </row>
    <row r="1921" spans="1:11" ht="19.899999999999999" customHeight="1">
      <c r="A1921" s="220"/>
      <c r="B1921" s="206"/>
      <c r="C1921" s="231"/>
      <c r="D1921" s="206"/>
      <c r="E1921" s="206"/>
      <c r="F1921" s="35" t="s">
        <v>101</v>
      </c>
      <c r="G1921" s="10" t="s">
        <v>777</v>
      </c>
      <c r="H1921" s="11" t="s">
        <v>779</v>
      </c>
      <c r="I1921" s="12"/>
      <c r="J1921" s="7">
        <v>1919</v>
      </c>
      <c r="K1921" s="7">
        <f t="shared" si="30"/>
        <v>55</v>
      </c>
    </row>
    <row r="1922" spans="1:11" ht="19.899999999999999" customHeight="1">
      <c r="A1922" s="220"/>
      <c r="B1922" s="206"/>
      <c r="C1922" s="231"/>
      <c r="D1922" s="206"/>
      <c r="E1922" s="206"/>
      <c r="F1922" s="35" t="s">
        <v>32</v>
      </c>
      <c r="G1922" s="10" t="s">
        <v>777</v>
      </c>
      <c r="H1922" s="11" t="s">
        <v>779</v>
      </c>
      <c r="I1922" s="12"/>
      <c r="J1922" s="7">
        <v>1920</v>
      </c>
      <c r="K1922" s="7">
        <f t="shared" si="30"/>
        <v>55</v>
      </c>
    </row>
    <row r="1923" spans="1:11" ht="19.899999999999999" customHeight="1">
      <c r="A1923" s="220"/>
      <c r="B1923" s="206"/>
      <c r="C1923" s="231"/>
      <c r="D1923" s="226" t="s">
        <v>667</v>
      </c>
      <c r="E1923" s="219"/>
      <c r="F1923" s="35" t="s">
        <v>67</v>
      </c>
      <c r="G1923" s="10" t="s">
        <v>777</v>
      </c>
      <c r="H1923" s="11" t="s">
        <v>779</v>
      </c>
      <c r="I1923" s="12"/>
      <c r="J1923" s="7">
        <v>1921</v>
      </c>
      <c r="K1923" s="7">
        <f t="shared" si="30"/>
        <v>55</v>
      </c>
    </row>
    <row r="1924" spans="1:11" ht="19.899999999999999" customHeight="1">
      <c r="A1924" s="220"/>
      <c r="B1924" s="206"/>
      <c r="C1924" s="231"/>
      <c r="D1924" s="227"/>
      <c r="E1924" s="220"/>
      <c r="F1924" s="35" t="s">
        <v>101</v>
      </c>
      <c r="G1924" s="10" t="s">
        <v>777</v>
      </c>
      <c r="H1924" s="11" t="s">
        <v>779</v>
      </c>
      <c r="I1924" s="12"/>
      <c r="J1924" s="7">
        <v>1922</v>
      </c>
      <c r="K1924" s="7">
        <f t="shared" si="30"/>
        <v>55</v>
      </c>
    </row>
    <row r="1925" spans="1:11" ht="19.899999999999999" customHeight="1">
      <c r="A1925" s="220"/>
      <c r="B1925" s="206"/>
      <c r="C1925" s="231"/>
      <c r="D1925" s="228"/>
      <c r="E1925" s="221"/>
      <c r="F1925" s="35" t="s">
        <v>32</v>
      </c>
      <c r="G1925" s="10" t="s">
        <v>777</v>
      </c>
      <c r="H1925" s="11" t="s">
        <v>779</v>
      </c>
      <c r="I1925" s="12"/>
      <c r="J1925" s="7">
        <v>1923</v>
      </c>
      <c r="K1925" s="7">
        <f t="shared" si="30"/>
        <v>55</v>
      </c>
    </row>
    <row r="1926" spans="1:11" ht="19.899999999999999" customHeight="1">
      <c r="A1926" s="220"/>
      <c r="B1926" s="206"/>
      <c r="C1926" s="231"/>
      <c r="D1926" s="226" t="s">
        <v>668</v>
      </c>
      <c r="E1926" s="219"/>
      <c r="F1926" s="35" t="s">
        <v>67</v>
      </c>
      <c r="G1926" s="10" t="s">
        <v>777</v>
      </c>
      <c r="H1926" s="11" t="s">
        <v>779</v>
      </c>
      <c r="I1926" s="12"/>
      <c r="J1926" s="7">
        <v>1924</v>
      </c>
      <c r="K1926" s="7">
        <f t="shared" ref="K1926:K1989" si="31">INT((J1926-1)/35)+1</f>
        <v>55</v>
      </c>
    </row>
    <row r="1927" spans="1:11" ht="19.899999999999999" customHeight="1">
      <c r="A1927" s="220"/>
      <c r="B1927" s="206"/>
      <c r="C1927" s="231"/>
      <c r="D1927" s="227"/>
      <c r="E1927" s="220"/>
      <c r="F1927" s="35" t="s">
        <v>101</v>
      </c>
      <c r="G1927" s="10" t="s">
        <v>777</v>
      </c>
      <c r="H1927" s="11" t="s">
        <v>779</v>
      </c>
      <c r="I1927" s="12"/>
      <c r="J1927" s="7">
        <v>1925</v>
      </c>
      <c r="K1927" s="7">
        <f t="shared" si="31"/>
        <v>55</v>
      </c>
    </row>
    <row r="1928" spans="1:11" ht="19.899999999999999" customHeight="1">
      <c r="A1928" s="220"/>
      <c r="B1928" s="206"/>
      <c r="C1928" s="231"/>
      <c r="D1928" s="228"/>
      <c r="E1928" s="221"/>
      <c r="F1928" s="35" t="s">
        <v>32</v>
      </c>
      <c r="G1928" s="10" t="s">
        <v>777</v>
      </c>
      <c r="H1928" s="11" t="s">
        <v>779</v>
      </c>
      <c r="I1928" s="12"/>
      <c r="J1928" s="7">
        <v>1926</v>
      </c>
      <c r="K1928" s="7">
        <f t="shared" si="31"/>
        <v>56</v>
      </c>
    </row>
    <row r="1929" spans="1:11" ht="19.899999999999999" customHeight="1">
      <c r="A1929" s="220"/>
      <c r="B1929" s="206"/>
      <c r="C1929" s="231"/>
      <c r="D1929" s="226" t="s">
        <v>669</v>
      </c>
      <c r="E1929" s="219"/>
      <c r="F1929" s="35" t="s">
        <v>67</v>
      </c>
      <c r="G1929" s="10" t="s">
        <v>777</v>
      </c>
      <c r="H1929" s="11" t="s">
        <v>779</v>
      </c>
      <c r="I1929" s="12"/>
      <c r="J1929" s="7">
        <v>1927</v>
      </c>
      <c r="K1929" s="7">
        <f t="shared" si="31"/>
        <v>56</v>
      </c>
    </row>
    <row r="1930" spans="1:11" ht="19.899999999999999" customHeight="1">
      <c r="A1930" s="220"/>
      <c r="B1930" s="206"/>
      <c r="C1930" s="231"/>
      <c r="D1930" s="227"/>
      <c r="E1930" s="220"/>
      <c r="F1930" s="35" t="s">
        <v>101</v>
      </c>
      <c r="G1930" s="10" t="s">
        <v>777</v>
      </c>
      <c r="H1930" s="11" t="s">
        <v>779</v>
      </c>
      <c r="I1930" s="12"/>
      <c r="J1930" s="7">
        <v>1928</v>
      </c>
      <c r="K1930" s="7">
        <f t="shared" si="31"/>
        <v>56</v>
      </c>
    </row>
    <row r="1931" spans="1:11" ht="19.899999999999999" customHeight="1">
      <c r="A1931" s="220"/>
      <c r="B1931" s="206"/>
      <c r="C1931" s="231"/>
      <c r="D1931" s="228"/>
      <c r="E1931" s="221"/>
      <c r="F1931" s="35" t="s">
        <v>32</v>
      </c>
      <c r="G1931" s="10" t="s">
        <v>777</v>
      </c>
      <c r="H1931" s="11" t="s">
        <v>779</v>
      </c>
      <c r="I1931" s="12"/>
      <c r="J1931" s="7">
        <v>1929</v>
      </c>
      <c r="K1931" s="7">
        <f t="shared" si="31"/>
        <v>56</v>
      </c>
    </row>
    <row r="1932" spans="1:11" ht="19.899999999999999" customHeight="1">
      <c r="A1932" s="220"/>
      <c r="B1932" s="206"/>
      <c r="C1932" s="231"/>
      <c r="D1932" s="226" t="s">
        <v>670</v>
      </c>
      <c r="E1932" s="219"/>
      <c r="F1932" s="35" t="s">
        <v>67</v>
      </c>
      <c r="G1932" s="10" t="s">
        <v>777</v>
      </c>
      <c r="H1932" s="11" t="s">
        <v>779</v>
      </c>
      <c r="I1932" s="12"/>
      <c r="J1932" s="7">
        <v>1930</v>
      </c>
      <c r="K1932" s="7">
        <f t="shared" si="31"/>
        <v>56</v>
      </c>
    </row>
    <row r="1933" spans="1:11" ht="19.899999999999999" customHeight="1">
      <c r="A1933" s="220"/>
      <c r="B1933" s="206"/>
      <c r="C1933" s="231"/>
      <c r="D1933" s="227"/>
      <c r="E1933" s="220"/>
      <c r="F1933" s="35" t="s">
        <v>101</v>
      </c>
      <c r="G1933" s="10" t="s">
        <v>777</v>
      </c>
      <c r="H1933" s="11" t="s">
        <v>779</v>
      </c>
      <c r="I1933" s="12"/>
      <c r="J1933" s="7">
        <v>1931</v>
      </c>
      <c r="K1933" s="7">
        <f t="shared" si="31"/>
        <v>56</v>
      </c>
    </row>
    <row r="1934" spans="1:11" ht="19.899999999999999" customHeight="1">
      <c r="A1934" s="220"/>
      <c r="B1934" s="206"/>
      <c r="C1934" s="231"/>
      <c r="D1934" s="228"/>
      <c r="E1934" s="221"/>
      <c r="F1934" s="35" t="s">
        <v>32</v>
      </c>
      <c r="G1934" s="10" t="s">
        <v>777</v>
      </c>
      <c r="H1934" s="11" t="s">
        <v>779</v>
      </c>
      <c r="I1934" s="12"/>
      <c r="J1934" s="7">
        <v>1932</v>
      </c>
      <c r="K1934" s="7">
        <f t="shared" si="31"/>
        <v>56</v>
      </c>
    </row>
    <row r="1935" spans="1:11" ht="19.899999999999999" customHeight="1">
      <c r="A1935" s="220"/>
      <c r="B1935" s="206"/>
      <c r="C1935" s="231"/>
      <c r="D1935" s="226" t="s">
        <v>671</v>
      </c>
      <c r="E1935" s="219"/>
      <c r="F1935" s="35" t="s">
        <v>67</v>
      </c>
      <c r="G1935" s="10" t="s">
        <v>777</v>
      </c>
      <c r="H1935" s="11" t="s">
        <v>779</v>
      </c>
      <c r="I1935" s="12"/>
      <c r="J1935" s="7">
        <v>1933</v>
      </c>
      <c r="K1935" s="7">
        <f t="shared" si="31"/>
        <v>56</v>
      </c>
    </row>
    <row r="1936" spans="1:11" ht="19.899999999999999" customHeight="1">
      <c r="A1936" s="220"/>
      <c r="B1936" s="206"/>
      <c r="C1936" s="231"/>
      <c r="D1936" s="227"/>
      <c r="E1936" s="220"/>
      <c r="F1936" s="35" t="s">
        <v>101</v>
      </c>
      <c r="G1936" s="10" t="s">
        <v>777</v>
      </c>
      <c r="H1936" s="11" t="s">
        <v>779</v>
      </c>
      <c r="I1936" s="12"/>
      <c r="J1936" s="7">
        <v>1934</v>
      </c>
      <c r="K1936" s="7">
        <f t="shared" si="31"/>
        <v>56</v>
      </c>
    </row>
    <row r="1937" spans="1:11" ht="19.899999999999999" customHeight="1">
      <c r="A1937" s="220"/>
      <c r="B1937" s="206"/>
      <c r="C1937" s="231"/>
      <c r="D1937" s="228"/>
      <c r="E1937" s="221"/>
      <c r="F1937" s="35" t="s">
        <v>32</v>
      </c>
      <c r="G1937" s="10" t="s">
        <v>777</v>
      </c>
      <c r="H1937" s="11" t="s">
        <v>779</v>
      </c>
      <c r="I1937" s="12"/>
      <c r="J1937" s="7">
        <v>1935</v>
      </c>
      <c r="K1937" s="7">
        <f t="shared" si="31"/>
        <v>56</v>
      </c>
    </row>
    <row r="1938" spans="1:11" ht="19.899999999999999" customHeight="1">
      <c r="A1938" s="220"/>
      <c r="B1938" s="206"/>
      <c r="C1938" s="231"/>
      <c r="D1938" s="226" t="s">
        <v>672</v>
      </c>
      <c r="E1938" s="219"/>
      <c r="F1938" s="35" t="s">
        <v>67</v>
      </c>
      <c r="G1938" s="10" t="s">
        <v>777</v>
      </c>
      <c r="H1938" s="11" t="s">
        <v>779</v>
      </c>
      <c r="I1938" s="12"/>
      <c r="J1938" s="7">
        <v>1936</v>
      </c>
      <c r="K1938" s="7">
        <f t="shared" si="31"/>
        <v>56</v>
      </c>
    </row>
    <row r="1939" spans="1:11" ht="19.899999999999999" customHeight="1">
      <c r="A1939" s="220"/>
      <c r="B1939" s="206"/>
      <c r="C1939" s="231"/>
      <c r="D1939" s="227"/>
      <c r="E1939" s="220"/>
      <c r="F1939" s="35" t="s">
        <v>101</v>
      </c>
      <c r="G1939" s="10" t="s">
        <v>777</v>
      </c>
      <c r="H1939" s="11" t="s">
        <v>779</v>
      </c>
      <c r="I1939" s="12"/>
      <c r="J1939" s="7">
        <v>1937</v>
      </c>
      <c r="K1939" s="7">
        <f t="shared" si="31"/>
        <v>56</v>
      </c>
    </row>
    <row r="1940" spans="1:11" ht="19.899999999999999" customHeight="1">
      <c r="A1940" s="220"/>
      <c r="B1940" s="206"/>
      <c r="C1940" s="231"/>
      <c r="D1940" s="228"/>
      <c r="E1940" s="221"/>
      <c r="F1940" s="35" t="s">
        <v>32</v>
      </c>
      <c r="G1940" s="10" t="s">
        <v>777</v>
      </c>
      <c r="H1940" s="11" t="s">
        <v>779</v>
      </c>
      <c r="I1940" s="12"/>
      <c r="J1940" s="7">
        <v>1938</v>
      </c>
      <c r="K1940" s="7">
        <f t="shared" si="31"/>
        <v>56</v>
      </c>
    </row>
    <row r="1941" spans="1:11" ht="19.899999999999999" customHeight="1">
      <c r="A1941" s="220"/>
      <c r="B1941" s="206"/>
      <c r="C1941" s="231"/>
      <c r="D1941" s="226" t="s">
        <v>673</v>
      </c>
      <c r="E1941" s="219"/>
      <c r="F1941" s="35" t="s">
        <v>67</v>
      </c>
      <c r="G1941" s="10" t="s">
        <v>777</v>
      </c>
      <c r="H1941" s="11" t="s">
        <v>779</v>
      </c>
      <c r="I1941" s="12"/>
      <c r="J1941" s="7">
        <v>1939</v>
      </c>
      <c r="K1941" s="7">
        <f t="shared" si="31"/>
        <v>56</v>
      </c>
    </row>
    <row r="1942" spans="1:11" ht="19.899999999999999" customHeight="1">
      <c r="A1942" s="220"/>
      <c r="B1942" s="206"/>
      <c r="C1942" s="231"/>
      <c r="D1942" s="227"/>
      <c r="E1942" s="220"/>
      <c r="F1942" s="35" t="s">
        <v>101</v>
      </c>
      <c r="G1942" s="10" t="s">
        <v>777</v>
      </c>
      <c r="H1942" s="11" t="s">
        <v>779</v>
      </c>
      <c r="I1942" s="12"/>
      <c r="J1942" s="7">
        <v>1940</v>
      </c>
      <c r="K1942" s="7">
        <f t="shared" si="31"/>
        <v>56</v>
      </c>
    </row>
    <row r="1943" spans="1:11" ht="19.899999999999999" customHeight="1">
      <c r="A1943" s="220"/>
      <c r="B1943" s="206"/>
      <c r="C1943" s="231"/>
      <c r="D1943" s="228"/>
      <c r="E1943" s="221"/>
      <c r="F1943" s="35" t="s">
        <v>32</v>
      </c>
      <c r="G1943" s="10" t="s">
        <v>777</v>
      </c>
      <c r="H1943" s="11" t="s">
        <v>779</v>
      </c>
      <c r="I1943" s="12"/>
      <c r="J1943" s="7">
        <v>1941</v>
      </c>
      <c r="K1943" s="7">
        <f t="shared" si="31"/>
        <v>56</v>
      </c>
    </row>
    <row r="1944" spans="1:11" ht="19.899999999999999" customHeight="1">
      <c r="A1944" s="220"/>
      <c r="B1944" s="206"/>
      <c r="C1944" s="231"/>
      <c r="D1944" s="226" t="s">
        <v>674</v>
      </c>
      <c r="E1944" s="219"/>
      <c r="F1944" s="35" t="s">
        <v>67</v>
      </c>
      <c r="G1944" s="10" t="s">
        <v>777</v>
      </c>
      <c r="H1944" s="11" t="s">
        <v>779</v>
      </c>
      <c r="I1944" s="12"/>
      <c r="J1944" s="7">
        <v>1942</v>
      </c>
      <c r="K1944" s="7">
        <f t="shared" si="31"/>
        <v>56</v>
      </c>
    </row>
    <row r="1945" spans="1:11" ht="19.899999999999999" customHeight="1">
      <c r="A1945" s="220"/>
      <c r="B1945" s="206"/>
      <c r="C1945" s="231"/>
      <c r="D1945" s="227"/>
      <c r="E1945" s="220"/>
      <c r="F1945" s="35" t="s">
        <v>101</v>
      </c>
      <c r="G1945" s="10" t="s">
        <v>777</v>
      </c>
      <c r="H1945" s="11" t="s">
        <v>779</v>
      </c>
      <c r="I1945" s="12"/>
      <c r="J1945" s="7">
        <v>1943</v>
      </c>
      <c r="K1945" s="7">
        <f t="shared" si="31"/>
        <v>56</v>
      </c>
    </row>
    <row r="1946" spans="1:11" ht="19.899999999999999" customHeight="1">
      <c r="A1946" s="220"/>
      <c r="B1946" s="206"/>
      <c r="C1946" s="231"/>
      <c r="D1946" s="228"/>
      <c r="E1946" s="221"/>
      <c r="F1946" s="35" t="s">
        <v>32</v>
      </c>
      <c r="G1946" s="10" t="s">
        <v>777</v>
      </c>
      <c r="H1946" s="11" t="s">
        <v>779</v>
      </c>
      <c r="I1946" s="12"/>
      <c r="J1946" s="7">
        <v>1944</v>
      </c>
      <c r="K1946" s="7">
        <f t="shared" si="31"/>
        <v>56</v>
      </c>
    </row>
    <row r="1947" spans="1:11" ht="19.899999999999999" customHeight="1">
      <c r="A1947" s="220"/>
      <c r="B1947" s="206"/>
      <c r="C1947" s="231"/>
      <c r="D1947" s="226" t="s">
        <v>675</v>
      </c>
      <c r="E1947" s="219"/>
      <c r="F1947" s="35" t="s">
        <v>67</v>
      </c>
      <c r="G1947" s="10" t="s">
        <v>777</v>
      </c>
      <c r="H1947" s="11" t="s">
        <v>779</v>
      </c>
      <c r="I1947" s="12"/>
      <c r="J1947" s="7">
        <v>1945</v>
      </c>
      <c r="K1947" s="7">
        <f t="shared" si="31"/>
        <v>56</v>
      </c>
    </row>
    <row r="1948" spans="1:11" ht="19.899999999999999" customHeight="1">
      <c r="A1948" s="220"/>
      <c r="B1948" s="206"/>
      <c r="C1948" s="231"/>
      <c r="D1948" s="227"/>
      <c r="E1948" s="220"/>
      <c r="F1948" s="35" t="s">
        <v>101</v>
      </c>
      <c r="G1948" s="10" t="s">
        <v>777</v>
      </c>
      <c r="H1948" s="11" t="s">
        <v>779</v>
      </c>
      <c r="I1948" s="12"/>
      <c r="J1948" s="7">
        <v>1946</v>
      </c>
      <c r="K1948" s="7">
        <f t="shared" si="31"/>
        <v>56</v>
      </c>
    </row>
    <row r="1949" spans="1:11" ht="19.899999999999999" customHeight="1">
      <c r="A1949" s="220"/>
      <c r="B1949" s="206"/>
      <c r="C1949" s="231"/>
      <c r="D1949" s="228"/>
      <c r="E1949" s="221"/>
      <c r="F1949" s="35" t="s">
        <v>32</v>
      </c>
      <c r="G1949" s="10" t="s">
        <v>777</v>
      </c>
      <c r="H1949" s="11" t="s">
        <v>779</v>
      </c>
      <c r="I1949" s="12"/>
      <c r="J1949" s="7">
        <v>1947</v>
      </c>
      <c r="K1949" s="7">
        <f t="shared" si="31"/>
        <v>56</v>
      </c>
    </row>
    <row r="1950" spans="1:11" ht="19.899999999999999" customHeight="1">
      <c r="A1950" s="220"/>
      <c r="B1950" s="206"/>
      <c r="C1950" s="231"/>
      <c r="D1950" s="226" t="s">
        <v>676</v>
      </c>
      <c r="E1950" s="219"/>
      <c r="F1950" s="35" t="s">
        <v>67</v>
      </c>
      <c r="G1950" s="10" t="s">
        <v>777</v>
      </c>
      <c r="H1950" s="11" t="s">
        <v>779</v>
      </c>
      <c r="I1950" s="12"/>
      <c r="J1950" s="7">
        <v>1948</v>
      </c>
      <c r="K1950" s="7">
        <f t="shared" si="31"/>
        <v>56</v>
      </c>
    </row>
    <row r="1951" spans="1:11" ht="19.899999999999999" customHeight="1">
      <c r="A1951" s="220"/>
      <c r="B1951" s="206"/>
      <c r="C1951" s="231"/>
      <c r="D1951" s="227"/>
      <c r="E1951" s="220"/>
      <c r="F1951" s="35" t="s">
        <v>101</v>
      </c>
      <c r="G1951" s="10" t="s">
        <v>777</v>
      </c>
      <c r="H1951" s="11" t="s">
        <v>779</v>
      </c>
      <c r="I1951" s="12"/>
      <c r="J1951" s="7">
        <v>1949</v>
      </c>
      <c r="K1951" s="7">
        <f t="shared" si="31"/>
        <v>56</v>
      </c>
    </row>
    <row r="1952" spans="1:11" ht="19.899999999999999" customHeight="1">
      <c r="A1952" s="220"/>
      <c r="B1952" s="206"/>
      <c r="C1952" s="231"/>
      <c r="D1952" s="228"/>
      <c r="E1952" s="221"/>
      <c r="F1952" s="35" t="s">
        <v>32</v>
      </c>
      <c r="G1952" s="10" t="s">
        <v>777</v>
      </c>
      <c r="H1952" s="11" t="s">
        <v>779</v>
      </c>
      <c r="I1952" s="12"/>
      <c r="J1952" s="7">
        <v>1950</v>
      </c>
      <c r="K1952" s="7">
        <f t="shared" si="31"/>
        <v>56</v>
      </c>
    </row>
    <row r="1953" spans="1:11" ht="19.899999999999999" customHeight="1">
      <c r="A1953" s="220"/>
      <c r="B1953" s="206"/>
      <c r="C1953" s="231"/>
      <c r="D1953" s="226" t="s">
        <v>677</v>
      </c>
      <c r="E1953" s="219"/>
      <c r="F1953" s="35" t="s">
        <v>67</v>
      </c>
      <c r="G1953" s="10" t="s">
        <v>777</v>
      </c>
      <c r="H1953" s="11" t="s">
        <v>779</v>
      </c>
      <c r="I1953" s="12"/>
      <c r="J1953" s="7">
        <v>1951</v>
      </c>
      <c r="K1953" s="7">
        <f t="shared" si="31"/>
        <v>56</v>
      </c>
    </row>
    <row r="1954" spans="1:11" ht="19.899999999999999" customHeight="1">
      <c r="A1954" s="220"/>
      <c r="B1954" s="206"/>
      <c r="C1954" s="231"/>
      <c r="D1954" s="227"/>
      <c r="E1954" s="220"/>
      <c r="F1954" s="35" t="s">
        <v>101</v>
      </c>
      <c r="G1954" s="10" t="s">
        <v>777</v>
      </c>
      <c r="H1954" s="11" t="s">
        <v>779</v>
      </c>
      <c r="I1954" s="12"/>
      <c r="J1954" s="7">
        <v>1952</v>
      </c>
      <c r="K1954" s="7">
        <f t="shared" si="31"/>
        <v>56</v>
      </c>
    </row>
    <row r="1955" spans="1:11" ht="19.899999999999999" customHeight="1">
      <c r="A1955" s="220"/>
      <c r="B1955" s="206"/>
      <c r="C1955" s="231"/>
      <c r="D1955" s="228"/>
      <c r="E1955" s="221"/>
      <c r="F1955" s="35" t="s">
        <v>32</v>
      </c>
      <c r="G1955" s="10" t="s">
        <v>777</v>
      </c>
      <c r="H1955" s="11" t="s">
        <v>779</v>
      </c>
      <c r="I1955" s="12"/>
      <c r="J1955" s="7">
        <v>1953</v>
      </c>
      <c r="K1955" s="7">
        <f t="shared" si="31"/>
        <v>56</v>
      </c>
    </row>
    <row r="1956" spans="1:11" ht="19.899999999999999" customHeight="1">
      <c r="A1956" s="220"/>
      <c r="B1956" s="206"/>
      <c r="C1956" s="231"/>
      <c r="D1956" s="226" t="s">
        <v>678</v>
      </c>
      <c r="E1956" s="219"/>
      <c r="F1956" s="35" t="s">
        <v>67</v>
      </c>
      <c r="G1956" s="10" t="s">
        <v>777</v>
      </c>
      <c r="H1956" s="11" t="s">
        <v>779</v>
      </c>
      <c r="I1956" s="12"/>
      <c r="J1956" s="7">
        <v>1954</v>
      </c>
      <c r="K1956" s="7">
        <f t="shared" si="31"/>
        <v>56</v>
      </c>
    </row>
    <row r="1957" spans="1:11" ht="19.899999999999999" customHeight="1">
      <c r="A1957" s="220"/>
      <c r="B1957" s="206"/>
      <c r="C1957" s="231"/>
      <c r="D1957" s="227"/>
      <c r="E1957" s="220"/>
      <c r="F1957" s="35" t="s">
        <v>101</v>
      </c>
      <c r="G1957" s="10" t="s">
        <v>777</v>
      </c>
      <c r="H1957" s="11" t="s">
        <v>779</v>
      </c>
      <c r="I1957" s="12"/>
      <c r="J1957" s="7">
        <v>1955</v>
      </c>
      <c r="K1957" s="7">
        <f t="shared" si="31"/>
        <v>56</v>
      </c>
    </row>
    <row r="1958" spans="1:11" ht="19.899999999999999" customHeight="1">
      <c r="A1958" s="220"/>
      <c r="B1958" s="206"/>
      <c r="C1958" s="231"/>
      <c r="D1958" s="228"/>
      <c r="E1958" s="221"/>
      <c r="F1958" s="35" t="s">
        <v>32</v>
      </c>
      <c r="G1958" s="10" t="s">
        <v>777</v>
      </c>
      <c r="H1958" s="11" t="s">
        <v>779</v>
      </c>
      <c r="I1958" s="12"/>
      <c r="J1958" s="7">
        <v>1956</v>
      </c>
      <c r="K1958" s="7">
        <f t="shared" si="31"/>
        <v>56</v>
      </c>
    </row>
    <row r="1959" spans="1:11" ht="19.899999999999999" customHeight="1">
      <c r="A1959" s="220"/>
      <c r="B1959" s="206"/>
      <c r="C1959" s="231"/>
      <c r="D1959" s="226" t="s">
        <v>679</v>
      </c>
      <c r="E1959" s="219"/>
      <c r="F1959" s="35" t="s">
        <v>67</v>
      </c>
      <c r="G1959" s="10" t="s">
        <v>777</v>
      </c>
      <c r="H1959" s="11" t="s">
        <v>779</v>
      </c>
      <c r="I1959" s="12"/>
      <c r="J1959" s="7">
        <v>1957</v>
      </c>
      <c r="K1959" s="7">
        <f t="shared" si="31"/>
        <v>56</v>
      </c>
    </row>
    <row r="1960" spans="1:11" ht="19.899999999999999" customHeight="1">
      <c r="A1960" s="220"/>
      <c r="B1960" s="206"/>
      <c r="C1960" s="231"/>
      <c r="D1960" s="227"/>
      <c r="E1960" s="220"/>
      <c r="F1960" s="35" t="s">
        <v>101</v>
      </c>
      <c r="G1960" s="10" t="s">
        <v>777</v>
      </c>
      <c r="H1960" s="11" t="s">
        <v>779</v>
      </c>
      <c r="I1960" s="12"/>
      <c r="J1960" s="7">
        <v>1958</v>
      </c>
      <c r="K1960" s="7">
        <f t="shared" si="31"/>
        <v>56</v>
      </c>
    </row>
    <row r="1961" spans="1:11" ht="19.899999999999999" customHeight="1">
      <c r="A1961" s="220"/>
      <c r="B1961" s="206"/>
      <c r="C1961" s="231"/>
      <c r="D1961" s="228"/>
      <c r="E1961" s="221"/>
      <c r="F1961" s="35" t="s">
        <v>32</v>
      </c>
      <c r="G1961" s="10" t="s">
        <v>777</v>
      </c>
      <c r="H1961" s="11" t="s">
        <v>779</v>
      </c>
      <c r="I1961" s="12"/>
      <c r="J1961" s="7">
        <v>1959</v>
      </c>
      <c r="K1961" s="7">
        <f t="shared" si="31"/>
        <v>56</v>
      </c>
    </row>
    <row r="1962" spans="1:11" ht="19.899999999999999" customHeight="1">
      <c r="A1962" s="220"/>
      <c r="B1962" s="206"/>
      <c r="C1962" s="231"/>
      <c r="D1962" s="226" t="s">
        <v>680</v>
      </c>
      <c r="E1962" s="219"/>
      <c r="F1962" s="35" t="s">
        <v>67</v>
      </c>
      <c r="G1962" s="10" t="s">
        <v>777</v>
      </c>
      <c r="H1962" s="11" t="s">
        <v>779</v>
      </c>
      <c r="I1962" s="12"/>
      <c r="J1962" s="7">
        <v>1960</v>
      </c>
      <c r="K1962" s="7">
        <f t="shared" si="31"/>
        <v>56</v>
      </c>
    </row>
    <row r="1963" spans="1:11" ht="19.899999999999999" customHeight="1">
      <c r="A1963" s="220"/>
      <c r="B1963" s="206"/>
      <c r="C1963" s="231"/>
      <c r="D1963" s="227"/>
      <c r="E1963" s="220"/>
      <c r="F1963" s="35" t="s">
        <v>101</v>
      </c>
      <c r="G1963" s="10" t="s">
        <v>777</v>
      </c>
      <c r="H1963" s="11" t="s">
        <v>779</v>
      </c>
      <c r="I1963" s="12"/>
      <c r="J1963" s="7">
        <v>1961</v>
      </c>
      <c r="K1963" s="7">
        <f t="shared" si="31"/>
        <v>57</v>
      </c>
    </row>
    <row r="1964" spans="1:11" ht="19.899999999999999" customHeight="1">
      <c r="A1964" s="220"/>
      <c r="B1964" s="206"/>
      <c r="C1964" s="231"/>
      <c r="D1964" s="228"/>
      <c r="E1964" s="221"/>
      <c r="F1964" s="35" t="s">
        <v>32</v>
      </c>
      <c r="G1964" s="10" t="s">
        <v>777</v>
      </c>
      <c r="H1964" s="11" t="s">
        <v>779</v>
      </c>
      <c r="I1964" s="12"/>
      <c r="J1964" s="7">
        <v>1962</v>
      </c>
      <c r="K1964" s="7">
        <f t="shared" si="31"/>
        <v>57</v>
      </c>
    </row>
    <row r="1965" spans="1:11" ht="19.899999999999999" customHeight="1">
      <c r="A1965" s="220"/>
      <c r="B1965" s="206"/>
      <c r="C1965" s="231"/>
      <c r="D1965" s="226" t="s">
        <v>186</v>
      </c>
      <c r="E1965" s="219"/>
      <c r="F1965" s="35" t="s">
        <v>67</v>
      </c>
      <c r="G1965" s="10" t="s">
        <v>777</v>
      </c>
      <c r="H1965" s="11" t="s">
        <v>779</v>
      </c>
      <c r="I1965" s="12"/>
      <c r="J1965" s="7">
        <v>1963</v>
      </c>
      <c r="K1965" s="7">
        <f t="shared" si="31"/>
        <v>57</v>
      </c>
    </row>
    <row r="1966" spans="1:11" ht="19.899999999999999" customHeight="1">
      <c r="A1966" s="220"/>
      <c r="B1966" s="206"/>
      <c r="C1966" s="231"/>
      <c r="D1966" s="227"/>
      <c r="E1966" s="220"/>
      <c r="F1966" s="35" t="s">
        <v>101</v>
      </c>
      <c r="G1966" s="10" t="s">
        <v>777</v>
      </c>
      <c r="H1966" s="11" t="s">
        <v>779</v>
      </c>
      <c r="I1966" s="12"/>
      <c r="J1966" s="7">
        <v>1964</v>
      </c>
      <c r="K1966" s="7">
        <f t="shared" si="31"/>
        <v>57</v>
      </c>
    </row>
    <row r="1967" spans="1:11" ht="19.899999999999999" customHeight="1">
      <c r="A1967" s="220"/>
      <c r="B1967" s="206"/>
      <c r="C1967" s="215"/>
      <c r="D1967" s="228"/>
      <c r="E1967" s="221"/>
      <c r="F1967" s="35" t="s">
        <v>32</v>
      </c>
      <c r="G1967" s="10" t="s">
        <v>777</v>
      </c>
      <c r="H1967" s="11" t="s">
        <v>779</v>
      </c>
      <c r="I1967" s="12"/>
      <c r="J1967" s="7">
        <v>1965</v>
      </c>
      <c r="K1967" s="7">
        <f t="shared" si="31"/>
        <v>57</v>
      </c>
    </row>
    <row r="1968" spans="1:11" ht="19.899999999999999" customHeight="1">
      <c r="A1968" s="220"/>
      <c r="B1968" s="206"/>
      <c r="C1968" s="214" t="s">
        <v>681</v>
      </c>
      <c r="D1968" s="226" t="s">
        <v>682</v>
      </c>
      <c r="E1968" s="219"/>
      <c r="F1968" s="35" t="s">
        <v>67</v>
      </c>
      <c r="G1968" s="10" t="s">
        <v>777</v>
      </c>
      <c r="H1968" s="11" t="s">
        <v>779</v>
      </c>
      <c r="I1968" s="12"/>
      <c r="J1968" s="7">
        <v>1966</v>
      </c>
      <c r="K1968" s="7">
        <f t="shared" si="31"/>
        <v>57</v>
      </c>
    </row>
    <row r="1969" spans="1:11" ht="19.899999999999999" customHeight="1">
      <c r="A1969" s="220"/>
      <c r="B1969" s="206"/>
      <c r="C1969" s="231"/>
      <c r="D1969" s="227"/>
      <c r="E1969" s="220"/>
      <c r="F1969" s="35" t="s">
        <v>101</v>
      </c>
      <c r="G1969" s="10" t="s">
        <v>777</v>
      </c>
      <c r="H1969" s="11" t="s">
        <v>779</v>
      </c>
      <c r="I1969" s="12"/>
      <c r="J1969" s="7">
        <v>1967</v>
      </c>
      <c r="K1969" s="7">
        <f t="shared" si="31"/>
        <v>57</v>
      </c>
    </row>
    <row r="1970" spans="1:11" ht="19.899999999999999" customHeight="1">
      <c r="A1970" s="220"/>
      <c r="B1970" s="206"/>
      <c r="C1970" s="231"/>
      <c r="D1970" s="228"/>
      <c r="E1970" s="221"/>
      <c r="F1970" s="35" t="s">
        <v>32</v>
      </c>
      <c r="G1970" s="10" t="s">
        <v>777</v>
      </c>
      <c r="H1970" s="11" t="s">
        <v>779</v>
      </c>
      <c r="I1970" s="12"/>
      <c r="J1970" s="7">
        <v>1968</v>
      </c>
      <c r="K1970" s="7">
        <f t="shared" si="31"/>
        <v>57</v>
      </c>
    </row>
    <row r="1971" spans="1:11" ht="19.899999999999999" customHeight="1">
      <c r="A1971" s="220"/>
      <c r="B1971" s="206"/>
      <c r="C1971" s="231"/>
      <c r="D1971" s="226" t="s">
        <v>683</v>
      </c>
      <c r="E1971" s="219"/>
      <c r="F1971" s="35" t="s">
        <v>67</v>
      </c>
      <c r="G1971" s="10" t="s">
        <v>777</v>
      </c>
      <c r="H1971" s="11" t="s">
        <v>779</v>
      </c>
      <c r="I1971" s="12"/>
      <c r="J1971" s="7">
        <v>1969</v>
      </c>
      <c r="K1971" s="7">
        <f t="shared" si="31"/>
        <v>57</v>
      </c>
    </row>
    <row r="1972" spans="1:11" ht="19.899999999999999" customHeight="1">
      <c r="A1972" s="220"/>
      <c r="B1972" s="206"/>
      <c r="C1972" s="231"/>
      <c r="D1972" s="227"/>
      <c r="E1972" s="220"/>
      <c r="F1972" s="35" t="s">
        <v>101</v>
      </c>
      <c r="G1972" s="10" t="s">
        <v>777</v>
      </c>
      <c r="H1972" s="11" t="s">
        <v>779</v>
      </c>
      <c r="I1972" s="12"/>
      <c r="J1972" s="7">
        <v>1970</v>
      </c>
      <c r="K1972" s="7">
        <f t="shared" si="31"/>
        <v>57</v>
      </c>
    </row>
    <row r="1973" spans="1:11" ht="19.899999999999999" customHeight="1">
      <c r="A1973" s="220"/>
      <c r="B1973" s="206"/>
      <c r="C1973" s="231"/>
      <c r="D1973" s="228"/>
      <c r="E1973" s="221"/>
      <c r="F1973" s="35" t="s">
        <v>32</v>
      </c>
      <c r="G1973" s="10" t="s">
        <v>777</v>
      </c>
      <c r="H1973" s="11" t="s">
        <v>779</v>
      </c>
      <c r="I1973" s="12"/>
      <c r="J1973" s="7">
        <v>1971</v>
      </c>
      <c r="K1973" s="7">
        <f t="shared" si="31"/>
        <v>57</v>
      </c>
    </row>
    <row r="1974" spans="1:11" ht="19.899999999999999" customHeight="1">
      <c r="A1974" s="220"/>
      <c r="B1974" s="206"/>
      <c r="C1974" s="231"/>
      <c r="D1974" s="226" t="s">
        <v>684</v>
      </c>
      <c r="E1974" s="219"/>
      <c r="F1974" s="35" t="s">
        <v>67</v>
      </c>
      <c r="G1974" s="10" t="s">
        <v>777</v>
      </c>
      <c r="H1974" s="11" t="s">
        <v>779</v>
      </c>
      <c r="I1974" s="12"/>
      <c r="J1974" s="7">
        <v>1972</v>
      </c>
      <c r="K1974" s="7">
        <f t="shared" si="31"/>
        <v>57</v>
      </c>
    </row>
    <row r="1975" spans="1:11" ht="19.899999999999999" customHeight="1">
      <c r="A1975" s="220"/>
      <c r="B1975" s="206"/>
      <c r="C1975" s="231"/>
      <c r="D1975" s="227"/>
      <c r="E1975" s="220"/>
      <c r="F1975" s="35" t="s">
        <v>101</v>
      </c>
      <c r="G1975" s="10" t="s">
        <v>777</v>
      </c>
      <c r="H1975" s="11" t="s">
        <v>779</v>
      </c>
      <c r="I1975" s="12"/>
      <c r="J1975" s="7">
        <v>1973</v>
      </c>
      <c r="K1975" s="7">
        <f t="shared" si="31"/>
        <v>57</v>
      </c>
    </row>
    <row r="1976" spans="1:11" ht="19.899999999999999" customHeight="1">
      <c r="A1976" s="220"/>
      <c r="B1976" s="206"/>
      <c r="C1976" s="231"/>
      <c r="D1976" s="228"/>
      <c r="E1976" s="221"/>
      <c r="F1976" s="35" t="s">
        <v>32</v>
      </c>
      <c r="G1976" s="10" t="s">
        <v>777</v>
      </c>
      <c r="H1976" s="11" t="s">
        <v>779</v>
      </c>
      <c r="I1976" s="12"/>
      <c r="J1976" s="7">
        <v>1974</v>
      </c>
      <c r="K1976" s="7">
        <f t="shared" si="31"/>
        <v>57</v>
      </c>
    </row>
    <row r="1977" spans="1:11" ht="19.899999999999999" customHeight="1">
      <c r="A1977" s="220"/>
      <c r="B1977" s="206"/>
      <c r="C1977" s="231"/>
      <c r="D1977" s="226" t="s">
        <v>685</v>
      </c>
      <c r="E1977" s="219"/>
      <c r="F1977" s="35" t="s">
        <v>67</v>
      </c>
      <c r="G1977" s="10" t="s">
        <v>777</v>
      </c>
      <c r="H1977" s="11" t="s">
        <v>779</v>
      </c>
      <c r="I1977" s="12"/>
      <c r="J1977" s="7">
        <v>1975</v>
      </c>
      <c r="K1977" s="7">
        <f t="shared" si="31"/>
        <v>57</v>
      </c>
    </row>
    <row r="1978" spans="1:11" ht="19.899999999999999" customHeight="1">
      <c r="A1978" s="220"/>
      <c r="B1978" s="206"/>
      <c r="C1978" s="231"/>
      <c r="D1978" s="227"/>
      <c r="E1978" s="220"/>
      <c r="F1978" s="35" t="s">
        <v>101</v>
      </c>
      <c r="G1978" s="10" t="s">
        <v>777</v>
      </c>
      <c r="H1978" s="11" t="s">
        <v>779</v>
      </c>
      <c r="I1978" s="12"/>
      <c r="J1978" s="7">
        <v>1976</v>
      </c>
      <c r="K1978" s="7">
        <f t="shared" si="31"/>
        <v>57</v>
      </c>
    </row>
    <row r="1979" spans="1:11" ht="19.899999999999999" customHeight="1">
      <c r="A1979" s="220"/>
      <c r="B1979" s="206"/>
      <c r="C1979" s="231"/>
      <c r="D1979" s="228"/>
      <c r="E1979" s="221"/>
      <c r="F1979" s="35" t="s">
        <v>32</v>
      </c>
      <c r="G1979" s="10" t="s">
        <v>777</v>
      </c>
      <c r="H1979" s="11" t="s">
        <v>779</v>
      </c>
      <c r="I1979" s="12"/>
      <c r="J1979" s="7">
        <v>1977</v>
      </c>
      <c r="K1979" s="7">
        <f t="shared" si="31"/>
        <v>57</v>
      </c>
    </row>
    <row r="1980" spans="1:11" ht="19.899999999999999" customHeight="1">
      <c r="A1980" s="220"/>
      <c r="B1980" s="206"/>
      <c r="C1980" s="231"/>
      <c r="D1980" s="226" t="s">
        <v>686</v>
      </c>
      <c r="E1980" s="219"/>
      <c r="F1980" s="35" t="s">
        <v>67</v>
      </c>
      <c r="G1980" s="10" t="s">
        <v>777</v>
      </c>
      <c r="H1980" s="11" t="s">
        <v>779</v>
      </c>
      <c r="I1980" s="12"/>
      <c r="J1980" s="7">
        <v>1978</v>
      </c>
      <c r="K1980" s="7">
        <f t="shared" si="31"/>
        <v>57</v>
      </c>
    </row>
    <row r="1981" spans="1:11" ht="19.899999999999999" customHeight="1">
      <c r="A1981" s="220"/>
      <c r="B1981" s="206"/>
      <c r="C1981" s="231"/>
      <c r="D1981" s="227"/>
      <c r="E1981" s="220"/>
      <c r="F1981" s="35" t="s">
        <v>101</v>
      </c>
      <c r="G1981" s="10" t="s">
        <v>777</v>
      </c>
      <c r="H1981" s="11" t="s">
        <v>779</v>
      </c>
      <c r="I1981" s="12"/>
      <c r="J1981" s="7">
        <v>1979</v>
      </c>
      <c r="K1981" s="7">
        <f t="shared" si="31"/>
        <v>57</v>
      </c>
    </row>
    <row r="1982" spans="1:11" ht="19.899999999999999" customHeight="1">
      <c r="A1982" s="220"/>
      <c r="B1982" s="206"/>
      <c r="C1982" s="231"/>
      <c r="D1982" s="228"/>
      <c r="E1982" s="221"/>
      <c r="F1982" s="35" t="s">
        <v>32</v>
      </c>
      <c r="G1982" s="10" t="s">
        <v>777</v>
      </c>
      <c r="H1982" s="11" t="s">
        <v>779</v>
      </c>
      <c r="I1982" s="12"/>
      <c r="J1982" s="7">
        <v>1980</v>
      </c>
      <c r="K1982" s="7">
        <f t="shared" si="31"/>
        <v>57</v>
      </c>
    </row>
    <row r="1983" spans="1:11" ht="19.899999999999999" customHeight="1">
      <c r="A1983" s="220"/>
      <c r="B1983" s="206"/>
      <c r="C1983" s="231"/>
      <c r="D1983" s="226" t="s">
        <v>687</v>
      </c>
      <c r="E1983" s="219"/>
      <c r="F1983" s="35" t="s">
        <v>67</v>
      </c>
      <c r="G1983" s="10" t="s">
        <v>777</v>
      </c>
      <c r="H1983" s="11" t="s">
        <v>779</v>
      </c>
      <c r="I1983" s="12"/>
      <c r="J1983" s="7">
        <v>1981</v>
      </c>
      <c r="K1983" s="7">
        <f t="shared" si="31"/>
        <v>57</v>
      </c>
    </row>
    <row r="1984" spans="1:11" ht="19.899999999999999" customHeight="1">
      <c r="A1984" s="220"/>
      <c r="B1984" s="206"/>
      <c r="C1984" s="231"/>
      <c r="D1984" s="227"/>
      <c r="E1984" s="220"/>
      <c r="F1984" s="35" t="s">
        <v>101</v>
      </c>
      <c r="G1984" s="10" t="s">
        <v>777</v>
      </c>
      <c r="H1984" s="11" t="s">
        <v>779</v>
      </c>
      <c r="I1984" s="12"/>
      <c r="J1984" s="7">
        <v>1982</v>
      </c>
      <c r="K1984" s="7">
        <f t="shared" si="31"/>
        <v>57</v>
      </c>
    </row>
    <row r="1985" spans="1:11" ht="19.899999999999999" customHeight="1">
      <c r="A1985" s="220"/>
      <c r="B1985" s="206"/>
      <c r="C1985" s="231"/>
      <c r="D1985" s="228"/>
      <c r="E1985" s="221"/>
      <c r="F1985" s="35" t="s">
        <v>32</v>
      </c>
      <c r="G1985" s="10" t="s">
        <v>777</v>
      </c>
      <c r="H1985" s="11" t="s">
        <v>779</v>
      </c>
      <c r="I1985" s="12"/>
      <c r="J1985" s="7">
        <v>1983</v>
      </c>
      <c r="K1985" s="7">
        <f t="shared" si="31"/>
        <v>57</v>
      </c>
    </row>
    <row r="1986" spans="1:11" ht="19.899999999999999" customHeight="1">
      <c r="A1986" s="220"/>
      <c r="B1986" s="206"/>
      <c r="C1986" s="231"/>
      <c r="D1986" s="226" t="s">
        <v>688</v>
      </c>
      <c r="E1986" s="219"/>
      <c r="F1986" s="35" t="s">
        <v>67</v>
      </c>
      <c r="G1986" s="10" t="s">
        <v>777</v>
      </c>
      <c r="H1986" s="11" t="s">
        <v>779</v>
      </c>
      <c r="I1986" s="12"/>
      <c r="J1986" s="7">
        <v>1984</v>
      </c>
      <c r="K1986" s="7">
        <f t="shared" si="31"/>
        <v>57</v>
      </c>
    </row>
    <row r="1987" spans="1:11" ht="19.899999999999999" customHeight="1">
      <c r="A1987" s="220"/>
      <c r="B1987" s="206"/>
      <c r="C1987" s="231"/>
      <c r="D1987" s="227"/>
      <c r="E1987" s="220"/>
      <c r="F1987" s="35" t="s">
        <v>101</v>
      </c>
      <c r="G1987" s="10" t="s">
        <v>777</v>
      </c>
      <c r="H1987" s="11" t="s">
        <v>779</v>
      </c>
      <c r="I1987" s="12"/>
      <c r="J1987" s="7">
        <v>1985</v>
      </c>
      <c r="K1987" s="7">
        <f t="shared" si="31"/>
        <v>57</v>
      </c>
    </row>
    <row r="1988" spans="1:11" ht="19.899999999999999" customHeight="1">
      <c r="A1988" s="220"/>
      <c r="B1988" s="206"/>
      <c r="C1988" s="231"/>
      <c r="D1988" s="228"/>
      <c r="E1988" s="221"/>
      <c r="F1988" s="35" t="s">
        <v>32</v>
      </c>
      <c r="G1988" s="10" t="s">
        <v>777</v>
      </c>
      <c r="H1988" s="11" t="s">
        <v>779</v>
      </c>
      <c r="I1988" s="12"/>
      <c r="J1988" s="7">
        <v>1986</v>
      </c>
      <c r="K1988" s="7">
        <f t="shared" si="31"/>
        <v>57</v>
      </c>
    </row>
    <row r="1989" spans="1:11" ht="19.899999999999999" customHeight="1">
      <c r="A1989" s="220"/>
      <c r="B1989" s="206"/>
      <c r="C1989" s="231"/>
      <c r="D1989" s="226" t="s">
        <v>689</v>
      </c>
      <c r="E1989" s="219"/>
      <c r="F1989" s="35" t="s">
        <v>67</v>
      </c>
      <c r="G1989" s="10" t="s">
        <v>777</v>
      </c>
      <c r="H1989" s="11" t="s">
        <v>779</v>
      </c>
      <c r="I1989" s="12"/>
      <c r="J1989" s="7">
        <v>1987</v>
      </c>
      <c r="K1989" s="7">
        <f t="shared" si="31"/>
        <v>57</v>
      </c>
    </row>
    <row r="1990" spans="1:11" ht="19.899999999999999" customHeight="1">
      <c r="A1990" s="220"/>
      <c r="B1990" s="206"/>
      <c r="C1990" s="231"/>
      <c r="D1990" s="227"/>
      <c r="E1990" s="220"/>
      <c r="F1990" s="35" t="s">
        <v>101</v>
      </c>
      <c r="G1990" s="10" t="s">
        <v>777</v>
      </c>
      <c r="H1990" s="11" t="s">
        <v>779</v>
      </c>
      <c r="I1990" s="12"/>
      <c r="J1990" s="7">
        <v>1988</v>
      </c>
      <c r="K1990" s="7">
        <f t="shared" ref="K1990:K2053" si="32">INT((J1990-1)/35)+1</f>
        <v>57</v>
      </c>
    </row>
    <row r="1991" spans="1:11" ht="19.899999999999999" customHeight="1">
      <c r="A1991" s="220"/>
      <c r="B1991" s="206"/>
      <c r="C1991" s="231"/>
      <c r="D1991" s="228"/>
      <c r="E1991" s="221"/>
      <c r="F1991" s="35" t="s">
        <v>32</v>
      </c>
      <c r="G1991" s="10" t="s">
        <v>777</v>
      </c>
      <c r="H1991" s="11" t="s">
        <v>779</v>
      </c>
      <c r="I1991" s="12"/>
      <c r="J1991" s="7">
        <v>1989</v>
      </c>
      <c r="K1991" s="7">
        <f t="shared" si="32"/>
        <v>57</v>
      </c>
    </row>
    <row r="1992" spans="1:11" ht="19.899999999999999" customHeight="1">
      <c r="A1992" s="220"/>
      <c r="B1992" s="206"/>
      <c r="C1992" s="231"/>
      <c r="D1992" s="226" t="s">
        <v>690</v>
      </c>
      <c r="E1992" s="219"/>
      <c r="F1992" s="35" t="s">
        <v>67</v>
      </c>
      <c r="G1992" s="10" t="s">
        <v>777</v>
      </c>
      <c r="H1992" s="11" t="s">
        <v>779</v>
      </c>
      <c r="I1992" s="12"/>
      <c r="J1992" s="7">
        <v>1990</v>
      </c>
      <c r="K1992" s="7">
        <f t="shared" si="32"/>
        <v>57</v>
      </c>
    </row>
    <row r="1993" spans="1:11" ht="19.899999999999999" customHeight="1">
      <c r="A1993" s="220"/>
      <c r="B1993" s="206"/>
      <c r="C1993" s="231"/>
      <c r="D1993" s="227"/>
      <c r="E1993" s="220"/>
      <c r="F1993" s="35" t="s">
        <v>101</v>
      </c>
      <c r="G1993" s="10" t="s">
        <v>777</v>
      </c>
      <c r="H1993" s="11" t="s">
        <v>779</v>
      </c>
      <c r="I1993" s="12"/>
      <c r="J1993" s="7">
        <v>1991</v>
      </c>
      <c r="K1993" s="7">
        <f t="shared" si="32"/>
        <v>57</v>
      </c>
    </row>
    <row r="1994" spans="1:11" ht="19.899999999999999" customHeight="1">
      <c r="A1994" s="220"/>
      <c r="B1994" s="206"/>
      <c r="C1994" s="231"/>
      <c r="D1994" s="228"/>
      <c r="E1994" s="221"/>
      <c r="F1994" s="35" t="s">
        <v>32</v>
      </c>
      <c r="G1994" s="10" t="s">
        <v>777</v>
      </c>
      <c r="H1994" s="11" t="s">
        <v>779</v>
      </c>
      <c r="I1994" s="12"/>
      <c r="J1994" s="7">
        <v>1992</v>
      </c>
      <c r="K1994" s="7">
        <f t="shared" si="32"/>
        <v>57</v>
      </c>
    </row>
    <row r="1995" spans="1:11" ht="19.899999999999999" customHeight="1">
      <c r="A1995" s="220"/>
      <c r="B1995" s="206"/>
      <c r="C1995" s="231"/>
      <c r="D1995" s="226" t="s">
        <v>691</v>
      </c>
      <c r="E1995" s="219"/>
      <c r="F1995" s="35" t="s">
        <v>67</v>
      </c>
      <c r="G1995" s="10" t="s">
        <v>777</v>
      </c>
      <c r="H1995" s="11" t="s">
        <v>779</v>
      </c>
      <c r="I1995" s="12"/>
      <c r="J1995" s="7">
        <v>1993</v>
      </c>
      <c r="K1995" s="7">
        <f t="shared" si="32"/>
        <v>57</v>
      </c>
    </row>
    <row r="1996" spans="1:11" ht="19.899999999999999" customHeight="1">
      <c r="A1996" s="220"/>
      <c r="B1996" s="206"/>
      <c r="C1996" s="231"/>
      <c r="D1996" s="227"/>
      <c r="E1996" s="220"/>
      <c r="F1996" s="35" t="s">
        <v>101</v>
      </c>
      <c r="G1996" s="10" t="s">
        <v>777</v>
      </c>
      <c r="H1996" s="11" t="s">
        <v>779</v>
      </c>
      <c r="I1996" s="12"/>
      <c r="J1996" s="7">
        <v>1994</v>
      </c>
      <c r="K1996" s="7">
        <f t="shared" si="32"/>
        <v>57</v>
      </c>
    </row>
    <row r="1997" spans="1:11" ht="19.899999999999999" customHeight="1" thickBot="1">
      <c r="A1997" s="220"/>
      <c r="B1997" s="249"/>
      <c r="C1997" s="245"/>
      <c r="D1997" s="251"/>
      <c r="E1997" s="252"/>
      <c r="F1997" s="30" t="s">
        <v>32</v>
      </c>
      <c r="G1997" s="10" t="s">
        <v>777</v>
      </c>
      <c r="H1997" s="11" t="s">
        <v>779</v>
      </c>
      <c r="I1997" s="12"/>
      <c r="J1997" s="7">
        <v>1995</v>
      </c>
      <c r="K1997" s="7">
        <f t="shared" si="32"/>
        <v>57</v>
      </c>
    </row>
    <row r="1998" spans="1:11" ht="19.899999999999999" customHeight="1" thickTop="1">
      <c r="A1998" s="220"/>
      <c r="B1998" s="244" t="s">
        <v>201</v>
      </c>
      <c r="C1998" s="259" t="s">
        <v>694</v>
      </c>
      <c r="D1998" s="260"/>
      <c r="E1998" s="261" t="s">
        <v>67</v>
      </c>
      <c r="F1998" s="262"/>
      <c r="G1998" s="10" t="s">
        <v>777</v>
      </c>
      <c r="H1998" s="11" t="s">
        <v>779</v>
      </c>
      <c r="I1998" s="12"/>
      <c r="J1998" s="7">
        <v>1996</v>
      </c>
      <c r="K1998" s="7">
        <f t="shared" si="32"/>
        <v>58</v>
      </c>
    </row>
    <row r="1999" spans="1:11" ht="19.899999999999999" customHeight="1">
      <c r="A1999" s="220"/>
      <c r="B1999" s="231"/>
      <c r="C1999" s="227"/>
      <c r="D1999" s="220"/>
      <c r="E1999" s="206" t="s">
        <v>101</v>
      </c>
      <c r="F1999" s="206"/>
      <c r="G1999" s="10" t="s">
        <v>777</v>
      </c>
      <c r="H1999" s="11" t="s">
        <v>779</v>
      </c>
      <c r="I1999" s="12"/>
      <c r="J1999" s="7">
        <v>1997</v>
      </c>
      <c r="K1999" s="7">
        <f t="shared" si="32"/>
        <v>58</v>
      </c>
    </row>
    <row r="2000" spans="1:11" ht="19.899999999999999" customHeight="1">
      <c r="A2000" s="220"/>
      <c r="B2000" s="231"/>
      <c r="C2000" s="228"/>
      <c r="D2000" s="221"/>
      <c r="E2000" s="206" t="s">
        <v>32</v>
      </c>
      <c r="F2000" s="206"/>
      <c r="G2000" s="10" t="s">
        <v>777</v>
      </c>
      <c r="H2000" s="11" t="s">
        <v>779</v>
      </c>
      <c r="I2000" s="12"/>
      <c r="J2000" s="7">
        <v>1998</v>
      </c>
      <c r="K2000" s="7">
        <f t="shared" si="32"/>
        <v>58</v>
      </c>
    </row>
    <row r="2001" spans="1:11" ht="19.899999999999999" customHeight="1">
      <c r="A2001" s="220"/>
      <c r="B2001" s="231"/>
      <c r="C2001" s="226" t="s">
        <v>696</v>
      </c>
      <c r="D2001" s="219"/>
      <c r="E2001" s="210" t="s">
        <v>67</v>
      </c>
      <c r="F2001" s="207"/>
      <c r="G2001" s="10" t="s">
        <v>777</v>
      </c>
      <c r="H2001" s="11" t="s">
        <v>779</v>
      </c>
      <c r="I2001" s="12"/>
      <c r="J2001" s="7">
        <v>1999</v>
      </c>
      <c r="K2001" s="7">
        <f t="shared" si="32"/>
        <v>58</v>
      </c>
    </row>
    <row r="2002" spans="1:11" ht="19.899999999999999" customHeight="1">
      <c r="A2002" s="220"/>
      <c r="B2002" s="231"/>
      <c r="C2002" s="227"/>
      <c r="D2002" s="220"/>
      <c r="E2002" s="206" t="s">
        <v>101</v>
      </c>
      <c r="F2002" s="206"/>
      <c r="G2002" s="10" t="s">
        <v>777</v>
      </c>
      <c r="H2002" s="11" t="s">
        <v>779</v>
      </c>
      <c r="I2002" s="12"/>
      <c r="J2002" s="7">
        <v>2000</v>
      </c>
      <c r="K2002" s="7">
        <f t="shared" si="32"/>
        <v>58</v>
      </c>
    </row>
    <row r="2003" spans="1:11" ht="19.899999999999999" customHeight="1">
      <c r="A2003" s="220"/>
      <c r="B2003" s="231"/>
      <c r="C2003" s="228"/>
      <c r="D2003" s="221"/>
      <c r="E2003" s="206" t="s">
        <v>32</v>
      </c>
      <c r="F2003" s="206"/>
      <c r="G2003" s="10" t="s">
        <v>777</v>
      </c>
      <c r="H2003" s="11" t="s">
        <v>779</v>
      </c>
      <c r="I2003" s="12"/>
      <c r="J2003" s="7">
        <v>2001</v>
      </c>
      <c r="K2003" s="7">
        <f t="shared" si="32"/>
        <v>58</v>
      </c>
    </row>
    <row r="2004" spans="1:11" ht="19.899999999999999" customHeight="1">
      <c r="A2004" s="220"/>
      <c r="B2004" s="231"/>
      <c r="C2004" s="226" t="s">
        <v>698</v>
      </c>
      <c r="D2004" s="219"/>
      <c r="E2004" s="210" t="s">
        <v>67</v>
      </c>
      <c r="F2004" s="207"/>
      <c r="G2004" s="10" t="s">
        <v>777</v>
      </c>
      <c r="H2004" s="11" t="s">
        <v>779</v>
      </c>
      <c r="I2004" s="12"/>
      <c r="J2004" s="7">
        <v>2002</v>
      </c>
      <c r="K2004" s="7">
        <f t="shared" si="32"/>
        <v>58</v>
      </c>
    </row>
    <row r="2005" spans="1:11" ht="19.899999999999999" customHeight="1">
      <c r="A2005" s="220"/>
      <c r="B2005" s="231"/>
      <c r="C2005" s="227"/>
      <c r="D2005" s="220"/>
      <c r="E2005" s="206" t="s">
        <v>101</v>
      </c>
      <c r="F2005" s="206"/>
      <c r="G2005" s="10" t="s">
        <v>777</v>
      </c>
      <c r="H2005" s="11" t="s">
        <v>779</v>
      </c>
      <c r="I2005" s="12"/>
      <c r="J2005" s="7">
        <v>2003</v>
      </c>
      <c r="K2005" s="7">
        <f t="shared" si="32"/>
        <v>58</v>
      </c>
    </row>
    <row r="2006" spans="1:11" ht="19.899999999999999" customHeight="1">
      <c r="A2006" s="220"/>
      <c r="B2006" s="231"/>
      <c r="C2006" s="228"/>
      <c r="D2006" s="221"/>
      <c r="E2006" s="206" t="s">
        <v>32</v>
      </c>
      <c r="F2006" s="206"/>
      <c r="G2006" s="10" t="s">
        <v>777</v>
      </c>
      <c r="H2006" s="11" t="s">
        <v>779</v>
      </c>
      <c r="I2006" s="12"/>
      <c r="J2006" s="7">
        <v>2004</v>
      </c>
      <c r="K2006" s="7">
        <f t="shared" si="32"/>
        <v>58</v>
      </c>
    </row>
    <row r="2007" spans="1:11" ht="19.899999999999999" customHeight="1">
      <c r="A2007" s="220"/>
      <c r="B2007" s="231"/>
      <c r="C2007" s="226" t="s">
        <v>700</v>
      </c>
      <c r="D2007" s="219"/>
      <c r="E2007" s="210" t="s">
        <v>67</v>
      </c>
      <c r="F2007" s="207"/>
      <c r="G2007" s="10" t="s">
        <v>777</v>
      </c>
      <c r="H2007" s="11" t="s">
        <v>779</v>
      </c>
      <c r="I2007" s="12"/>
      <c r="J2007" s="7">
        <v>2005</v>
      </c>
      <c r="K2007" s="7">
        <f t="shared" si="32"/>
        <v>58</v>
      </c>
    </row>
    <row r="2008" spans="1:11" ht="19.899999999999999" customHeight="1">
      <c r="A2008" s="220"/>
      <c r="B2008" s="231"/>
      <c r="C2008" s="227"/>
      <c r="D2008" s="220"/>
      <c r="E2008" s="206" t="s">
        <v>101</v>
      </c>
      <c r="F2008" s="206"/>
      <c r="G2008" s="10" t="s">
        <v>777</v>
      </c>
      <c r="H2008" s="11" t="s">
        <v>779</v>
      </c>
      <c r="I2008" s="12"/>
      <c r="J2008" s="7">
        <v>2006</v>
      </c>
      <c r="K2008" s="7">
        <f t="shared" si="32"/>
        <v>58</v>
      </c>
    </row>
    <row r="2009" spans="1:11" ht="19.899999999999999" customHeight="1">
      <c r="A2009" s="220"/>
      <c r="B2009" s="231"/>
      <c r="C2009" s="228"/>
      <c r="D2009" s="221"/>
      <c r="E2009" s="206" t="s">
        <v>32</v>
      </c>
      <c r="F2009" s="206"/>
      <c r="G2009" s="10" t="s">
        <v>777</v>
      </c>
      <c r="H2009" s="11" t="s">
        <v>779</v>
      </c>
      <c r="I2009" s="12"/>
      <c r="J2009" s="7">
        <v>2007</v>
      </c>
      <c r="K2009" s="7">
        <f t="shared" si="32"/>
        <v>58</v>
      </c>
    </row>
    <row r="2010" spans="1:11" ht="19.899999999999999" customHeight="1">
      <c r="A2010" s="220"/>
      <c r="B2010" s="231"/>
      <c r="C2010" s="226" t="s">
        <v>702</v>
      </c>
      <c r="D2010" s="219"/>
      <c r="E2010" s="210" t="s">
        <v>67</v>
      </c>
      <c r="F2010" s="207"/>
      <c r="G2010" s="10" t="s">
        <v>777</v>
      </c>
      <c r="H2010" s="11" t="s">
        <v>779</v>
      </c>
      <c r="I2010" s="12"/>
      <c r="J2010" s="7">
        <v>2008</v>
      </c>
      <c r="K2010" s="7">
        <f t="shared" si="32"/>
        <v>58</v>
      </c>
    </row>
    <row r="2011" spans="1:11" ht="19.899999999999999" customHeight="1">
      <c r="A2011" s="220"/>
      <c r="B2011" s="231"/>
      <c r="C2011" s="227"/>
      <c r="D2011" s="220"/>
      <c r="E2011" s="206" t="s">
        <v>101</v>
      </c>
      <c r="F2011" s="206"/>
      <c r="G2011" s="10" t="s">
        <v>777</v>
      </c>
      <c r="H2011" s="11" t="s">
        <v>779</v>
      </c>
      <c r="I2011" s="12"/>
      <c r="J2011" s="7">
        <v>2009</v>
      </c>
      <c r="K2011" s="7">
        <f t="shared" si="32"/>
        <v>58</v>
      </c>
    </row>
    <row r="2012" spans="1:11" ht="19.899999999999999" customHeight="1">
      <c r="A2012" s="220"/>
      <c r="B2012" s="231"/>
      <c r="C2012" s="228"/>
      <c r="D2012" s="221"/>
      <c r="E2012" s="206" t="s">
        <v>32</v>
      </c>
      <c r="F2012" s="206"/>
      <c r="G2012" s="10" t="s">
        <v>777</v>
      </c>
      <c r="H2012" s="11" t="s">
        <v>779</v>
      </c>
      <c r="I2012" s="12"/>
      <c r="J2012" s="7">
        <v>2010</v>
      </c>
      <c r="K2012" s="7">
        <f t="shared" si="32"/>
        <v>58</v>
      </c>
    </row>
    <row r="2013" spans="1:11" ht="19.899999999999999" customHeight="1">
      <c r="A2013" s="220"/>
      <c r="B2013" s="231"/>
      <c r="C2013" s="226" t="s">
        <v>704</v>
      </c>
      <c r="D2013" s="219"/>
      <c r="E2013" s="210" t="s">
        <v>67</v>
      </c>
      <c r="F2013" s="207"/>
      <c r="G2013" s="10" t="s">
        <v>777</v>
      </c>
      <c r="H2013" s="11" t="s">
        <v>779</v>
      </c>
      <c r="I2013" s="12"/>
      <c r="J2013" s="7">
        <v>2011</v>
      </c>
      <c r="K2013" s="7">
        <f t="shared" si="32"/>
        <v>58</v>
      </c>
    </row>
    <row r="2014" spans="1:11" ht="19.899999999999999" customHeight="1">
      <c r="A2014" s="220"/>
      <c r="B2014" s="231"/>
      <c r="C2014" s="227"/>
      <c r="D2014" s="220"/>
      <c r="E2014" s="206" t="s">
        <v>101</v>
      </c>
      <c r="F2014" s="206"/>
      <c r="G2014" s="10" t="s">
        <v>777</v>
      </c>
      <c r="H2014" s="11" t="s">
        <v>779</v>
      </c>
      <c r="I2014" s="12"/>
      <c r="J2014" s="7">
        <v>2012</v>
      </c>
      <c r="K2014" s="7">
        <f t="shared" si="32"/>
        <v>58</v>
      </c>
    </row>
    <row r="2015" spans="1:11" ht="19.899999999999999" customHeight="1">
      <c r="A2015" s="220"/>
      <c r="B2015" s="231"/>
      <c r="C2015" s="228"/>
      <c r="D2015" s="221"/>
      <c r="E2015" s="206" t="s">
        <v>32</v>
      </c>
      <c r="F2015" s="206"/>
      <c r="G2015" s="10" t="s">
        <v>777</v>
      </c>
      <c r="H2015" s="11" t="s">
        <v>779</v>
      </c>
      <c r="I2015" s="12"/>
      <c r="J2015" s="7">
        <v>2013</v>
      </c>
      <c r="K2015" s="7">
        <f t="shared" si="32"/>
        <v>58</v>
      </c>
    </row>
    <row r="2016" spans="1:11" ht="19.899999999999999" customHeight="1">
      <c r="A2016" s="220"/>
      <c r="B2016" s="231"/>
      <c r="C2016" s="226" t="s">
        <v>706</v>
      </c>
      <c r="D2016" s="219"/>
      <c r="E2016" s="210" t="s">
        <v>67</v>
      </c>
      <c r="F2016" s="207"/>
      <c r="G2016" s="10" t="s">
        <v>777</v>
      </c>
      <c r="H2016" s="11" t="s">
        <v>779</v>
      </c>
      <c r="I2016" s="12"/>
      <c r="J2016" s="7">
        <v>2014</v>
      </c>
      <c r="K2016" s="7">
        <f t="shared" si="32"/>
        <v>58</v>
      </c>
    </row>
    <row r="2017" spans="1:11" ht="19.899999999999999" customHeight="1">
      <c r="A2017" s="220"/>
      <c r="B2017" s="231"/>
      <c r="C2017" s="227"/>
      <c r="D2017" s="220"/>
      <c r="E2017" s="206" t="s">
        <v>101</v>
      </c>
      <c r="F2017" s="206"/>
      <c r="G2017" s="10" t="s">
        <v>777</v>
      </c>
      <c r="H2017" s="11" t="s">
        <v>779</v>
      </c>
      <c r="I2017" s="12"/>
      <c r="J2017" s="7">
        <v>2015</v>
      </c>
      <c r="K2017" s="7">
        <f t="shared" si="32"/>
        <v>58</v>
      </c>
    </row>
    <row r="2018" spans="1:11" ht="19.899999999999999" customHeight="1">
      <c r="A2018" s="220"/>
      <c r="B2018" s="231"/>
      <c r="C2018" s="228"/>
      <c r="D2018" s="221"/>
      <c r="E2018" s="206" t="s">
        <v>32</v>
      </c>
      <c r="F2018" s="206"/>
      <c r="G2018" s="10" t="s">
        <v>777</v>
      </c>
      <c r="H2018" s="11" t="s">
        <v>779</v>
      </c>
      <c r="I2018" s="12"/>
      <c r="J2018" s="7">
        <v>2016</v>
      </c>
      <c r="K2018" s="7">
        <f t="shared" si="32"/>
        <v>58</v>
      </c>
    </row>
    <row r="2019" spans="1:11" ht="19.899999999999999" customHeight="1">
      <c r="A2019" s="220"/>
      <c r="B2019" s="231"/>
      <c r="C2019" s="226" t="s">
        <v>708</v>
      </c>
      <c r="D2019" s="219"/>
      <c r="E2019" s="210" t="s">
        <v>67</v>
      </c>
      <c r="F2019" s="207"/>
      <c r="G2019" s="10" t="s">
        <v>777</v>
      </c>
      <c r="H2019" s="11" t="s">
        <v>779</v>
      </c>
      <c r="I2019" s="12"/>
      <c r="J2019" s="7">
        <v>2017</v>
      </c>
      <c r="K2019" s="7">
        <f t="shared" si="32"/>
        <v>58</v>
      </c>
    </row>
    <row r="2020" spans="1:11" ht="19.899999999999999" customHeight="1">
      <c r="A2020" s="220"/>
      <c r="B2020" s="231"/>
      <c r="C2020" s="227"/>
      <c r="D2020" s="220"/>
      <c r="E2020" s="206" t="s">
        <v>101</v>
      </c>
      <c r="F2020" s="206"/>
      <c r="G2020" s="10" t="s">
        <v>777</v>
      </c>
      <c r="H2020" s="11" t="s">
        <v>779</v>
      </c>
      <c r="I2020" s="12"/>
      <c r="J2020" s="7">
        <v>2018</v>
      </c>
      <c r="K2020" s="7">
        <f t="shared" si="32"/>
        <v>58</v>
      </c>
    </row>
    <row r="2021" spans="1:11" ht="19.899999999999999" customHeight="1">
      <c r="A2021" s="220"/>
      <c r="B2021" s="231"/>
      <c r="C2021" s="228"/>
      <c r="D2021" s="221"/>
      <c r="E2021" s="206" t="s">
        <v>32</v>
      </c>
      <c r="F2021" s="206"/>
      <c r="G2021" s="10" t="s">
        <v>777</v>
      </c>
      <c r="H2021" s="11" t="s">
        <v>779</v>
      </c>
      <c r="I2021" s="12"/>
      <c r="J2021" s="7">
        <v>2019</v>
      </c>
      <c r="K2021" s="7">
        <f t="shared" si="32"/>
        <v>58</v>
      </c>
    </row>
    <row r="2022" spans="1:11" ht="19.899999999999999" customHeight="1">
      <c r="A2022" s="220"/>
      <c r="B2022" s="231"/>
      <c r="C2022" s="226" t="s">
        <v>710</v>
      </c>
      <c r="D2022" s="219"/>
      <c r="E2022" s="206" t="s">
        <v>67</v>
      </c>
      <c r="F2022" s="206"/>
      <c r="G2022" s="10" t="s">
        <v>777</v>
      </c>
      <c r="H2022" s="11" t="s">
        <v>779</v>
      </c>
      <c r="I2022" s="12"/>
      <c r="J2022" s="7">
        <v>2020</v>
      </c>
      <c r="K2022" s="7">
        <f t="shared" si="32"/>
        <v>58</v>
      </c>
    </row>
    <row r="2023" spans="1:11" ht="19.899999999999999" customHeight="1">
      <c r="A2023" s="220"/>
      <c r="B2023" s="231"/>
      <c r="C2023" s="227"/>
      <c r="D2023" s="220"/>
      <c r="E2023" s="206" t="s">
        <v>101</v>
      </c>
      <c r="F2023" s="206"/>
      <c r="G2023" s="10" t="s">
        <v>777</v>
      </c>
      <c r="H2023" s="11" t="s">
        <v>779</v>
      </c>
      <c r="I2023" s="12"/>
      <c r="J2023" s="7">
        <v>2021</v>
      </c>
      <c r="K2023" s="7">
        <f t="shared" si="32"/>
        <v>58</v>
      </c>
    </row>
    <row r="2024" spans="1:11" ht="19.899999999999999" customHeight="1">
      <c r="A2024" s="220"/>
      <c r="B2024" s="231"/>
      <c r="C2024" s="228"/>
      <c r="D2024" s="221"/>
      <c r="E2024" s="206" t="s">
        <v>32</v>
      </c>
      <c r="F2024" s="206"/>
      <c r="G2024" s="10" t="s">
        <v>777</v>
      </c>
      <c r="H2024" s="11" t="s">
        <v>779</v>
      </c>
      <c r="I2024" s="12"/>
      <c r="J2024" s="7">
        <v>2022</v>
      </c>
      <c r="K2024" s="7">
        <f t="shared" si="32"/>
        <v>58</v>
      </c>
    </row>
    <row r="2025" spans="1:11" ht="19.899999999999999" customHeight="1">
      <c r="A2025" s="220"/>
      <c r="B2025" s="231"/>
      <c r="C2025" s="226" t="s">
        <v>398</v>
      </c>
      <c r="D2025" s="219"/>
      <c r="E2025" s="206" t="s">
        <v>67</v>
      </c>
      <c r="F2025" s="206"/>
      <c r="G2025" s="10" t="s">
        <v>777</v>
      </c>
      <c r="H2025" s="11" t="s">
        <v>779</v>
      </c>
      <c r="I2025" s="12"/>
      <c r="J2025" s="7">
        <v>2023</v>
      </c>
      <c r="K2025" s="7">
        <f t="shared" si="32"/>
        <v>58</v>
      </c>
    </row>
    <row r="2026" spans="1:11" ht="19.899999999999999" customHeight="1">
      <c r="A2026" s="220"/>
      <c r="B2026" s="231"/>
      <c r="C2026" s="227"/>
      <c r="D2026" s="220"/>
      <c r="E2026" s="206" t="s">
        <v>101</v>
      </c>
      <c r="F2026" s="206"/>
      <c r="G2026" s="10" t="s">
        <v>777</v>
      </c>
      <c r="H2026" s="11" t="s">
        <v>779</v>
      </c>
      <c r="I2026" s="12"/>
      <c r="J2026" s="7">
        <v>2024</v>
      </c>
      <c r="K2026" s="7">
        <f t="shared" si="32"/>
        <v>58</v>
      </c>
    </row>
    <row r="2027" spans="1:11" ht="19.899999999999999" customHeight="1">
      <c r="A2027" s="221"/>
      <c r="B2027" s="215"/>
      <c r="C2027" s="228"/>
      <c r="D2027" s="221"/>
      <c r="E2027" s="206" t="s">
        <v>32</v>
      </c>
      <c r="F2027" s="206"/>
      <c r="G2027" s="10" t="s">
        <v>777</v>
      </c>
      <c r="H2027" s="11" t="s">
        <v>779</v>
      </c>
      <c r="I2027" s="12"/>
      <c r="J2027" s="7">
        <v>2025</v>
      </c>
      <c r="K2027" s="7">
        <f t="shared" si="32"/>
        <v>58</v>
      </c>
    </row>
    <row r="2028" spans="1:11" ht="19.899999999999999" customHeight="1">
      <c r="A2028" s="219" t="s">
        <v>781</v>
      </c>
      <c r="B2028" s="214" t="s">
        <v>782</v>
      </c>
      <c r="C2028" s="214" t="s">
        <v>783</v>
      </c>
      <c r="D2028" s="210" t="s">
        <v>772</v>
      </c>
      <c r="E2028" s="211"/>
      <c r="F2028" s="207"/>
      <c r="G2028" s="10" t="s">
        <v>777</v>
      </c>
      <c r="H2028" s="11" t="s">
        <v>779</v>
      </c>
      <c r="I2028" s="12"/>
      <c r="J2028" s="7">
        <v>2026</v>
      </c>
      <c r="K2028" s="7">
        <f t="shared" si="32"/>
        <v>58</v>
      </c>
    </row>
    <row r="2029" spans="1:11" ht="19.899999999999999" customHeight="1">
      <c r="A2029" s="220"/>
      <c r="B2029" s="231"/>
      <c r="C2029" s="231"/>
      <c r="D2029" s="210" t="s">
        <v>784</v>
      </c>
      <c r="E2029" s="211"/>
      <c r="F2029" s="207"/>
      <c r="G2029" s="10" t="s">
        <v>777</v>
      </c>
      <c r="H2029" s="11" t="s">
        <v>779</v>
      </c>
      <c r="I2029" s="12"/>
      <c r="J2029" s="7">
        <v>2027</v>
      </c>
      <c r="K2029" s="7">
        <f t="shared" si="32"/>
        <v>58</v>
      </c>
    </row>
    <row r="2030" spans="1:11" ht="19.899999999999999" customHeight="1">
      <c r="A2030" s="220"/>
      <c r="B2030" s="231"/>
      <c r="C2030" s="215"/>
      <c r="D2030" s="210" t="s">
        <v>785</v>
      </c>
      <c r="E2030" s="211"/>
      <c r="F2030" s="207"/>
      <c r="G2030" s="10" t="s">
        <v>777</v>
      </c>
      <c r="H2030" s="11" t="s">
        <v>779</v>
      </c>
      <c r="I2030" s="12"/>
      <c r="J2030" s="7">
        <v>2028</v>
      </c>
      <c r="K2030" s="7">
        <f t="shared" si="32"/>
        <v>58</v>
      </c>
    </row>
    <row r="2031" spans="1:11" ht="19.899999999999999" customHeight="1">
      <c r="A2031" s="220"/>
      <c r="B2031" s="231"/>
      <c r="C2031" s="246" t="s">
        <v>786</v>
      </c>
      <c r="D2031" s="210" t="s">
        <v>772</v>
      </c>
      <c r="E2031" s="211"/>
      <c r="F2031" s="207"/>
      <c r="G2031" s="10" t="s">
        <v>777</v>
      </c>
      <c r="H2031" s="11" t="s">
        <v>779</v>
      </c>
      <c r="I2031" s="12"/>
      <c r="J2031" s="7">
        <v>2029</v>
      </c>
      <c r="K2031" s="7">
        <f t="shared" si="32"/>
        <v>58</v>
      </c>
    </row>
    <row r="2032" spans="1:11" ht="19.899999999999999" customHeight="1">
      <c r="A2032" s="220"/>
      <c r="B2032" s="231"/>
      <c r="C2032" s="247"/>
      <c r="D2032" s="210" t="s">
        <v>784</v>
      </c>
      <c r="E2032" s="211"/>
      <c r="F2032" s="207"/>
      <c r="G2032" s="10" t="s">
        <v>777</v>
      </c>
      <c r="H2032" s="11" t="s">
        <v>779</v>
      </c>
      <c r="I2032" s="12"/>
      <c r="J2032" s="7">
        <v>2030</v>
      </c>
      <c r="K2032" s="7">
        <f t="shared" si="32"/>
        <v>58</v>
      </c>
    </row>
    <row r="2033" spans="1:11" ht="19.899999999999999" customHeight="1">
      <c r="A2033" s="220"/>
      <c r="B2033" s="231"/>
      <c r="C2033" s="248"/>
      <c r="D2033" s="210" t="s">
        <v>785</v>
      </c>
      <c r="E2033" s="211"/>
      <c r="F2033" s="207"/>
      <c r="G2033" s="10" t="s">
        <v>777</v>
      </c>
      <c r="H2033" s="11" t="s">
        <v>779</v>
      </c>
      <c r="I2033" s="12"/>
      <c r="J2033" s="7">
        <v>2031</v>
      </c>
      <c r="K2033" s="7">
        <f t="shared" si="32"/>
        <v>59</v>
      </c>
    </row>
    <row r="2034" spans="1:11" ht="19.899999999999999" customHeight="1">
      <c r="A2034" s="220"/>
      <c r="B2034" s="231"/>
      <c r="C2034" s="214" t="s">
        <v>787</v>
      </c>
      <c r="D2034" s="210" t="s">
        <v>772</v>
      </c>
      <c r="E2034" s="211"/>
      <c r="F2034" s="207"/>
      <c r="G2034" s="10" t="s">
        <v>777</v>
      </c>
      <c r="H2034" s="11" t="s">
        <v>779</v>
      </c>
      <c r="I2034" s="12"/>
      <c r="J2034" s="7">
        <v>2032</v>
      </c>
      <c r="K2034" s="7">
        <f t="shared" si="32"/>
        <v>59</v>
      </c>
    </row>
    <row r="2035" spans="1:11" ht="19.899999999999999" customHeight="1">
      <c r="A2035" s="220"/>
      <c r="B2035" s="231"/>
      <c r="C2035" s="231"/>
      <c r="D2035" s="210" t="s">
        <v>784</v>
      </c>
      <c r="E2035" s="211"/>
      <c r="F2035" s="207"/>
      <c r="G2035" s="10" t="s">
        <v>777</v>
      </c>
      <c r="H2035" s="11" t="s">
        <v>779</v>
      </c>
      <c r="I2035" s="12"/>
      <c r="J2035" s="7">
        <v>2033</v>
      </c>
      <c r="K2035" s="7">
        <f t="shared" si="32"/>
        <v>59</v>
      </c>
    </row>
    <row r="2036" spans="1:11" ht="19.899999999999999" customHeight="1">
      <c r="A2036" s="220"/>
      <c r="B2036" s="231"/>
      <c r="C2036" s="215"/>
      <c r="D2036" s="210" t="s">
        <v>785</v>
      </c>
      <c r="E2036" s="211"/>
      <c r="F2036" s="207"/>
      <c r="G2036" s="10" t="s">
        <v>777</v>
      </c>
      <c r="H2036" s="11" t="s">
        <v>779</v>
      </c>
      <c r="I2036" s="12"/>
      <c r="J2036" s="7">
        <v>2034</v>
      </c>
      <c r="K2036" s="7">
        <f t="shared" si="32"/>
        <v>59</v>
      </c>
    </row>
    <row r="2037" spans="1:11" ht="19.899999999999999" customHeight="1">
      <c r="A2037" s="220"/>
      <c r="B2037" s="231"/>
      <c r="C2037" s="214" t="s">
        <v>788</v>
      </c>
      <c r="D2037" s="210" t="s">
        <v>772</v>
      </c>
      <c r="E2037" s="211"/>
      <c r="F2037" s="207"/>
      <c r="G2037" s="10" t="s">
        <v>777</v>
      </c>
      <c r="H2037" s="11" t="s">
        <v>779</v>
      </c>
      <c r="I2037" s="12"/>
      <c r="J2037" s="7">
        <v>2035</v>
      </c>
      <c r="K2037" s="7">
        <f t="shared" si="32"/>
        <v>59</v>
      </c>
    </row>
    <row r="2038" spans="1:11" ht="19.899999999999999" customHeight="1">
      <c r="A2038" s="220"/>
      <c r="B2038" s="231"/>
      <c r="C2038" s="231"/>
      <c r="D2038" s="210" t="s">
        <v>784</v>
      </c>
      <c r="E2038" s="211"/>
      <c r="F2038" s="207"/>
      <c r="G2038" s="10" t="s">
        <v>777</v>
      </c>
      <c r="H2038" s="11" t="s">
        <v>779</v>
      </c>
      <c r="I2038" s="12"/>
      <c r="J2038" s="7">
        <v>2036</v>
      </c>
      <c r="K2038" s="7">
        <f t="shared" si="32"/>
        <v>59</v>
      </c>
    </row>
    <row r="2039" spans="1:11" ht="19.899999999999999" customHeight="1">
      <c r="A2039" s="220"/>
      <c r="B2039" s="231"/>
      <c r="C2039" s="215"/>
      <c r="D2039" s="210" t="s">
        <v>785</v>
      </c>
      <c r="E2039" s="211"/>
      <c r="F2039" s="207"/>
      <c r="G2039" s="10" t="s">
        <v>777</v>
      </c>
      <c r="H2039" s="11" t="s">
        <v>779</v>
      </c>
      <c r="I2039" s="12"/>
      <c r="J2039" s="7">
        <v>2037</v>
      </c>
      <c r="K2039" s="7">
        <f t="shared" si="32"/>
        <v>59</v>
      </c>
    </row>
    <row r="2040" spans="1:11" ht="19.899999999999999" customHeight="1">
      <c r="A2040" s="220"/>
      <c r="B2040" s="231"/>
      <c r="C2040" s="246" t="s">
        <v>789</v>
      </c>
      <c r="D2040" s="210" t="s">
        <v>772</v>
      </c>
      <c r="E2040" s="211"/>
      <c r="F2040" s="207"/>
      <c r="G2040" s="10" t="s">
        <v>777</v>
      </c>
      <c r="H2040" s="11" t="s">
        <v>779</v>
      </c>
      <c r="I2040" s="12"/>
      <c r="J2040" s="7">
        <v>2038</v>
      </c>
      <c r="K2040" s="7">
        <f t="shared" si="32"/>
        <v>59</v>
      </c>
    </row>
    <row r="2041" spans="1:11" ht="19.899999999999999" customHeight="1">
      <c r="A2041" s="220"/>
      <c r="B2041" s="231"/>
      <c r="C2041" s="247"/>
      <c r="D2041" s="210" t="s">
        <v>784</v>
      </c>
      <c r="E2041" s="211"/>
      <c r="F2041" s="207"/>
      <c r="G2041" s="10" t="s">
        <v>777</v>
      </c>
      <c r="H2041" s="11" t="s">
        <v>779</v>
      </c>
      <c r="I2041" s="12"/>
      <c r="J2041" s="7">
        <v>2039</v>
      </c>
      <c r="K2041" s="7">
        <f t="shared" si="32"/>
        <v>59</v>
      </c>
    </row>
    <row r="2042" spans="1:11" ht="19.899999999999999" customHeight="1">
      <c r="A2042" s="220"/>
      <c r="B2042" s="215"/>
      <c r="C2042" s="248"/>
      <c r="D2042" s="210" t="s">
        <v>785</v>
      </c>
      <c r="E2042" s="211"/>
      <c r="F2042" s="207"/>
      <c r="G2042" s="10" t="s">
        <v>777</v>
      </c>
      <c r="H2042" s="11" t="s">
        <v>779</v>
      </c>
      <c r="I2042" s="12"/>
      <c r="J2042" s="7">
        <v>2040</v>
      </c>
      <c r="K2042" s="7">
        <f t="shared" si="32"/>
        <v>59</v>
      </c>
    </row>
    <row r="2043" spans="1:11" ht="19.899999999999999" customHeight="1">
      <c r="A2043" s="220"/>
      <c r="B2043" s="214" t="s">
        <v>790</v>
      </c>
      <c r="C2043" s="214" t="s">
        <v>791</v>
      </c>
      <c r="D2043" s="210" t="s">
        <v>772</v>
      </c>
      <c r="E2043" s="211"/>
      <c r="F2043" s="207"/>
      <c r="G2043" s="10" t="s">
        <v>777</v>
      </c>
      <c r="H2043" s="11" t="s">
        <v>779</v>
      </c>
      <c r="I2043" s="12"/>
      <c r="J2043" s="7">
        <v>2041</v>
      </c>
      <c r="K2043" s="7">
        <f t="shared" si="32"/>
        <v>59</v>
      </c>
    </row>
    <row r="2044" spans="1:11" ht="19.899999999999999" customHeight="1">
      <c r="A2044" s="220"/>
      <c r="B2044" s="231"/>
      <c r="C2044" s="231"/>
      <c r="D2044" s="210" t="s">
        <v>784</v>
      </c>
      <c r="E2044" s="211"/>
      <c r="F2044" s="207"/>
      <c r="G2044" s="10" t="s">
        <v>777</v>
      </c>
      <c r="H2044" s="11" t="s">
        <v>779</v>
      </c>
      <c r="I2044" s="12"/>
      <c r="J2044" s="7">
        <v>2042</v>
      </c>
      <c r="K2044" s="7">
        <f t="shared" si="32"/>
        <v>59</v>
      </c>
    </row>
    <row r="2045" spans="1:11" ht="19.899999999999999" customHeight="1">
      <c r="A2045" s="220"/>
      <c r="B2045" s="231"/>
      <c r="C2045" s="215"/>
      <c r="D2045" s="210" t="s">
        <v>785</v>
      </c>
      <c r="E2045" s="211"/>
      <c r="F2045" s="207"/>
      <c r="G2045" s="10" t="s">
        <v>777</v>
      </c>
      <c r="H2045" s="11" t="s">
        <v>779</v>
      </c>
      <c r="I2045" s="12"/>
      <c r="J2045" s="7">
        <v>2043</v>
      </c>
      <c r="K2045" s="7">
        <f t="shared" si="32"/>
        <v>59</v>
      </c>
    </row>
    <row r="2046" spans="1:11" ht="19.899999999999999" customHeight="1">
      <c r="A2046" s="220"/>
      <c r="B2046" s="231"/>
      <c r="C2046" s="246" t="s">
        <v>792</v>
      </c>
      <c r="D2046" s="210" t="s">
        <v>772</v>
      </c>
      <c r="E2046" s="211"/>
      <c r="F2046" s="207"/>
      <c r="G2046" s="10" t="s">
        <v>777</v>
      </c>
      <c r="H2046" s="11" t="s">
        <v>779</v>
      </c>
      <c r="I2046" s="12"/>
      <c r="J2046" s="7">
        <v>2044</v>
      </c>
      <c r="K2046" s="7">
        <f t="shared" si="32"/>
        <v>59</v>
      </c>
    </row>
    <row r="2047" spans="1:11" ht="19.899999999999999" customHeight="1">
      <c r="A2047" s="220"/>
      <c r="B2047" s="231"/>
      <c r="C2047" s="247"/>
      <c r="D2047" s="210" t="s">
        <v>784</v>
      </c>
      <c r="E2047" s="211"/>
      <c r="F2047" s="207"/>
      <c r="G2047" s="10" t="s">
        <v>777</v>
      </c>
      <c r="H2047" s="11" t="s">
        <v>779</v>
      </c>
      <c r="I2047" s="12"/>
      <c r="J2047" s="7">
        <v>2045</v>
      </c>
      <c r="K2047" s="7">
        <f t="shared" si="32"/>
        <v>59</v>
      </c>
    </row>
    <row r="2048" spans="1:11" ht="19.899999999999999" customHeight="1">
      <c r="A2048" s="220"/>
      <c r="B2048" s="231"/>
      <c r="C2048" s="248"/>
      <c r="D2048" s="210" t="s">
        <v>785</v>
      </c>
      <c r="E2048" s="211"/>
      <c r="F2048" s="207"/>
      <c r="G2048" s="10" t="s">
        <v>777</v>
      </c>
      <c r="H2048" s="11" t="s">
        <v>779</v>
      </c>
      <c r="I2048" s="12"/>
      <c r="J2048" s="7">
        <v>2046</v>
      </c>
      <c r="K2048" s="7">
        <f t="shared" si="32"/>
        <v>59</v>
      </c>
    </row>
    <row r="2049" spans="1:11" ht="19.899999999999999" customHeight="1">
      <c r="A2049" s="220"/>
      <c r="B2049" s="231"/>
      <c r="C2049" s="214" t="s">
        <v>793</v>
      </c>
      <c r="D2049" s="210" t="s">
        <v>772</v>
      </c>
      <c r="E2049" s="211"/>
      <c r="F2049" s="207"/>
      <c r="G2049" s="10" t="s">
        <v>777</v>
      </c>
      <c r="H2049" s="11" t="s">
        <v>779</v>
      </c>
      <c r="I2049" s="12"/>
      <c r="J2049" s="7">
        <v>2047</v>
      </c>
      <c r="K2049" s="7">
        <f t="shared" si="32"/>
        <v>59</v>
      </c>
    </row>
    <row r="2050" spans="1:11" ht="19.899999999999999" customHeight="1">
      <c r="A2050" s="220"/>
      <c r="B2050" s="231"/>
      <c r="C2050" s="231"/>
      <c r="D2050" s="210" t="s">
        <v>784</v>
      </c>
      <c r="E2050" s="211"/>
      <c r="F2050" s="207"/>
      <c r="G2050" s="10" t="s">
        <v>777</v>
      </c>
      <c r="H2050" s="11" t="s">
        <v>779</v>
      </c>
      <c r="I2050" s="12"/>
      <c r="J2050" s="7">
        <v>2048</v>
      </c>
      <c r="K2050" s="7">
        <f t="shared" si="32"/>
        <v>59</v>
      </c>
    </row>
    <row r="2051" spans="1:11" ht="19.899999999999999" customHeight="1">
      <c r="A2051" s="220"/>
      <c r="B2051" s="231"/>
      <c r="C2051" s="215"/>
      <c r="D2051" s="210" t="s">
        <v>785</v>
      </c>
      <c r="E2051" s="211"/>
      <c r="F2051" s="207"/>
      <c r="G2051" s="10" t="s">
        <v>777</v>
      </c>
      <c r="H2051" s="11" t="s">
        <v>779</v>
      </c>
      <c r="I2051" s="12"/>
      <c r="J2051" s="7">
        <v>2049</v>
      </c>
      <c r="K2051" s="7">
        <f t="shared" si="32"/>
        <v>59</v>
      </c>
    </row>
    <row r="2052" spans="1:11" ht="19.899999999999999" customHeight="1">
      <c r="A2052" s="220"/>
      <c r="B2052" s="231"/>
      <c r="C2052" s="214" t="s">
        <v>794</v>
      </c>
      <c r="D2052" s="210" t="s">
        <v>772</v>
      </c>
      <c r="E2052" s="211"/>
      <c r="F2052" s="207"/>
      <c r="G2052" s="10" t="s">
        <v>777</v>
      </c>
      <c r="H2052" s="11" t="s">
        <v>779</v>
      </c>
      <c r="I2052" s="12"/>
      <c r="J2052" s="7">
        <v>2050</v>
      </c>
      <c r="K2052" s="7">
        <f t="shared" si="32"/>
        <v>59</v>
      </c>
    </row>
    <row r="2053" spans="1:11" ht="19.899999999999999" customHeight="1">
      <c r="A2053" s="220"/>
      <c r="B2053" s="231"/>
      <c r="C2053" s="231"/>
      <c r="D2053" s="210" t="s">
        <v>784</v>
      </c>
      <c r="E2053" s="211"/>
      <c r="F2053" s="207"/>
      <c r="G2053" s="10" t="s">
        <v>777</v>
      </c>
      <c r="H2053" s="11" t="s">
        <v>779</v>
      </c>
      <c r="I2053" s="12"/>
      <c r="J2053" s="7">
        <v>2051</v>
      </c>
      <c r="K2053" s="7">
        <f t="shared" si="32"/>
        <v>59</v>
      </c>
    </row>
    <row r="2054" spans="1:11" ht="19.899999999999999" customHeight="1">
      <c r="A2054" s="220"/>
      <c r="B2054" s="231"/>
      <c r="C2054" s="215"/>
      <c r="D2054" s="210" t="s">
        <v>785</v>
      </c>
      <c r="E2054" s="211"/>
      <c r="F2054" s="207"/>
      <c r="G2054" s="10" t="s">
        <v>777</v>
      </c>
      <c r="H2054" s="11" t="s">
        <v>779</v>
      </c>
      <c r="I2054" s="12"/>
      <c r="J2054" s="7">
        <v>2052</v>
      </c>
      <c r="K2054" s="7">
        <f t="shared" ref="K2054:K2117" si="33">INT((J2054-1)/35)+1</f>
        <v>59</v>
      </c>
    </row>
    <row r="2055" spans="1:11" ht="19.899999999999999" customHeight="1">
      <c r="A2055" s="220"/>
      <c r="B2055" s="231"/>
      <c r="C2055" s="214" t="s">
        <v>795</v>
      </c>
      <c r="D2055" s="210" t="s">
        <v>772</v>
      </c>
      <c r="E2055" s="211"/>
      <c r="F2055" s="207"/>
      <c r="G2055" s="10" t="s">
        <v>777</v>
      </c>
      <c r="H2055" s="11" t="s">
        <v>779</v>
      </c>
      <c r="I2055" s="12"/>
      <c r="J2055" s="7">
        <v>2053</v>
      </c>
      <c r="K2055" s="7">
        <f t="shared" si="33"/>
        <v>59</v>
      </c>
    </row>
    <row r="2056" spans="1:11" ht="19.899999999999999" customHeight="1">
      <c r="A2056" s="220"/>
      <c r="B2056" s="231"/>
      <c r="C2056" s="231"/>
      <c r="D2056" s="210" t="s">
        <v>784</v>
      </c>
      <c r="E2056" s="211"/>
      <c r="F2056" s="207"/>
      <c r="G2056" s="10" t="s">
        <v>777</v>
      </c>
      <c r="H2056" s="11" t="s">
        <v>779</v>
      </c>
      <c r="I2056" s="12"/>
      <c r="J2056" s="7">
        <v>2054</v>
      </c>
      <c r="K2056" s="7">
        <f t="shared" si="33"/>
        <v>59</v>
      </c>
    </row>
    <row r="2057" spans="1:11" ht="19.899999999999999" customHeight="1">
      <c r="A2057" s="220"/>
      <c r="B2057" s="231"/>
      <c r="C2057" s="215"/>
      <c r="D2057" s="210" t="s">
        <v>785</v>
      </c>
      <c r="E2057" s="211"/>
      <c r="F2057" s="207"/>
      <c r="G2057" s="10" t="s">
        <v>777</v>
      </c>
      <c r="H2057" s="11" t="s">
        <v>779</v>
      </c>
      <c r="I2057" s="12"/>
      <c r="J2057" s="7">
        <v>2055</v>
      </c>
      <c r="K2057" s="7">
        <f t="shared" si="33"/>
        <v>59</v>
      </c>
    </row>
    <row r="2058" spans="1:11" ht="19.899999999999999" customHeight="1">
      <c r="A2058" s="220"/>
      <c r="B2058" s="231"/>
      <c r="C2058" s="214" t="s">
        <v>796</v>
      </c>
      <c r="D2058" s="210" t="s">
        <v>772</v>
      </c>
      <c r="E2058" s="211"/>
      <c r="F2058" s="207"/>
      <c r="G2058" s="10" t="s">
        <v>777</v>
      </c>
      <c r="H2058" s="11" t="s">
        <v>779</v>
      </c>
      <c r="I2058" s="12"/>
      <c r="J2058" s="7">
        <v>2056</v>
      </c>
      <c r="K2058" s="7">
        <f t="shared" si="33"/>
        <v>59</v>
      </c>
    </row>
    <row r="2059" spans="1:11" ht="19.899999999999999" customHeight="1">
      <c r="A2059" s="220"/>
      <c r="B2059" s="231"/>
      <c r="C2059" s="231"/>
      <c r="D2059" s="210" t="s">
        <v>784</v>
      </c>
      <c r="E2059" s="211"/>
      <c r="F2059" s="207"/>
      <c r="G2059" s="10" t="s">
        <v>777</v>
      </c>
      <c r="H2059" s="11" t="s">
        <v>779</v>
      </c>
      <c r="I2059" s="12"/>
      <c r="J2059" s="7">
        <v>2057</v>
      </c>
      <c r="K2059" s="7">
        <f t="shared" si="33"/>
        <v>59</v>
      </c>
    </row>
    <row r="2060" spans="1:11" ht="19.899999999999999" customHeight="1">
      <c r="A2060" s="220"/>
      <c r="B2060" s="231"/>
      <c r="C2060" s="215"/>
      <c r="D2060" s="210" t="s">
        <v>785</v>
      </c>
      <c r="E2060" s="211"/>
      <c r="F2060" s="207"/>
      <c r="G2060" s="10" t="s">
        <v>777</v>
      </c>
      <c r="H2060" s="11" t="s">
        <v>779</v>
      </c>
      <c r="I2060" s="12"/>
      <c r="J2060" s="7">
        <v>2058</v>
      </c>
      <c r="K2060" s="7">
        <f t="shared" si="33"/>
        <v>59</v>
      </c>
    </row>
    <row r="2061" spans="1:11" ht="19.899999999999999" customHeight="1">
      <c r="A2061" s="220"/>
      <c r="B2061" s="231"/>
      <c r="C2061" s="206" t="s">
        <v>1432</v>
      </c>
      <c r="D2061" s="210" t="s">
        <v>30</v>
      </c>
      <c r="E2061" s="211"/>
      <c r="F2061" s="207"/>
      <c r="G2061" s="10" t="s">
        <v>314</v>
      </c>
      <c r="H2061" s="11" t="s">
        <v>275</v>
      </c>
      <c r="I2061" s="12"/>
      <c r="J2061" s="7">
        <v>2059</v>
      </c>
      <c r="K2061" s="7">
        <f t="shared" si="33"/>
        <v>59</v>
      </c>
    </row>
    <row r="2062" spans="1:11" ht="19.899999999999999" customHeight="1">
      <c r="A2062" s="220"/>
      <c r="B2062" s="231"/>
      <c r="C2062" s="206"/>
      <c r="D2062" s="210" t="s">
        <v>268</v>
      </c>
      <c r="E2062" s="211"/>
      <c r="F2062" s="207"/>
      <c r="G2062" s="10" t="s">
        <v>314</v>
      </c>
      <c r="H2062" s="11" t="s">
        <v>275</v>
      </c>
      <c r="I2062" s="12"/>
      <c r="J2062" s="7">
        <v>2060</v>
      </c>
      <c r="K2062" s="7">
        <f t="shared" si="33"/>
        <v>59</v>
      </c>
    </row>
    <row r="2063" spans="1:11" ht="19.899999999999999" customHeight="1">
      <c r="A2063" s="220"/>
      <c r="B2063" s="231"/>
      <c r="C2063" s="206"/>
      <c r="D2063" s="210" t="s">
        <v>32</v>
      </c>
      <c r="E2063" s="211"/>
      <c r="F2063" s="207"/>
      <c r="G2063" s="10" t="s">
        <v>314</v>
      </c>
      <c r="H2063" s="11" t="s">
        <v>275</v>
      </c>
      <c r="I2063" s="12"/>
      <c r="J2063" s="7">
        <v>2061</v>
      </c>
      <c r="K2063" s="7">
        <f t="shared" si="33"/>
        <v>59</v>
      </c>
    </row>
    <row r="2064" spans="1:11" ht="19.899999999999999" customHeight="1">
      <c r="A2064" s="220"/>
      <c r="B2064" s="231"/>
      <c r="C2064" s="206" t="s">
        <v>1433</v>
      </c>
      <c r="D2064" s="210" t="s">
        <v>30</v>
      </c>
      <c r="E2064" s="211"/>
      <c r="F2064" s="207"/>
      <c r="G2064" s="10" t="s">
        <v>314</v>
      </c>
      <c r="H2064" s="11" t="s">
        <v>275</v>
      </c>
      <c r="I2064" s="12"/>
      <c r="J2064" s="7">
        <v>2062</v>
      </c>
      <c r="K2064" s="7">
        <f t="shared" si="33"/>
        <v>59</v>
      </c>
    </row>
    <row r="2065" spans="1:11" ht="19.899999999999999" customHeight="1">
      <c r="A2065" s="220"/>
      <c r="B2065" s="231"/>
      <c r="C2065" s="206"/>
      <c r="D2065" s="210" t="s">
        <v>268</v>
      </c>
      <c r="E2065" s="211"/>
      <c r="F2065" s="207"/>
      <c r="G2065" s="10" t="s">
        <v>314</v>
      </c>
      <c r="H2065" s="11" t="s">
        <v>275</v>
      </c>
      <c r="I2065" s="12"/>
      <c r="J2065" s="7">
        <v>2063</v>
      </c>
      <c r="K2065" s="7">
        <f t="shared" si="33"/>
        <v>59</v>
      </c>
    </row>
    <row r="2066" spans="1:11" ht="19.899999999999999" customHeight="1">
      <c r="A2066" s="220"/>
      <c r="B2066" s="231"/>
      <c r="C2066" s="206"/>
      <c r="D2066" s="210" t="s">
        <v>32</v>
      </c>
      <c r="E2066" s="211"/>
      <c r="F2066" s="207"/>
      <c r="G2066" s="10" t="s">
        <v>314</v>
      </c>
      <c r="H2066" s="11" t="s">
        <v>275</v>
      </c>
      <c r="I2066" s="12"/>
      <c r="J2066" s="7">
        <v>2064</v>
      </c>
      <c r="K2066" s="7">
        <f t="shared" si="33"/>
        <v>59</v>
      </c>
    </row>
    <row r="2067" spans="1:11" ht="19.899999999999999" customHeight="1">
      <c r="A2067" s="220"/>
      <c r="B2067" s="231"/>
      <c r="C2067" s="214" t="s">
        <v>797</v>
      </c>
      <c r="D2067" s="210" t="s">
        <v>772</v>
      </c>
      <c r="E2067" s="211"/>
      <c r="F2067" s="207"/>
      <c r="G2067" s="10" t="s">
        <v>777</v>
      </c>
      <c r="H2067" s="11" t="s">
        <v>779</v>
      </c>
      <c r="I2067" s="12"/>
      <c r="J2067" s="7">
        <v>2065</v>
      </c>
      <c r="K2067" s="7">
        <f t="shared" si="33"/>
        <v>59</v>
      </c>
    </row>
    <row r="2068" spans="1:11" ht="19.899999999999999" customHeight="1">
      <c r="A2068" s="220"/>
      <c r="B2068" s="231"/>
      <c r="C2068" s="231"/>
      <c r="D2068" s="210" t="s">
        <v>784</v>
      </c>
      <c r="E2068" s="211"/>
      <c r="F2068" s="207"/>
      <c r="G2068" s="10" t="s">
        <v>777</v>
      </c>
      <c r="H2068" s="11" t="s">
        <v>779</v>
      </c>
      <c r="I2068" s="12"/>
      <c r="J2068" s="7">
        <v>2066</v>
      </c>
      <c r="K2068" s="7">
        <f t="shared" si="33"/>
        <v>60</v>
      </c>
    </row>
    <row r="2069" spans="1:11" ht="19.899999999999999" customHeight="1">
      <c r="A2069" s="220"/>
      <c r="B2069" s="231"/>
      <c r="C2069" s="215"/>
      <c r="D2069" s="210" t="s">
        <v>785</v>
      </c>
      <c r="E2069" s="211"/>
      <c r="F2069" s="207"/>
      <c r="G2069" s="10" t="s">
        <v>777</v>
      </c>
      <c r="H2069" s="11" t="s">
        <v>779</v>
      </c>
      <c r="I2069" s="12"/>
      <c r="J2069" s="7">
        <v>2067</v>
      </c>
      <c r="K2069" s="7">
        <f t="shared" si="33"/>
        <v>60</v>
      </c>
    </row>
    <row r="2070" spans="1:11" ht="19.899999999999999" customHeight="1">
      <c r="A2070" s="220"/>
      <c r="B2070" s="231"/>
      <c r="C2070" s="214" t="s">
        <v>798</v>
      </c>
      <c r="D2070" s="210" t="s">
        <v>772</v>
      </c>
      <c r="E2070" s="211"/>
      <c r="F2070" s="207"/>
      <c r="G2070" s="10" t="s">
        <v>777</v>
      </c>
      <c r="H2070" s="11" t="s">
        <v>779</v>
      </c>
      <c r="I2070" s="12"/>
      <c r="J2070" s="7">
        <v>2068</v>
      </c>
      <c r="K2070" s="7">
        <f t="shared" si="33"/>
        <v>60</v>
      </c>
    </row>
    <row r="2071" spans="1:11" ht="19.899999999999999" customHeight="1">
      <c r="A2071" s="220"/>
      <c r="B2071" s="231"/>
      <c r="C2071" s="231"/>
      <c r="D2071" s="210" t="s">
        <v>784</v>
      </c>
      <c r="E2071" s="211"/>
      <c r="F2071" s="207"/>
      <c r="G2071" s="10" t="s">
        <v>777</v>
      </c>
      <c r="H2071" s="11" t="s">
        <v>779</v>
      </c>
      <c r="I2071" s="12"/>
      <c r="J2071" s="7">
        <v>2069</v>
      </c>
      <c r="K2071" s="7">
        <f t="shared" si="33"/>
        <v>60</v>
      </c>
    </row>
    <row r="2072" spans="1:11" ht="19.899999999999999" customHeight="1">
      <c r="A2072" s="220"/>
      <c r="B2072" s="231"/>
      <c r="C2072" s="215"/>
      <c r="D2072" s="210" t="s">
        <v>785</v>
      </c>
      <c r="E2072" s="211"/>
      <c r="F2072" s="207"/>
      <c r="G2072" s="10" t="s">
        <v>777</v>
      </c>
      <c r="H2072" s="11" t="s">
        <v>779</v>
      </c>
      <c r="I2072" s="12"/>
      <c r="J2072" s="7">
        <v>2070</v>
      </c>
      <c r="K2072" s="7">
        <f t="shared" si="33"/>
        <v>60</v>
      </c>
    </row>
    <row r="2073" spans="1:11" ht="19.899999999999999" customHeight="1">
      <c r="A2073" s="220"/>
      <c r="B2073" s="231"/>
      <c r="C2073" s="214" t="s">
        <v>799</v>
      </c>
      <c r="D2073" s="210" t="s">
        <v>772</v>
      </c>
      <c r="E2073" s="211"/>
      <c r="F2073" s="207"/>
      <c r="G2073" s="10" t="s">
        <v>777</v>
      </c>
      <c r="H2073" s="11" t="s">
        <v>779</v>
      </c>
      <c r="I2073" s="12"/>
      <c r="J2073" s="7">
        <v>2071</v>
      </c>
      <c r="K2073" s="7">
        <f t="shared" si="33"/>
        <v>60</v>
      </c>
    </row>
    <row r="2074" spans="1:11" ht="19.899999999999999" customHeight="1">
      <c r="A2074" s="220"/>
      <c r="B2074" s="231"/>
      <c r="C2074" s="231"/>
      <c r="D2074" s="210" t="s">
        <v>784</v>
      </c>
      <c r="E2074" s="211"/>
      <c r="F2074" s="207"/>
      <c r="G2074" s="10" t="s">
        <v>777</v>
      </c>
      <c r="H2074" s="11" t="s">
        <v>779</v>
      </c>
      <c r="I2074" s="12"/>
      <c r="J2074" s="7">
        <v>2072</v>
      </c>
      <c r="K2074" s="7">
        <f t="shared" si="33"/>
        <v>60</v>
      </c>
    </row>
    <row r="2075" spans="1:11" ht="19.899999999999999" customHeight="1">
      <c r="A2075" s="220"/>
      <c r="B2075" s="231"/>
      <c r="C2075" s="215"/>
      <c r="D2075" s="210" t="s">
        <v>785</v>
      </c>
      <c r="E2075" s="211"/>
      <c r="F2075" s="207"/>
      <c r="G2075" s="10" t="s">
        <v>777</v>
      </c>
      <c r="H2075" s="11" t="s">
        <v>779</v>
      </c>
      <c r="I2075" s="12"/>
      <c r="J2075" s="7">
        <v>2073</v>
      </c>
      <c r="K2075" s="7">
        <f t="shared" si="33"/>
        <v>60</v>
      </c>
    </row>
    <row r="2076" spans="1:11" ht="19.899999999999999" customHeight="1">
      <c r="A2076" s="220"/>
      <c r="B2076" s="231"/>
      <c r="C2076" s="214" t="s">
        <v>800</v>
      </c>
      <c r="D2076" s="210" t="s">
        <v>772</v>
      </c>
      <c r="E2076" s="211"/>
      <c r="F2076" s="207"/>
      <c r="G2076" s="10" t="s">
        <v>777</v>
      </c>
      <c r="H2076" s="11" t="s">
        <v>779</v>
      </c>
      <c r="I2076" s="12"/>
      <c r="J2076" s="7">
        <v>2074</v>
      </c>
      <c r="K2076" s="7">
        <f t="shared" si="33"/>
        <v>60</v>
      </c>
    </row>
    <row r="2077" spans="1:11" ht="19.899999999999999" customHeight="1">
      <c r="A2077" s="220"/>
      <c r="B2077" s="231"/>
      <c r="C2077" s="231"/>
      <c r="D2077" s="210" t="s">
        <v>784</v>
      </c>
      <c r="E2077" s="211"/>
      <c r="F2077" s="207"/>
      <c r="G2077" s="10" t="s">
        <v>777</v>
      </c>
      <c r="H2077" s="11" t="s">
        <v>779</v>
      </c>
      <c r="I2077" s="12"/>
      <c r="J2077" s="7">
        <v>2075</v>
      </c>
      <c r="K2077" s="7">
        <f t="shared" si="33"/>
        <v>60</v>
      </c>
    </row>
    <row r="2078" spans="1:11" ht="19.899999999999999" customHeight="1">
      <c r="A2078" s="220"/>
      <c r="B2078" s="231"/>
      <c r="C2078" s="215"/>
      <c r="D2078" s="210" t="s">
        <v>785</v>
      </c>
      <c r="E2078" s="211"/>
      <c r="F2078" s="207"/>
      <c r="G2078" s="10" t="s">
        <v>777</v>
      </c>
      <c r="H2078" s="11" t="s">
        <v>779</v>
      </c>
      <c r="I2078" s="12"/>
      <c r="J2078" s="7">
        <v>2076</v>
      </c>
      <c r="K2078" s="7">
        <f t="shared" si="33"/>
        <v>60</v>
      </c>
    </row>
    <row r="2079" spans="1:11" ht="19.899999999999999" customHeight="1">
      <c r="A2079" s="220"/>
      <c r="B2079" s="231"/>
      <c r="C2079" s="246" t="s">
        <v>801</v>
      </c>
      <c r="D2079" s="210" t="s">
        <v>772</v>
      </c>
      <c r="E2079" s="211"/>
      <c r="F2079" s="207"/>
      <c r="G2079" s="10" t="s">
        <v>777</v>
      </c>
      <c r="H2079" s="11" t="s">
        <v>779</v>
      </c>
      <c r="I2079" s="12"/>
      <c r="J2079" s="7">
        <v>2077</v>
      </c>
      <c r="K2079" s="7">
        <f t="shared" si="33"/>
        <v>60</v>
      </c>
    </row>
    <row r="2080" spans="1:11" ht="19.899999999999999" customHeight="1">
      <c r="A2080" s="220"/>
      <c r="B2080" s="231"/>
      <c r="C2080" s="247"/>
      <c r="D2080" s="210" t="s">
        <v>784</v>
      </c>
      <c r="E2080" s="211"/>
      <c r="F2080" s="207"/>
      <c r="G2080" s="10" t="s">
        <v>777</v>
      </c>
      <c r="H2080" s="11" t="s">
        <v>779</v>
      </c>
      <c r="I2080" s="12"/>
      <c r="J2080" s="7">
        <v>2078</v>
      </c>
      <c r="K2080" s="7">
        <f t="shared" si="33"/>
        <v>60</v>
      </c>
    </row>
    <row r="2081" spans="1:11" ht="19.899999999999999" customHeight="1">
      <c r="A2081" s="221"/>
      <c r="B2081" s="215"/>
      <c r="C2081" s="248"/>
      <c r="D2081" s="210" t="s">
        <v>785</v>
      </c>
      <c r="E2081" s="211"/>
      <c r="F2081" s="207"/>
      <c r="G2081" s="10" t="s">
        <v>777</v>
      </c>
      <c r="H2081" s="11" t="s">
        <v>779</v>
      </c>
      <c r="I2081" s="12"/>
      <c r="J2081" s="7">
        <v>2079</v>
      </c>
      <c r="K2081" s="7">
        <f t="shared" si="33"/>
        <v>60</v>
      </c>
    </row>
    <row r="2082" spans="1:11" ht="19.899999999999999" customHeight="1">
      <c r="A2082" s="219" t="s">
        <v>802</v>
      </c>
      <c r="B2082" s="210" t="s">
        <v>359</v>
      </c>
      <c r="C2082" s="211"/>
      <c r="D2082" s="211"/>
      <c r="E2082" s="211"/>
      <c r="F2082" s="207"/>
      <c r="G2082" s="10" t="s">
        <v>342</v>
      </c>
      <c r="H2082" s="11" t="s">
        <v>137</v>
      </c>
      <c r="I2082" s="12"/>
      <c r="J2082" s="7">
        <v>2080</v>
      </c>
      <c r="K2082" s="7">
        <f t="shared" si="33"/>
        <v>60</v>
      </c>
    </row>
    <row r="2083" spans="1:11" ht="19.899999999999999" customHeight="1">
      <c r="A2083" s="220"/>
      <c r="B2083" s="214" t="s">
        <v>100</v>
      </c>
      <c r="C2083" s="210" t="s">
        <v>101</v>
      </c>
      <c r="D2083" s="211"/>
      <c r="E2083" s="211"/>
      <c r="F2083" s="207"/>
      <c r="G2083" s="10" t="s">
        <v>342</v>
      </c>
      <c r="H2083" s="11" t="s">
        <v>137</v>
      </c>
      <c r="I2083" s="12"/>
      <c r="J2083" s="7">
        <v>2081</v>
      </c>
      <c r="K2083" s="7">
        <f t="shared" si="33"/>
        <v>60</v>
      </c>
    </row>
    <row r="2084" spans="1:11" ht="19.899999999999999" customHeight="1" thickBot="1">
      <c r="A2084" s="220"/>
      <c r="B2084" s="245"/>
      <c r="C2084" s="253" t="s">
        <v>32</v>
      </c>
      <c r="D2084" s="254"/>
      <c r="E2084" s="254"/>
      <c r="F2084" s="255"/>
      <c r="G2084" s="10" t="s">
        <v>342</v>
      </c>
      <c r="H2084" s="11" t="s">
        <v>137</v>
      </c>
      <c r="I2084" s="12"/>
      <c r="J2084" s="7">
        <v>2082</v>
      </c>
      <c r="K2084" s="7">
        <f t="shared" si="33"/>
        <v>60</v>
      </c>
    </row>
    <row r="2085" spans="1:11" ht="19.899999999999999" customHeight="1" thickTop="1">
      <c r="A2085" s="220"/>
      <c r="B2085" s="244" t="s">
        <v>655</v>
      </c>
      <c r="C2085" s="244" t="s">
        <v>657</v>
      </c>
      <c r="D2085" s="261" t="s">
        <v>67</v>
      </c>
      <c r="E2085" s="263"/>
      <c r="F2085" s="262"/>
      <c r="G2085" s="10" t="s">
        <v>342</v>
      </c>
      <c r="H2085" s="11" t="s">
        <v>137</v>
      </c>
      <c r="I2085" s="12"/>
      <c r="J2085" s="7">
        <v>2083</v>
      </c>
      <c r="K2085" s="7">
        <f t="shared" si="33"/>
        <v>60</v>
      </c>
    </row>
    <row r="2086" spans="1:11" ht="19.899999999999999" customHeight="1">
      <c r="A2086" s="220"/>
      <c r="B2086" s="231"/>
      <c r="C2086" s="231"/>
      <c r="D2086" s="222" t="s">
        <v>101</v>
      </c>
      <c r="E2086" s="223"/>
      <c r="F2086" s="224"/>
      <c r="G2086" s="10" t="s">
        <v>342</v>
      </c>
      <c r="H2086" s="11" t="s">
        <v>137</v>
      </c>
      <c r="I2086" s="12"/>
      <c r="J2086" s="7">
        <v>2084</v>
      </c>
      <c r="K2086" s="7">
        <f t="shared" si="33"/>
        <v>60</v>
      </c>
    </row>
    <row r="2087" spans="1:11" ht="19.899999999999999" customHeight="1">
      <c r="A2087" s="220"/>
      <c r="B2087" s="231"/>
      <c r="C2087" s="215"/>
      <c r="D2087" s="222" t="s">
        <v>32</v>
      </c>
      <c r="E2087" s="223"/>
      <c r="F2087" s="224"/>
      <c r="G2087" s="10" t="s">
        <v>342</v>
      </c>
      <c r="H2087" s="11" t="s">
        <v>137</v>
      </c>
      <c r="I2087" s="12"/>
      <c r="J2087" s="7">
        <v>2085</v>
      </c>
      <c r="K2087" s="7">
        <f t="shared" si="33"/>
        <v>60</v>
      </c>
    </row>
    <row r="2088" spans="1:11" ht="19.899999999999999" customHeight="1">
      <c r="A2088" s="220"/>
      <c r="B2088" s="231"/>
      <c r="C2088" s="214" t="s">
        <v>659</v>
      </c>
      <c r="D2088" s="222" t="s">
        <v>67</v>
      </c>
      <c r="E2088" s="223"/>
      <c r="F2088" s="224"/>
      <c r="G2088" s="10" t="s">
        <v>342</v>
      </c>
      <c r="H2088" s="11" t="s">
        <v>137</v>
      </c>
      <c r="I2088" s="12"/>
      <c r="J2088" s="7">
        <v>2086</v>
      </c>
      <c r="K2088" s="7">
        <f t="shared" si="33"/>
        <v>60</v>
      </c>
    </row>
    <row r="2089" spans="1:11" ht="19.899999999999999" customHeight="1">
      <c r="A2089" s="220"/>
      <c r="B2089" s="231"/>
      <c r="C2089" s="231"/>
      <c r="D2089" s="222" t="s">
        <v>101</v>
      </c>
      <c r="E2089" s="223"/>
      <c r="F2089" s="224"/>
      <c r="G2089" s="10" t="s">
        <v>342</v>
      </c>
      <c r="H2089" s="11" t="s">
        <v>137</v>
      </c>
      <c r="I2089" s="12"/>
      <c r="J2089" s="7">
        <v>2087</v>
      </c>
      <c r="K2089" s="7">
        <f t="shared" si="33"/>
        <v>60</v>
      </c>
    </row>
    <row r="2090" spans="1:11" ht="19.899999999999999" customHeight="1">
      <c r="A2090" s="220"/>
      <c r="B2090" s="231"/>
      <c r="C2090" s="215"/>
      <c r="D2090" s="222" t="s">
        <v>32</v>
      </c>
      <c r="E2090" s="223"/>
      <c r="F2090" s="224"/>
      <c r="G2090" s="10" t="s">
        <v>342</v>
      </c>
      <c r="H2090" s="11" t="s">
        <v>137</v>
      </c>
      <c r="I2090" s="12"/>
      <c r="J2090" s="7">
        <v>2088</v>
      </c>
      <c r="K2090" s="7">
        <f t="shared" si="33"/>
        <v>60</v>
      </c>
    </row>
    <row r="2091" spans="1:11" ht="19.899999999999999" customHeight="1">
      <c r="A2091" s="220"/>
      <c r="B2091" s="231"/>
      <c r="C2091" s="214" t="s">
        <v>661</v>
      </c>
      <c r="D2091" s="222" t="s">
        <v>67</v>
      </c>
      <c r="E2091" s="223"/>
      <c r="F2091" s="224"/>
      <c r="G2091" s="10" t="s">
        <v>342</v>
      </c>
      <c r="H2091" s="11" t="s">
        <v>137</v>
      </c>
      <c r="I2091" s="12"/>
      <c r="J2091" s="7">
        <v>2089</v>
      </c>
      <c r="K2091" s="7">
        <f t="shared" si="33"/>
        <v>60</v>
      </c>
    </row>
    <row r="2092" spans="1:11" ht="19.899999999999999" customHeight="1">
      <c r="A2092" s="220"/>
      <c r="B2092" s="231"/>
      <c r="C2092" s="231"/>
      <c r="D2092" s="222" t="s">
        <v>101</v>
      </c>
      <c r="E2092" s="223"/>
      <c r="F2092" s="224"/>
      <c r="G2092" s="10" t="s">
        <v>342</v>
      </c>
      <c r="H2092" s="11" t="s">
        <v>137</v>
      </c>
      <c r="I2092" s="12"/>
      <c r="J2092" s="7">
        <v>2090</v>
      </c>
      <c r="K2092" s="7">
        <f t="shared" si="33"/>
        <v>60</v>
      </c>
    </row>
    <row r="2093" spans="1:11" ht="19.899999999999999" customHeight="1">
      <c r="A2093" s="220"/>
      <c r="B2093" s="231"/>
      <c r="C2093" s="215"/>
      <c r="D2093" s="222" t="s">
        <v>32</v>
      </c>
      <c r="E2093" s="223"/>
      <c r="F2093" s="224"/>
      <c r="G2093" s="10" t="s">
        <v>342</v>
      </c>
      <c r="H2093" s="11" t="s">
        <v>137</v>
      </c>
      <c r="I2093" s="12"/>
      <c r="J2093" s="7">
        <v>2091</v>
      </c>
      <c r="K2093" s="7">
        <f t="shared" si="33"/>
        <v>60</v>
      </c>
    </row>
    <row r="2094" spans="1:11" ht="19.899999999999999" customHeight="1">
      <c r="A2094" s="220"/>
      <c r="B2094" s="231"/>
      <c r="C2094" s="214" t="s">
        <v>663</v>
      </c>
      <c r="D2094" s="222" t="s">
        <v>67</v>
      </c>
      <c r="E2094" s="223"/>
      <c r="F2094" s="224"/>
      <c r="G2094" s="10" t="s">
        <v>342</v>
      </c>
      <c r="H2094" s="11" t="s">
        <v>137</v>
      </c>
      <c r="I2094" s="12"/>
      <c r="J2094" s="7">
        <v>2092</v>
      </c>
      <c r="K2094" s="7">
        <f t="shared" si="33"/>
        <v>60</v>
      </c>
    </row>
    <row r="2095" spans="1:11" ht="19.899999999999999" customHeight="1">
      <c r="A2095" s="220"/>
      <c r="B2095" s="231"/>
      <c r="C2095" s="231"/>
      <c r="D2095" s="222" t="s">
        <v>101</v>
      </c>
      <c r="E2095" s="223"/>
      <c r="F2095" s="224"/>
      <c r="G2095" s="10" t="s">
        <v>342</v>
      </c>
      <c r="H2095" s="11" t="s">
        <v>137</v>
      </c>
      <c r="I2095" s="12"/>
      <c r="J2095" s="7">
        <v>2093</v>
      </c>
      <c r="K2095" s="7">
        <f t="shared" si="33"/>
        <v>60</v>
      </c>
    </row>
    <row r="2096" spans="1:11" ht="19.899999999999999" customHeight="1" thickBot="1">
      <c r="A2096" s="220"/>
      <c r="B2096" s="245"/>
      <c r="C2096" s="245"/>
      <c r="D2096" s="238" t="s">
        <v>32</v>
      </c>
      <c r="E2096" s="239"/>
      <c r="F2096" s="240"/>
      <c r="G2096" s="10" t="s">
        <v>342</v>
      </c>
      <c r="H2096" s="11" t="s">
        <v>137</v>
      </c>
      <c r="I2096" s="12"/>
      <c r="J2096" s="7">
        <v>2094</v>
      </c>
      <c r="K2096" s="7">
        <f t="shared" si="33"/>
        <v>60</v>
      </c>
    </row>
    <row r="2097" spans="1:11" ht="19.899999999999999" customHeight="1" thickTop="1">
      <c r="A2097" s="220"/>
      <c r="B2097" s="215" t="s">
        <v>664</v>
      </c>
      <c r="C2097" s="244" t="s">
        <v>665</v>
      </c>
      <c r="D2097" s="250" t="s">
        <v>666</v>
      </c>
      <c r="E2097" s="250"/>
      <c r="F2097" s="29" t="s">
        <v>67</v>
      </c>
      <c r="G2097" s="10" t="s">
        <v>342</v>
      </c>
      <c r="H2097" s="11" t="s">
        <v>137</v>
      </c>
      <c r="I2097" s="12"/>
      <c r="J2097" s="7">
        <v>2095</v>
      </c>
      <c r="K2097" s="7">
        <f t="shared" si="33"/>
        <v>60</v>
      </c>
    </row>
    <row r="2098" spans="1:11" ht="19.899999999999999" customHeight="1">
      <c r="A2098" s="220"/>
      <c r="B2098" s="206"/>
      <c r="C2098" s="231"/>
      <c r="D2098" s="206"/>
      <c r="E2098" s="206"/>
      <c r="F2098" s="35" t="s">
        <v>101</v>
      </c>
      <c r="G2098" s="10" t="s">
        <v>342</v>
      </c>
      <c r="H2098" s="11" t="s">
        <v>137</v>
      </c>
      <c r="I2098" s="12"/>
      <c r="J2098" s="7">
        <v>2096</v>
      </c>
      <c r="K2098" s="7">
        <f t="shared" si="33"/>
        <v>60</v>
      </c>
    </row>
    <row r="2099" spans="1:11" ht="19.899999999999999" customHeight="1">
      <c r="A2099" s="220"/>
      <c r="B2099" s="206"/>
      <c r="C2099" s="231"/>
      <c r="D2099" s="206"/>
      <c r="E2099" s="206"/>
      <c r="F2099" s="35" t="s">
        <v>32</v>
      </c>
      <c r="G2099" s="10" t="s">
        <v>342</v>
      </c>
      <c r="H2099" s="11" t="s">
        <v>137</v>
      </c>
      <c r="I2099" s="12"/>
      <c r="J2099" s="7">
        <v>2097</v>
      </c>
      <c r="K2099" s="7">
        <f t="shared" si="33"/>
        <v>60</v>
      </c>
    </row>
    <row r="2100" spans="1:11" ht="19.899999999999999" customHeight="1">
      <c r="A2100" s="220"/>
      <c r="B2100" s="206"/>
      <c r="C2100" s="231"/>
      <c r="D2100" s="226" t="s">
        <v>667</v>
      </c>
      <c r="E2100" s="219"/>
      <c r="F2100" s="35" t="s">
        <v>67</v>
      </c>
      <c r="G2100" s="10" t="s">
        <v>342</v>
      </c>
      <c r="H2100" s="11" t="s">
        <v>137</v>
      </c>
      <c r="I2100" s="12"/>
      <c r="J2100" s="7">
        <v>2098</v>
      </c>
      <c r="K2100" s="7">
        <f t="shared" si="33"/>
        <v>60</v>
      </c>
    </row>
    <row r="2101" spans="1:11" ht="19.899999999999999" customHeight="1">
      <c r="A2101" s="220"/>
      <c r="B2101" s="206"/>
      <c r="C2101" s="231"/>
      <c r="D2101" s="227"/>
      <c r="E2101" s="220"/>
      <c r="F2101" s="35" t="s">
        <v>101</v>
      </c>
      <c r="G2101" s="10" t="s">
        <v>342</v>
      </c>
      <c r="H2101" s="11" t="s">
        <v>137</v>
      </c>
      <c r="I2101" s="12"/>
      <c r="J2101" s="7">
        <v>2099</v>
      </c>
      <c r="K2101" s="7">
        <f t="shared" si="33"/>
        <v>60</v>
      </c>
    </row>
    <row r="2102" spans="1:11" ht="19.899999999999999" customHeight="1">
      <c r="A2102" s="220"/>
      <c r="B2102" s="206"/>
      <c r="C2102" s="231"/>
      <c r="D2102" s="228"/>
      <c r="E2102" s="221"/>
      <c r="F2102" s="35" t="s">
        <v>32</v>
      </c>
      <c r="G2102" s="10" t="s">
        <v>342</v>
      </c>
      <c r="H2102" s="11" t="s">
        <v>137</v>
      </c>
      <c r="I2102" s="12"/>
      <c r="J2102" s="7">
        <v>2100</v>
      </c>
      <c r="K2102" s="7">
        <f t="shared" si="33"/>
        <v>60</v>
      </c>
    </row>
    <row r="2103" spans="1:11" ht="19.899999999999999" customHeight="1">
      <c r="A2103" s="220"/>
      <c r="B2103" s="206"/>
      <c r="C2103" s="231"/>
      <c r="D2103" s="226" t="s">
        <v>668</v>
      </c>
      <c r="E2103" s="219"/>
      <c r="F2103" s="35" t="s">
        <v>67</v>
      </c>
      <c r="G2103" s="10" t="s">
        <v>342</v>
      </c>
      <c r="H2103" s="11" t="s">
        <v>137</v>
      </c>
      <c r="I2103" s="12"/>
      <c r="J2103" s="7">
        <v>2101</v>
      </c>
      <c r="K2103" s="7">
        <f t="shared" si="33"/>
        <v>61</v>
      </c>
    </row>
    <row r="2104" spans="1:11" ht="19.899999999999999" customHeight="1">
      <c r="A2104" s="220"/>
      <c r="B2104" s="206"/>
      <c r="C2104" s="231"/>
      <c r="D2104" s="227"/>
      <c r="E2104" s="220"/>
      <c r="F2104" s="35" t="s">
        <v>101</v>
      </c>
      <c r="G2104" s="10" t="s">
        <v>342</v>
      </c>
      <c r="H2104" s="11" t="s">
        <v>137</v>
      </c>
      <c r="I2104" s="12"/>
      <c r="J2104" s="7">
        <v>2102</v>
      </c>
      <c r="K2104" s="7">
        <f t="shared" si="33"/>
        <v>61</v>
      </c>
    </row>
    <row r="2105" spans="1:11" ht="19.899999999999999" customHeight="1">
      <c r="A2105" s="220"/>
      <c r="B2105" s="206"/>
      <c r="C2105" s="231"/>
      <c r="D2105" s="228"/>
      <c r="E2105" s="221"/>
      <c r="F2105" s="35" t="s">
        <v>32</v>
      </c>
      <c r="G2105" s="10" t="s">
        <v>342</v>
      </c>
      <c r="H2105" s="11" t="s">
        <v>137</v>
      </c>
      <c r="I2105" s="12"/>
      <c r="J2105" s="7">
        <v>2103</v>
      </c>
      <c r="K2105" s="7">
        <f t="shared" si="33"/>
        <v>61</v>
      </c>
    </row>
    <row r="2106" spans="1:11" ht="19.899999999999999" customHeight="1">
      <c r="A2106" s="220"/>
      <c r="B2106" s="206"/>
      <c r="C2106" s="231"/>
      <c r="D2106" s="226" t="s">
        <v>669</v>
      </c>
      <c r="E2106" s="219"/>
      <c r="F2106" s="35" t="s">
        <v>67</v>
      </c>
      <c r="G2106" s="10" t="s">
        <v>342</v>
      </c>
      <c r="H2106" s="11" t="s">
        <v>137</v>
      </c>
      <c r="I2106" s="12"/>
      <c r="J2106" s="7">
        <v>2104</v>
      </c>
      <c r="K2106" s="7">
        <f t="shared" si="33"/>
        <v>61</v>
      </c>
    </row>
    <row r="2107" spans="1:11" ht="19.899999999999999" customHeight="1">
      <c r="A2107" s="220"/>
      <c r="B2107" s="206"/>
      <c r="C2107" s="231"/>
      <c r="D2107" s="227"/>
      <c r="E2107" s="220"/>
      <c r="F2107" s="35" t="s">
        <v>101</v>
      </c>
      <c r="G2107" s="10" t="s">
        <v>342</v>
      </c>
      <c r="H2107" s="11" t="s">
        <v>137</v>
      </c>
      <c r="I2107" s="12"/>
      <c r="J2107" s="7">
        <v>2105</v>
      </c>
      <c r="K2107" s="7">
        <f t="shared" si="33"/>
        <v>61</v>
      </c>
    </row>
    <row r="2108" spans="1:11" ht="19.899999999999999" customHeight="1">
      <c r="A2108" s="220"/>
      <c r="B2108" s="206"/>
      <c r="C2108" s="231"/>
      <c r="D2108" s="228"/>
      <c r="E2108" s="221"/>
      <c r="F2108" s="35" t="s">
        <v>32</v>
      </c>
      <c r="G2108" s="10" t="s">
        <v>342</v>
      </c>
      <c r="H2108" s="11" t="s">
        <v>137</v>
      </c>
      <c r="I2108" s="12"/>
      <c r="J2108" s="7">
        <v>2106</v>
      </c>
      <c r="K2108" s="7">
        <f t="shared" si="33"/>
        <v>61</v>
      </c>
    </row>
    <row r="2109" spans="1:11" ht="19.899999999999999" customHeight="1">
      <c r="A2109" s="220"/>
      <c r="B2109" s="206"/>
      <c r="C2109" s="231"/>
      <c r="D2109" s="226" t="s">
        <v>670</v>
      </c>
      <c r="E2109" s="219"/>
      <c r="F2109" s="35" t="s">
        <v>67</v>
      </c>
      <c r="G2109" s="10" t="s">
        <v>342</v>
      </c>
      <c r="H2109" s="11" t="s">
        <v>137</v>
      </c>
      <c r="I2109" s="12"/>
      <c r="J2109" s="7">
        <v>2107</v>
      </c>
      <c r="K2109" s="7">
        <f t="shared" si="33"/>
        <v>61</v>
      </c>
    </row>
    <row r="2110" spans="1:11" ht="19.899999999999999" customHeight="1">
      <c r="A2110" s="220"/>
      <c r="B2110" s="206"/>
      <c r="C2110" s="231"/>
      <c r="D2110" s="227"/>
      <c r="E2110" s="220"/>
      <c r="F2110" s="35" t="s">
        <v>101</v>
      </c>
      <c r="G2110" s="10" t="s">
        <v>342</v>
      </c>
      <c r="H2110" s="11" t="s">
        <v>137</v>
      </c>
      <c r="I2110" s="12"/>
      <c r="J2110" s="7">
        <v>2108</v>
      </c>
      <c r="K2110" s="7">
        <f t="shared" si="33"/>
        <v>61</v>
      </c>
    </row>
    <row r="2111" spans="1:11" ht="19.899999999999999" customHeight="1">
      <c r="A2111" s="220"/>
      <c r="B2111" s="206"/>
      <c r="C2111" s="231"/>
      <c r="D2111" s="228"/>
      <c r="E2111" s="221"/>
      <c r="F2111" s="35" t="s">
        <v>32</v>
      </c>
      <c r="G2111" s="10" t="s">
        <v>342</v>
      </c>
      <c r="H2111" s="11" t="s">
        <v>137</v>
      </c>
      <c r="I2111" s="12"/>
      <c r="J2111" s="7">
        <v>2109</v>
      </c>
      <c r="K2111" s="7">
        <f t="shared" si="33"/>
        <v>61</v>
      </c>
    </row>
    <row r="2112" spans="1:11" ht="19.899999999999999" customHeight="1">
      <c r="A2112" s="220"/>
      <c r="B2112" s="206"/>
      <c r="C2112" s="231"/>
      <c r="D2112" s="226" t="s">
        <v>671</v>
      </c>
      <c r="E2112" s="219"/>
      <c r="F2112" s="35" t="s">
        <v>67</v>
      </c>
      <c r="G2112" s="10" t="s">
        <v>342</v>
      </c>
      <c r="H2112" s="11" t="s">
        <v>137</v>
      </c>
      <c r="I2112" s="12"/>
      <c r="J2112" s="7">
        <v>2110</v>
      </c>
      <c r="K2112" s="7">
        <f t="shared" si="33"/>
        <v>61</v>
      </c>
    </row>
    <row r="2113" spans="1:11" ht="19.899999999999999" customHeight="1">
      <c r="A2113" s="220"/>
      <c r="B2113" s="206"/>
      <c r="C2113" s="231"/>
      <c r="D2113" s="227"/>
      <c r="E2113" s="220"/>
      <c r="F2113" s="35" t="s">
        <v>101</v>
      </c>
      <c r="G2113" s="10" t="s">
        <v>342</v>
      </c>
      <c r="H2113" s="11" t="s">
        <v>137</v>
      </c>
      <c r="I2113" s="12"/>
      <c r="J2113" s="7">
        <v>2111</v>
      </c>
      <c r="K2113" s="7">
        <f t="shared" si="33"/>
        <v>61</v>
      </c>
    </row>
    <row r="2114" spans="1:11" ht="19.899999999999999" customHeight="1">
      <c r="A2114" s="220"/>
      <c r="B2114" s="206"/>
      <c r="C2114" s="231"/>
      <c r="D2114" s="228"/>
      <c r="E2114" s="221"/>
      <c r="F2114" s="35" t="s">
        <v>32</v>
      </c>
      <c r="G2114" s="10" t="s">
        <v>342</v>
      </c>
      <c r="H2114" s="11" t="s">
        <v>137</v>
      </c>
      <c r="I2114" s="12"/>
      <c r="J2114" s="7">
        <v>2112</v>
      </c>
      <c r="K2114" s="7">
        <f t="shared" si="33"/>
        <v>61</v>
      </c>
    </row>
    <row r="2115" spans="1:11" ht="19.899999999999999" customHeight="1">
      <c r="A2115" s="220"/>
      <c r="B2115" s="206"/>
      <c r="C2115" s="231"/>
      <c r="D2115" s="226" t="s">
        <v>672</v>
      </c>
      <c r="E2115" s="219"/>
      <c r="F2115" s="35" t="s">
        <v>67</v>
      </c>
      <c r="G2115" s="10" t="s">
        <v>342</v>
      </c>
      <c r="H2115" s="11" t="s">
        <v>137</v>
      </c>
      <c r="I2115" s="12"/>
      <c r="J2115" s="7">
        <v>2113</v>
      </c>
      <c r="K2115" s="7">
        <f t="shared" si="33"/>
        <v>61</v>
      </c>
    </row>
    <row r="2116" spans="1:11" ht="19.899999999999999" customHeight="1">
      <c r="A2116" s="220"/>
      <c r="B2116" s="206"/>
      <c r="C2116" s="231"/>
      <c r="D2116" s="227"/>
      <c r="E2116" s="220"/>
      <c r="F2116" s="35" t="s">
        <v>101</v>
      </c>
      <c r="G2116" s="10" t="s">
        <v>342</v>
      </c>
      <c r="H2116" s="11" t="s">
        <v>137</v>
      </c>
      <c r="I2116" s="12"/>
      <c r="J2116" s="7">
        <v>2114</v>
      </c>
      <c r="K2116" s="7">
        <f t="shared" si="33"/>
        <v>61</v>
      </c>
    </row>
    <row r="2117" spans="1:11" ht="19.899999999999999" customHeight="1">
      <c r="A2117" s="220"/>
      <c r="B2117" s="206"/>
      <c r="C2117" s="231"/>
      <c r="D2117" s="228"/>
      <c r="E2117" s="221"/>
      <c r="F2117" s="35" t="s">
        <v>32</v>
      </c>
      <c r="G2117" s="10" t="s">
        <v>342</v>
      </c>
      <c r="H2117" s="11" t="s">
        <v>137</v>
      </c>
      <c r="I2117" s="12"/>
      <c r="J2117" s="7">
        <v>2115</v>
      </c>
      <c r="K2117" s="7">
        <f t="shared" si="33"/>
        <v>61</v>
      </c>
    </row>
    <row r="2118" spans="1:11" ht="19.899999999999999" customHeight="1">
      <c r="A2118" s="220"/>
      <c r="B2118" s="206"/>
      <c r="C2118" s="231"/>
      <c r="D2118" s="226" t="s">
        <v>673</v>
      </c>
      <c r="E2118" s="219"/>
      <c r="F2118" s="35" t="s">
        <v>67</v>
      </c>
      <c r="G2118" s="10" t="s">
        <v>342</v>
      </c>
      <c r="H2118" s="11" t="s">
        <v>137</v>
      </c>
      <c r="I2118" s="12"/>
      <c r="J2118" s="7">
        <v>2116</v>
      </c>
      <c r="K2118" s="7">
        <f t="shared" ref="K2118:K2181" si="34">INT((J2118-1)/35)+1</f>
        <v>61</v>
      </c>
    </row>
    <row r="2119" spans="1:11" ht="19.899999999999999" customHeight="1">
      <c r="A2119" s="220"/>
      <c r="B2119" s="206"/>
      <c r="C2119" s="231"/>
      <c r="D2119" s="227"/>
      <c r="E2119" s="220"/>
      <c r="F2119" s="35" t="s">
        <v>101</v>
      </c>
      <c r="G2119" s="10" t="s">
        <v>342</v>
      </c>
      <c r="H2119" s="11" t="s">
        <v>137</v>
      </c>
      <c r="I2119" s="12"/>
      <c r="J2119" s="7">
        <v>2117</v>
      </c>
      <c r="K2119" s="7">
        <f t="shared" si="34"/>
        <v>61</v>
      </c>
    </row>
    <row r="2120" spans="1:11" ht="19.899999999999999" customHeight="1">
      <c r="A2120" s="220"/>
      <c r="B2120" s="206"/>
      <c r="C2120" s="231"/>
      <c r="D2120" s="228"/>
      <c r="E2120" s="221"/>
      <c r="F2120" s="35" t="s">
        <v>32</v>
      </c>
      <c r="G2120" s="10" t="s">
        <v>342</v>
      </c>
      <c r="H2120" s="11" t="s">
        <v>137</v>
      </c>
      <c r="I2120" s="12"/>
      <c r="J2120" s="7">
        <v>2118</v>
      </c>
      <c r="K2120" s="7">
        <f t="shared" si="34"/>
        <v>61</v>
      </c>
    </row>
    <row r="2121" spans="1:11" ht="19.899999999999999" customHeight="1">
      <c r="A2121" s="220"/>
      <c r="B2121" s="206"/>
      <c r="C2121" s="231"/>
      <c r="D2121" s="226" t="s">
        <v>674</v>
      </c>
      <c r="E2121" s="219"/>
      <c r="F2121" s="35" t="s">
        <v>67</v>
      </c>
      <c r="G2121" s="10" t="s">
        <v>342</v>
      </c>
      <c r="H2121" s="11" t="s">
        <v>137</v>
      </c>
      <c r="I2121" s="12"/>
      <c r="J2121" s="7">
        <v>2119</v>
      </c>
      <c r="K2121" s="7">
        <f t="shared" si="34"/>
        <v>61</v>
      </c>
    </row>
    <row r="2122" spans="1:11" ht="19.899999999999999" customHeight="1">
      <c r="A2122" s="220"/>
      <c r="B2122" s="206"/>
      <c r="C2122" s="231"/>
      <c r="D2122" s="227"/>
      <c r="E2122" s="220"/>
      <c r="F2122" s="35" t="s">
        <v>101</v>
      </c>
      <c r="G2122" s="10" t="s">
        <v>342</v>
      </c>
      <c r="H2122" s="11" t="s">
        <v>137</v>
      </c>
      <c r="I2122" s="12"/>
      <c r="J2122" s="7">
        <v>2120</v>
      </c>
      <c r="K2122" s="7">
        <f t="shared" si="34"/>
        <v>61</v>
      </c>
    </row>
    <row r="2123" spans="1:11" ht="19.899999999999999" customHeight="1">
      <c r="A2123" s="220"/>
      <c r="B2123" s="206"/>
      <c r="C2123" s="231"/>
      <c r="D2123" s="228"/>
      <c r="E2123" s="221"/>
      <c r="F2123" s="35" t="s">
        <v>32</v>
      </c>
      <c r="G2123" s="10" t="s">
        <v>342</v>
      </c>
      <c r="H2123" s="11" t="s">
        <v>137</v>
      </c>
      <c r="I2123" s="12"/>
      <c r="J2123" s="7">
        <v>2121</v>
      </c>
      <c r="K2123" s="7">
        <f t="shared" si="34"/>
        <v>61</v>
      </c>
    </row>
    <row r="2124" spans="1:11" ht="19.899999999999999" customHeight="1">
      <c r="A2124" s="220"/>
      <c r="B2124" s="206"/>
      <c r="C2124" s="231"/>
      <c r="D2124" s="226" t="s">
        <v>675</v>
      </c>
      <c r="E2124" s="219"/>
      <c r="F2124" s="35" t="s">
        <v>67</v>
      </c>
      <c r="G2124" s="10" t="s">
        <v>342</v>
      </c>
      <c r="H2124" s="11" t="s">
        <v>137</v>
      </c>
      <c r="I2124" s="12"/>
      <c r="J2124" s="7">
        <v>2122</v>
      </c>
      <c r="K2124" s="7">
        <f t="shared" si="34"/>
        <v>61</v>
      </c>
    </row>
    <row r="2125" spans="1:11" ht="19.899999999999999" customHeight="1">
      <c r="A2125" s="220"/>
      <c r="B2125" s="206"/>
      <c r="C2125" s="231"/>
      <c r="D2125" s="227"/>
      <c r="E2125" s="220"/>
      <c r="F2125" s="35" t="s">
        <v>101</v>
      </c>
      <c r="G2125" s="10" t="s">
        <v>342</v>
      </c>
      <c r="H2125" s="11" t="s">
        <v>137</v>
      </c>
      <c r="I2125" s="12"/>
      <c r="J2125" s="7">
        <v>2123</v>
      </c>
      <c r="K2125" s="7">
        <f t="shared" si="34"/>
        <v>61</v>
      </c>
    </row>
    <row r="2126" spans="1:11" ht="19.899999999999999" customHeight="1">
      <c r="A2126" s="220"/>
      <c r="B2126" s="206"/>
      <c r="C2126" s="231"/>
      <c r="D2126" s="228"/>
      <c r="E2126" s="221"/>
      <c r="F2126" s="35" t="s">
        <v>32</v>
      </c>
      <c r="G2126" s="10" t="s">
        <v>342</v>
      </c>
      <c r="H2126" s="11" t="s">
        <v>137</v>
      </c>
      <c r="I2126" s="12"/>
      <c r="J2126" s="7">
        <v>2124</v>
      </c>
      <c r="K2126" s="7">
        <f t="shared" si="34"/>
        <v>61</v>
      </c>
    </row>
    <row r="2127" spans="1:11" ht="19.899999999999999" customHeight="1">
      <c r="A2127" s="220"/>
      <c r="B2127" s="206"/>
      <c r="C2127" s="231"/>
      <c r="D2127" s="226" t="s">
        <v>676</v>
      </c>
      <c r="E2127" s="219"/>
      <c r="F2127" s="35" t="s">
        <v>67</v>
      </c>
      <c r="G2127" s="10" t="s">
        <v>342</v>
      </c>
      <c r="H2127" s="11" t="s">
        <v>137</v>
      </c>
      <c r="I2127" s="12"/>
      <c r="J2127" s="7">
        <v>2125</v>
      </c>
      <c r="K2127" s="7">
        <f t="shared" si="34"/>
        <v>61</v>
      </c>
    </row>
    <row r="2128" spans="1:11" ht="19.899999999999999" customHeight="1">
      <c r="A2128" s="220"/>
      <c r="B2128" s="206"/>
      <c r="C2128" s="231"/>
      <c r="D2128" s="227"/>
      <c r="E2128" s="220"/>
      <c r="F2128" s="35" t="s">
        <v>101</v>
      </c>
      <c r="G2128" s="10" t="s">
        <v>342</v>
      </c>
      <c r="H2128" s="11" t="s">
        <v>137</v>
      </c>
      <c r="I2128" s="12"/>
      <c r="J2128" s="7">
        <v>2126</v>
      </c>
      <c r="K2128" s="7">
        <f t="shared" si="34"/>
        <v>61</v>
      </c>
    </row>
    <row r="2129" spans="1:11" ht="19.899999999999999" customHeight="1">
      <c r="A2129" s="220"/>
      <c r="B2129" s="206"/>
      <c r="C2129" s="231"/>
      <c r="D2129" s="228"/>
      <c r="E2129" s="221"/>
      <c r="F2129" s="35" t="s">
        <v>32</v>
      </c>
      <c r="G2129" s="10" t="s">
        <v>342</v>
      </c>
      <c r="H2129" s="11" t="s">
        <v>137</v>
      </c>
      <c r="I2129" s="12"/>
      <c r="J2129" s="7">
        <v>2127</v>
      </c>
      <c r="K2129" s="7">
        <f t="shared" si="34"/>
        <v>61</v>
      </c>
    </row>
    <row r="2130" spans="1:11" ht="19.899999999999999" customHeight="1">
      <c r="A2130" s="220"/>
      <c r="B2130" s="206"/>
      <c r="C2130" s="231"/>
      <c r="D2130" s="226" t="s">
        <v>677</v>
      </c>
      <c r="E2130" s="219"/>
      <c r="F2130" s="35" t="s">
        <v>67</v>
      </c>
      <c r="G2130" s="10" t="s">
        <v>342</v>
      </c>
      <c r="H2130" s="11" t="s">
        <v>137</v>
      </c>
      <c r="I2130" s="12"/>
      <c r="J2130" s="7">
        <v>2128</v>
      </c>
      <c r="K2130" s="7">
        <f t="shared" si="34"/>
        <v>61</v>
      </c>
    </row>
    <row r="2131" spans="1:11" ht="19.899999999999999" customHeight="1">
      <c r="A2131" s="220"/>
      <c r="B2131" s="206"/>
      <c r="C2131" s="231"/>
      <c r="D2131" s="227"/>
      <c r="E2131" s="220"/>
      <c r="F2131" s="35" t="s">
        <v>101</v>
      </c>
      <c r="G2131" s="10" t="s">
        <v>342</v>
      </c>
      <c r="H2131" s="11" t="s">
        <v>137</v>
      </c>
      <c r="I2131" s="12"/>
      <c r="J2131" s="7">
        <v>2129</v>
      </c>
      <c r="K2131" s="7">
        <f t="shared" si="34"/>
        <v>61</v>
      </c>
    </row>
    <row r="2132" spans="1:11" ht="19.899999999999999" customHeight="1">
      <c r="A2132" s="220"/>
      <c r="B2132" s="206"/>
      <c r="C2132" s="231"/>
      <c r="D2132" s="228"/>
      <c r="E2132" s="221"/>
      <c r="F2132" s="35" t="s">
        <v>32</v>
      </c>
      <c r="G2132" s="10" t="s">
        <v>342</v>
      </c>
      <c r="H2132" s="11" t="s">
        <v>137</v>
      </c>
      <c r="I2132" s="12"/>
      <c r="J2132" s="7">
        <v>2130</v>
      </c>
      <c r="K2132" s="7">
        <f t="shared" si="34"/>
        <v>61</v>
      </c>
    </row>
    <row r="2133" spans="1:11" ht="19.899999999999999" customHeight="1">
      <c r="A2133" s="220"/>
      <c r="B2133" s="206"/>
      <c r="C2133" s="231"/>
      <c r="D2133" s="226" t="s">
        <v>678</v>
      </c>
      <c r="E2133" s="219"/>
      <c r="F2133" s="35" t="s">
        <v>67</v>
      </c>
      <c r="G2133" s="10" t="s">
        <v>342</v>
      </c>
      <c r="H2133" s="11" t="s">
        <v>137</v>
      </c>
      <c r="I2133" s="12"/>
      <c r="J2133" s="7">
        <v>2131</v>
      </c>
      <c r="K2133" s="7">
        <f t="shared" si="34"/>
        <v>61</v>
      </c>
    </row>
    <row r="2134" spans="1:11" ht="19.899999999999999" customHeight="1">
      <c r="A2134" s="220"/>
      <c r="B2134" s="206"/>
      <c r="C2134" s="231"/>
      <c r="D2134" s="227"/>
      <c r="E2134" s="220"/>
      <c r="F2134" s="35" t="s">
        <v>101</v>
      </c>
      <c r="G2134" s="10" t="s">
        <v>342</v>
      </c>
      <c r="H2134" s="11" t="s">
        <v>137</v>
      </c>
      <c r="I2134" s="12"/>
      <c r="J2134" s="7">
        <v>2132</v>
      </c>
      <c r="K2134" s="7">
        <f t="shared" si="34"/>
        <v>61</v>
      </c>
    </row>
    <row r="2135" spans="1:11" ht="19.899999999999999" customHeight="1">
      <c r="A2135" s="220"/>
      <c r="B2135" s="206"/>
      <c r="C2135" s="231"/>
      <c r="D2135" s="228"/>
      <c r="E2135" s="221"/>
      <c r="F2135" s="35" t="s">
        <v>32</v>
      </c>
      <c r="G2135" s="10" t="s">
        <v>342</v>
      </c>
      <c r="H2135" s="11" t="s">
        <v>137</v>
      </c>
      <c r="I2135" s="12"/>
      <c r="J2135" s="7">
        <v>2133</v>
      </c>
      <c r="K2135" s="7">
        <f t="shared" si="34"/>
        <v>61</v>
      </c>
    </row>
    <row r="2136" spans="1:11" ht="19.899999999999999" customHeight="1">
      <c r="A2136" s="220"/>
      <c r="B2136" s="206"/>
      <c r="C2136" s="231"/>
      <c r="D2136" s="226" t="s">
        <v>679</v>
      </c>
      <c r="E2136" s="219"/>
      <c r="F2136" s="35" t="s">
        <v>67</v>
      </c>
      <c r="G2136" s="10" t="s">
        <v>342</v>
      </c>
      <c r="H2136" s="11" t="s">
        <v>137</v>
      </c>
      <c r="I2136" s="12"/>
      <c r="J2136" s="7">
        <v>2134</v>
      </c>
      <c r="K2136" s="7">
        <f t="shared" si="34"/>
        <v>61</v>
      </c>
    </row>
    <row r="2137" spans="1:11" ht="19.899999999999999" customHeight="1">
      <c r="A2137" s="220"/>
      <c r="B2137" s="206"/>
      <c r="C2137" s="231"/>
      <c r="D2137" s="227"/>
      <c r="E2137" s="220"/>
      <c r="F2137" s="35" t="s">
        <v>101</v>
      </c>
      <c r="G2137" s="10" t="s">
        <v>342</v>
      </c>
      <c r="H2137" s="11" t="s">
        <v>137</v>
      </c>
      <c r="I2137" s="12"/>
      <c r="J2137" s="7">
        <v>2135</v>
      </c>
      <c r="K2137" s="7">
        <f t="shared" si="34"/>
        <v>61</v>
      </c>
    </row>
    <row r="2138" spans="1:11" ht="19.899999999999999" customHeight="1">
      <c r="A2138" s="220"/>
      <c r="B2138" s="206"/>
      <c r="C2138" s="231"/>
      <c r="D2138" s="228"/>
      <c r="E2138" s="221"/>
      <c r="F2138" s="35" t="s">
        <v>32</v>
      </c>
      <c r="G2138" s="10" t="s">
        <v>342</v>
      </c>
      <c r="H2138" s="11" t="s">
        <v>137</v>
      </c>
      <c r="I2138" s="12"/>
      <c r="J2138" s="7">
        <v>2136</v>
      </c>
      <c r="K2138" s="7">
        <f t="shared" si="34"/>
        <v>62</v>
      </c>
    </row>
    <row r="2139" spans="1:11" ht="19.899999999999999" customHeight="1">
      <c r="A2139" s="220"/>
      <c r="B2139" s="206"/>
      <c r="C2139" s="231"/>
      <c r="D2139" s="226" t="s">
        <v>680</v>
      </c>
      <c r="E2139" s="219"/>
      <c r="F2139" s="35" t="s">
        <v>67</v>
      </c>
      <c r="G2139" s="10" t="s">
        <v>342</v>
      </c>
      <c r="H2139" s="11" t="s">
        <v>137</v>
      </c>
      <c r="I2139" s="12"/>
      <c r="J2139" s="7">
        <v>2137</v>
      </c>
      <c r="K2139" s="7">
        <f t="shared" si="34"/>
        <v>62</v>
      </c>
    </row>
    <row r="2140" spans="1:11" ht="19.899999999999999" customHeight="1">
      <c r="A2140" s="220"/>
      <c r="B2140" s="206"/>
      <c r="C2140" s="231"/>
      <c r="D2140" s="227"/>
      <c r="E2140" s="220"/>
      <c r="F2140" s="35" t="s">
        <v>101</v>
      </c>
      <c r="G2140" s="10" t="s">
        <v>342</v>
      </c>
      <c r="H2140" s="11" t="s">
        <v>137</v>
      </c>
      <c r="I2140" s="12"/>
      <c r="J2140" s="7">
        <v>2138</v>
      </c>
      <c r="K2140" s="7">
        <f t="shared" si="34"/>
        <v>62</v>
      </c>
    </row>
    <row r="2141" spans="1:11" ht="19.899999999999999" customHeight="1">
      <c r="A2141" s="220"/>
      <c r="B2141" s="206"/>
      <c r="C2141" s="231"/>
      <c r="D2141" s="228"/>
      <c r="E2141" s="221"/>
      <c r="F2141" s="35" t="s">
        <v>32</v>
      </c>
      <c r="G2141" s="10" t="s">
        <v>342</v>
      </c>
      <c r="H2141" s="11" t="s">
        <v>137</v>
      </c>
      <c r="I2141" s="12"/>
      <c r="J2141" s="7">
        <v>2139</v>
      </c>
      <c r="K2141" s="7">
        <f t="shared" si="34"/>
        <v>62</v>
      </c>
    </row>
    <row r="2142" spans="1:11" ht="19.899999999999999" customHeight="1">
      <c r="A2142" s="220"/>
      <c r="B2142" s="206"/>
      <c r="C2142" s="231"/>
      <c r="D2142" s="226" t="s">
        <v>186</v>
      </c>
      <c r="E2142" s="219"/>
      <c r="F2142" s="35" t="s">
        <v>67</v>
      </c>
      <c r="G2142" s="10" t="s">
        <v>342</v>
      </c>
      <c r="H2142" s="11" t="s">
        <v>137</v>
      </c>
      <c r="I2142" s="12"/>
      <c r="J2142" s="7">
        <v>2140</v>
      </c>
      <c r="K2142" s="7">
        <f t="shared" si="34"/>
        <v>62</v>
      </c>
    </row>
    <row r="2143" spans="1:11" ht="19.899999999999999" customHeight="1">
      <c r="A2143" s="220"/>
      <c r="B2143" s="206"/>
      <c r="C2143" s="231"/>
      <c r="D2143" s="227"/>
      <c r="E2143" s="220"/>
      <c r="F2143" s="35" t="s">
        <v>101</v>
      </c>
      <c r="G2143" s="10" t="s">
        <v>342</v>
      </c>
      <c r="H2143" s="11" t="s">
        <v>137</v>
      </c>
      <c r="I2143" s="12"/>
      <c r="J2143" s="7">
        <v>2141</v>
      </c>
      <c r="K2143" s="7">
        <f t="shared" si="34"/>
        <v>62</v>
      </c>
    </row>
    <row r="2144" spans="1:11" ht="19.899999999999999" customHeight="1">
      <c r="A2144" s="220"/>
      <c r="B2144" s="206"/>
      <c r="C2144" s="215"/>
      <c r="D2144" s="228"/>
      <c r="E2144" s="221"/>
      <c r="F2144" s="35" t="s">
        <v>32</v>
      </c>
      <c r="G2144" s="10" t="s">
        <v>342</v>
      </c>
      <c r="H2144" s="11" t="s">
        <v>137</v>
      </c>
      <c r="I2144" s="12"/>
      <c r="J2144" s="7">
        <v>2142</v>
      </c>
      <c r="K2144" s="7">
        <f t="shared" si="34"/>
        <v>62</v>
      </c>
    </row>
    <row r="2145" spans="1:11" ht="19.899999999999999" customHeight="1">
      <c r="A2145" s="220"/>
      <c r="B2145" s="206"/>
      <c r="C2145" s="214" t="s">
        <v>681</v>
      </c>
      <c r="D2145" s="226" t="s">
        <v>682</v>
      </c>
      <c r="E2145" s="219"/>
      <c r="F2145" s="35" t="s">
        <v>67</v>
      </c>
      <c r="G2145" s="10" t="s">
        <v>342</v>
      </c>
      <c r="H2145" s="11" t="s">
        <v>137</v>
      </c>
      <c r="I2145" s="12"/>
      <c r="J2145" s="7">
        <v>2143</v>
      </c>
      <c r="K2145" s="7">
        <f t="shared" si="34"/>
        <v>62</v>
      </c>
    </row>
    <row r="2146" spans="1:11" ht="19.899999999999999" customHeight="1">
      <c r="A2146" s="220"/>
      <c r="B2146" s="206"/>
      <c r="C2146" s="231"/>
      <c r="D2146" s="227"/>
      <c r="E2146" s="220"/>
      <c r="F2146" s="35" t="s">
        <v>101</v>
      </c>
      <c r="G2146" s="10" t="s">
        <v>342</v>
      </c>
      <c r="H2146" s="11" t="s">
        <v>137</v>
      </c>
      <c r="I2146" s="12"/>
      <c r="J2146" s="7">
        <v>2144</v>
      </c>
      <c r="K2146" s="7">
        <f t="shared" si="34"/>
        <v>62</v>
      </c>
    </row>
    <row r="2147" spans="1:11" ht="19.899999999999999" customHeight="1">
      <c r="A2147" s="220"/>
      <c r="B2147" s="206"/>
      <c r="C2147" s="231"/>
      <c r="D2147" s="228"/>
      <c r="E2147" s="221"/>
      <c r="F2147" s="35" t="s">
        <v>32</v>
      </c>
      <c r="G2147" s="10" t="s">
        <v>342</v>
      </c>
      <c r="H2147" s="11" t="s">
        <v>137</v>
      </c>
      <c r="I2147" s="12"/>
      <c r="J2147" s="7">
        <v>2145</v>
      </c>
      <c r="K2147" s="7">
        <f t="shared" si="34"/>
        <v>62</v>
      </c>
    </row>
    <row r="2148" spans="1:11" ht="19.899999999999999" customHeight="1">
      <c r="A2148" s="220"/>
      <c r="B2148" s="206"/>
      <c r="C2148" s="231"/>
      <c r="D2148" s="226" t="s">
        <v>683</v>
      </c>
      <c r="E2148" s="219"/>
      <c r="F2148" s="35" t="s">
        <v>67</v>
      </c>
      <c r="G2148" s="10" t="s">
        <v>342</v>
      </c>
      <c r="H2148" s="11" t="s">
        <v>137</v>
      </c>
      <c r="I2148" s="12"/>
      <c r="J2148" s="7">
        <v>2146</v>
      </c>
      <c r="K2148" s="7">
        <f t="shared" si="34"/>
        <v>62</v>
      </c>
    </row>
    <row r="2149" spans="1:11" ht="19.899999999999999" customHeight="1">
      <c r="A2149" s="220"/>
      <c r="B2149" s="206"/>
      <c r="C2149" s="231"/>
      <c r="D2149" s="227"/>
      <c r="E2149" s="220"/>
      <c r="F2149" s="35" t="s">
        <v>101</v>
      </c>
      <c r="G2149" s="10" t="s">
        <v>342</v>
      </c>
      <c r="H2149" s="11" t="s">
        <v>137</v>
      </c>
      <c r="I2149" s="12"/>
      <c r="J2149" s="7">
        <v>2147</v>
      </c>
      <c r="K2149" s="7">
        <f t="shared" si="34"/>
        <v>62</v>
      </c>
    </row>
    <row r="2150" spans="1:11" ht="19.899999999999999" customHeight="1">
      <c r="A2150" s="220"/>
      <c r="B2150" s="206"/>
      <c r="C2150" s="231"/>
      <c r="D2150" s="228"/>
      <c r="E2150" s="221"/>
      <c r="F2150" s="35" t="s">
        <v>32</v>
      </c>
      <c r="G2150" s="10" t="s">
        <v>342</v>
      </c>
      <c r="H2150" s="11" t="s">
        <v>137</v>
      </c>
      <c r="I2150" s="12"/>
      <c r="J2150" s="7">
        <v>2148</v>
      </c>
      <c r="K2150" s="7">
        <f t="shared" si="34"/>
        <v>62</v>
      </c>
    </row>
    <row r="2151" spans="1:11" ht="19.899999999999999" customHeight="1">
      <c r="A2151" s="220"/>
      <c r="B2151" s="206"/>
      <c r="C2151" s="231"/>
      <c r="D2151" s="226" t="s">
        <v>684</v>
      </c>
      <c r="E2151" s="219"/>
      <c r="F2151" s="35" t="s">
        <v>67</v>
      </c>
      <c r="G2151" s="10" t="s">
        <v>342</v>
      </c>
      <c r="H2151" s="11" t="s">
        <v>137</v>
      </c>
      <c r="I2151" s="12"/>
      <c r="J2151" s="7">
        <v>2149</v>
      </c>
      <c r="K2151" s="7">
        <f t="shared" si="34"/>
        <v>62</v>
      </c>
    </row>
    <row r="2152" spans="1:11" ht="19.899999999999999" customHeight="1">
      <c r="A2152" s="220"/>
      <c r="B2152" s="206"/>
      <c r="C2152" s="231"/>
      <c r="D2152" s="227"/>
      <c r="E2152" s="220"/>
      <c r="F2152" s="35" t="s">
        <v>101</v>
      </c>
      <c r="G2152" s="10" t="s">
        <v>342</v>
      </c>
      <c r="H2152" s="11" t="s">
        <v>137</v>
      </c>
      <c r="I2152" s="12"/>
      <c r="J2152" s="7">
        <v>2150</v>
      </c>
      <c r="K2152" s="7">
        <f t="shared" si="34"/>
        <v>62</v>
      </c>
    </row>
    <row r="2153" spans="1:11" ht="19.899999999999999" customHeight="1">
      <c r="A2153" s="220"/>
      <c r="B2153" s="206"/>
      <c r="C2153" s="231"/>
      <c r="D2153" s="228"/>
      <c r="E2153" s="221"/>
      <c r="F2153" s="35" t="s">
        <v>32</v>
      </c>
      <c r="G2153" s="10" t="s">
        <v>342</v>
      </c>
      <c r="H2153" s="11" t="s">
        <v>137</v>
      </c>
      <c r="I2153" s="12"/>
      <c r="J2153" s="7">
        <v>2151</v>
      </c>
      <c r="K2153" s="7">
        <f t="shared" si="34"/>
        <v>62</v>
      </c>
    </row>
    <row r="2154" spans="1:11" ht="19.899999999999999" customHeight="1">
      <c r="A2154" s="220"/>
      <c r="B2154" s="206"/>
      <c r="C2154" s="231"/>
      <c r="D2154" s="226" t="s">
        <v>685</v>
      </c>
      <c r="E2154" s="219"/>
      <c r="F2154" s="35" t="s">
        <v>67</v>
      </c>
      <c r="G2154" s="10" t="s">
        <v>342</v>
      </c>
      <c r="H2154" s="11" t="s">
        <v>137</v>
      </c>
      <c r="I2154" s="12"/>
      <c r="J2154" s="7">
        <v>2152</v>
      </c>
      <c r="K2154" s="7">
        <f t="shared" si="34"/>
        <v>62</v>
      </c>
    </row>
    <row r="2155" spans="1:11" ht="19.899999999999999" customHeight="1">
      <c r="A2155" s="220"/>
      <c r="B2155" s="206"/>
      <c r="C2155" s="231"/>
      <c r="D2155" s="227"/>
      <c r="E2155" s="220"/>
      <c r="F2155" s="35" t="s">
        <v>101</v>
      </c>
      <c r="G2155" s="10" t="s">
        <v>342</v>
      </c>
      <c r="H2155" s="11" t="s">
        <v>137</v>
      </c>
      <c r="I2155" s="12"/>
      <c r="J2155" s="7">
        <v>2153</v>
      </c>
      <c r="K2155" s="7">
        <f t="shared" si="34"/>
        <v>62</v>
      </c>
    </row>
    <row r="2156" spans="1:11" ht="19.899999999999999" customHeight="1">
      <c r="A2156" s="220"/>
      <c r="B2156" s="206"/>
      <c r="C2156" s="231"/>
      <c r="D2156" s="228"/>
      <c r="E2156" s="221"/>
      <c r="F2156" s="35" t="s">
        <v>32</v>
      </c>
      <c r="G2156" s="10" t="s">
        <v>342</v>
      </c>
      <c r="H2156" s="11" t="s">
        <v>137</v>
      </c>
      <c r="I2156" s="12"/>
      <c r="J2156" s="7">
        <v>2154</v>
      </c>
      <c r="K2156" s="7">
        <f t="shared" si="34"/>
        <v>62</v>
      </c>
    </row>
    <row r="2157" spans="1:11" ht="19.899999999999999" customHeight="1">
      <c r="A2157" s="220"/>
      <c r="B2157" s="206"/>
      <c r="C2157" s="231"/>
      <c r="D2157" s="226" t="s">
        <v>686</v>
      </c>
      <c r="E2157" s="219"/>
      <c r="F2157" s="35" t="s">
        <v>67</v>
      </c>
      <c r="G2157" s="10" t="s">
        <v>342</v>
      </c>
      <c r="H2157" s="11" t="s">
        <v>137</v>
      </c>
      <c r="I2157" s="12"/>
      <c r="J2157" s="7">
        <v>2155</v>
      </c>
      <c r="K2157" s="7">
        <f t="shared" si="34"/>
        <v>62</v>
      </c>
    </row>
    <row r="2158" spans="1:11" ht="19.899999999999999" customHeight="1">
      <c r="A2158" s="220"/>
      <c r="B2158" s="206"/>
      <c r="C2158" s="231"/>
      <c r="D2158" s="227"/>
      <c r="E2158" s="220"/>
      <c r="F2158" s="35" t="s">
        <v>101</v>
      </c>
      <c r="G2158" s="10" t="s">
        <v>342</v>
      </c>
      <c r="H2158" s="11" t="s">
        <v>137</v>
      </c>
      <c r="I2158" s="12"/>
      <c r="J2158" s="7">
        <v>2156</v>
      </c>
      <c r="K2158" s="7">
        <f t="shared" si="34"/>
        <v>62</v>
      </c>
    </row>
    <row r="2159" spans="1:11" ht="19.899999999999999" customHeight="1">
      <c r="A2159" s="220"/>
      <c r="B2159" s="206"/>
      <c r="C2159" s="231"/>
      <c r="D2159" s="228"/>
      <c r="E2159" s="221"/>
      <c r="F2159" s="35" t="s">
        <v>32</v>
      </c>
      <c r="G2159" s="10" t="s">
        <v>342</v>
      </c>
      <c r="H2159" s="11" t="s">
        <v>137</v>
      </c>
      <c r="I2159" s="12"/>
      <c r="J2159" s="7">
        <v>2157</v>
      </c>
      <c r="K2159" s="7">
        <f t="shared" si="34"/>
        <v>62</v>
      </c>
    </row>
    <row r="2160" spans="1:11" ht="19.899999999999999" customHeight="1">
      <c r="A2160" s="220"/>
      <c r="B2160" s="206"/>
      <c r="C2160" s="231"/>
      <c r="D2160" s="226" t="s">
        <v>687</v>
      </c>
      <c r="E2160" s="219"/>
      <c r="F2160" s="35" t="s">
        <v>67</v>
      </c>
      <c r="G2160" s="10" t="s">
        <v>342</v>
      </c>
      <c r="H2160" s="11" t="s">
        <v>137</v>
      </c>
      <c r="I2160" s="12"/>
      <c r="J2160" s="7">
        <v>2158</v>
      </c>
      <c r="K2160" s="7">
        <f t="shared" si="34"/>
        <v>62</v>
      </c>
    </row>
    <row r="2161" spans="1:11" ht="19.899999999999999" customHeight="1">
      <c r="A2161" s="220"/>
      <c r="B2161" s="206"/>
      <c r="C2161" s="231"/>
      <c r="D2161" s="227"/>
      <c r="E2161" s="220"/>
      <c r="F2161" s="35" t="s">
        <v>101</v>
      </c>
      <c r="G2161" s="10" t="s">
        <v>342</v>
      </c>
      <c r="H2161" s="11" t="s">
        <v>137</v>
      </c>
      <c r="I2161" s="12"/>
      <c r="J2161" s="7">
        <v>2159</v>
      </c>
      <c r="K2161" s="7">
        <f t="shared" si="34"/>
        <v>62</v>
      </c>
    </row>
    <row r="2162" spans="1:11" ht="19.899999999999999" customHeight="1">
      <c r="A2162" s="220"/>
      <c r="B2162" s="206"/>
      <c r="C2162" s="231"/>
      <c r="D2162" s="228"/>
      <c r="E2162" s="221"/>
      <c r="F2162" s="35" t="s">
        <v>32</v>
      </c>
      <c r="G2162" s="10" t="s">
        <v>342</v>
      </c>
      <c r="H2162" s="11" t="s">
        <v>137</v>
      </c>
      <c r="I2162" s="12"/>
      <c r="J2162" s="7">
        <v>2160</v>
      </c>
      <c r="K2162" s="7">
        <f t="shared" si="34"/>
        <v>62</v>
      </c>
    </row>
    <row r="2163" spans="1:11" ht="19.899999999999999" customHeight="1">
      <c r="A2163" s="220"/>
      <c r="B2163" s="206"/>
      <c r="C2163" s="231"/>
      <c r="D2163" s="226" t="s">
        <v>688</v>
      </c>
      <c r="E2163" s="219"/>
      <c r="F2163" s="35" t="s">
        <v>67</v>
      </c>
      <c r="G2163" s="10" t="s">
        <v>342</v>
      </c>
      <c r="H2163" s="11" t="s">
        <v>137</v>
      </c>
      <c r="I2163" s="12"/>
      <c r="J2163" s="7">
        <v>2161</v>
      </c>
      <c r="K2163" s="7">
        <f t="shared" si="34"/>
        <v>62</v>
      </c>
    </row>
    <row r="2164" spans="1:11" ht="19.899999999999999" customHeight="1">
      <c r="A2164" s="220"/>
      <c r="B2164" s="206"/>
      <c r="C2164" s="231"/>
      <c r="D2164" s="227"/>
      <c r="E2164" s="220"/>
      <c r="F2164" s="35" t="s">
        <v>101</v>
      </c>
      <c r="G2164" s="10" t="s">
        <v>342</v>
      </c>
      <c r="H2164" s="11" t="s">
        <v>137</v>
      </c>
      <c r="I2164" s="12"/>
      <c r="J2164" s="7">
        <v>2162</v>
      </c>
      <c r="K2164" s="7">
        <f t="shared" si="34"/>
        <v>62</v>
      </c>
    </row>
    <row r="2165" spans="1:11" ht="19.899999999999999" customHeight="1">
      <c r="A2165" s="220"/>
      <c r="B2165" s="206"/>
      <c r="C2165" s="231"/>
      <c r="D2165" s="228"/>
      <c r="E2165" s="221"/>
      <c r="F2165" s="35" t="s">
        <v>32</v>
      </c>
      <c r="G2165" s="10" t="s">
        <v>342</v>
      </c>
      <c r="H2165" s="11" t="s">
        <v>137</v>
      </c>
      <c r="I2165" s="12"/>
      <c r="J2165" s="7">
        <v>2163</v>
      </c>
      <c r="K2165" s="7">
        <f t="shared" si="34"/>
        <v>62</v>
      </c>
    </row>
    <row r="2166" spans="1:11" ht="19.899999999999999" customHeight="1">
      <c r="A2166" s="220"/>
      <c r="B2166" s="206"/>
      <c r="C2166" s="231"/>
      <c r="D2166" s="226" t="s">
        <v>689</v>
      </c>
      <c r="E2166" s="219"/>
      <c r="F2166" s="35" t="s">
        <v>67</v>
      </c>
      <c r="G2166" s="10" t="s">
        <v>342</v>
      </c>
      <c r="H2166" s="11" t="s">
        <v>137</v>
      </c>
      <c r="I2166" s="12"/>
      <c r="J2166" s="7">
        <v>2164</v>
      </c>
      <c r="K2166" s="7">
        <f t="shared" si="34"/>
        <v>62</v>
      </c>
    </row>
    <row r="2167" spans="1:11" ht="19.899999999999999" customHeight="1">
      <c r="A2167" s="220"/>
      <c r="B2167" s="206"/>
      <c r="C2167" s="231"/>
      <c r="D2167" s="227"/>
      <c r="E2167" s="220"/>
      <c r="F2167" s="35" t="s">
        <v>101</v>
      </c>
      <c r="G2167" s="10" t="s">
        <v>342</v>
      </c>
      <c r="H2167" s="11" t="s">
        <v>137</v>
      </c>
      <c r="I2167" s="12"/>
      <c r="J2167" s="7">
        <v>2165</v>
      </c>
      <c r="K2167" s="7">
        <f t="shared" si="34"/>
        <v>62</v>
      </c>
    </row>
    <row r="2168" spans="1:11" ht="19.899999999999999" customHeight="1">
      <c r="A2168" s="220"/>
      <c r="B2168" s="206"/>
      <c r="C2168" s="231"/>
      <c r="D2168" s="228"/>
      <c r="E2168" s="221"/>
      <c r="F2168" s="35" t="s">
        <v>32</v>
      </c>
      <c r="G2168" s="10" t="s">
        <v>342</v>
      </c>
      <c r="H2168" s="11" t="s">
        <v>137</v>
      </c>
      <c r="I2168" s="12"/>
      <c r="J2168" s="7">
        <v>2166</v>
      </c>
      <c r="K2168" s="7">
        <f t="shared" si="34"/>
        <v>62</v>
      </c>
    </row>
    <row r="2169" spans="1:11" ht="19.899999999999999" customHeight="1">
      <c r="A2169" s="220"/>
      <c r="B2169" s="206"/>
      <c r="C2169" s="231"/>
      <c r="D2169" s="226" t="s">
        <v>690</v>
      </c>
      <c r="E2169" s="219"/>
      <c r="F2169" s="35" t="s">
        <v>67</v>
      </c>
      <c r="G2169" s="10" t="s">
        <v>342</v>
      </c>
      <c r="H2169" s="11" t="s">
        <v>137</v>
      </c>
      <c r="I2169" s="12"/>
      <c r="J2169" s="7">
        <v>2167</v>
      </c>
      <c r="K2169" s="7">
        <f t="shared" si="34"/>
        <v>62</v>
      </c>
    </row>
    <row r="2170" spans="1:11" ht="19.899999999999999" customHeight="1">
      <c r="A2170" s="220"/>
      <c r="B2170" s="206"/>
      <c r="C2170" s="231"/>
      <c r="D2170" s="227"/>
      <c r="E2170" s="220"/>
      <c r="F2170" s="35" t="s">
        <v>101</v>
      </c>
      <c r="G2170" s="10" t="s">
        <v>342</v>
      </c>
      <c r="H2170" s="11" t="s">
        <v>137</v>
      </c>
      <c r="I2170" s="12"/>
      <c r="J2170" s="7">
        <v>2168</v>
      </c>
      <c r="K2170" s="7">
        <f t="shared" si="34"/>
        <v>62</v>
      </c>
    </row>
    <row r="2171" spans="1:11" ht="19.899999999999999" customHeight="1">
      <c r="A2171" s="220"/>
      <c r="B2171" s="206"/>
      <c r="C2171" s="231"/>
      <c r="D2171" s="228"/>
      <c r="E2171" s="221"/>
      <c r="F2171" s="35" t="s">
        <v>32</v>
      </c>
      <c r="G2171" s="10" t="s">
        <v>342</v>
      </c>
      <c r="H2171" s="11" t="s">
        <v>137</v>
      </c>
      <c r="I2171" s="12"/>
      <c r="J2171" s="7">
        <v>2169</v>
      </c>
      <c r="K2171" s="7">
        <f t="shared" si="34"/>
        <v>62</v>
      </c>
    </row>
    <row r="2172" spans="1:11" ht="19.899999999999999" customHeight="1">
      <c r="A2172" s="220"/>
      <c r="B2172" s="206"/>
      <c r="C2172" s="231"/>
      <c r="D2172" s="226" t="s">
        <v>691</v>
      </c>
      <c r="E2172" s="219"/>
      <c r="F2172" s="35" t="s">
        <v>67</v>
      </c>
      <c r="G2172" s="10" t="s">
        <v>342</v>
      </c>
      <c r="H2172" s="11" t="s">
        <v>137</v>
      </c>
      <c r="I2172" s="12"/>
      <c r="J2172" s="7">
        <v>2170</v>
      </c>
      <c r="K2172" s="7">
        <f t="shared" si="34"/>
        <v>62</v>
      </c>
    </row>
    <row r="2173" spans="1:11" ht="19.899999999999999" customHeight="1">
      <c r="A2173" s="220"/>
      <c r="B2173" s="206"/>
      <c r="C2173" s="231"/>
      <c r="D2173" s="227"/>
      <c r="E2173" s="220"/>
      <c r="F2173" s="35" t="s">
        <v>101</v>
      </c>
      <c r="G2173" s="10" t="s">
        <v>342</v>
      </c>
      <c r="H2173" s="11" t="s">
        <v>137</v>
      </c>
      <c r="I2173" s="12"/>
      <c r="J2173" s="7">
        <v>2171</v>
      </c>
      <c r="K2173" s="7">
        <f t="shared" si="34"/>
        <v>63</v>
      </c>
    </row>
    <row r="2174" spans="1:11" ht="19.899999999999999" customHeight="1" thickBot="1">
      <c r="A2174" s="220"/>
      <c r="B2174" s="249"/>
      <c r="C2174" s="245"/>
      <c r="D2174" s="251"/>
      <c r="E2174" s="252"/>
      <c r="F2174" s="30" t="s">
        <v>32</v>
      </c>
      <c r="G2174" s="10" t="s">
        <v>342</v>
      </c>
      <c r="H2174" s="11" t="s">
        <v>137</v>
      </c>
      <c r="I2174" s="12"/>
      <c r="J2174" s="7">
        <v>2172</v>
      </c>
      <c r="K2174" s="7">
        <f t="shared" si="34"/>
        <v>63</v>
      </c>
    </row>
    <row r="2175" spans="1:11" ht="19.899999999999999" customHeight="1" thickTop="1">
      <c r="A2175" s="220"/>
      <c r="B2175" s="231" t="s">
        <v>103</v>
      </c>
      <c r="C2175" s="227" t="s">
        <v>104</v>
      </c>
      <c r="D2175" s="220"/>
      <c r="E2175" s="228" t="s">
        <v>67</v>
      </c>
      <c r="F2175" s="221"/>
      <c r="G2175" s="10" t="s">
        <v>342</v>
      </c>
      <c r="H2175" s="11" t="s">
        <v>137</v>
      </c>
      <c r="I2175" s="12"/>
      <c r="J2175" s="7">
        <v>2173</v>
      </c>
      <c r="K2175" s="7">
        <f t="shared" si="34"/>
        <v>63</v>
      </c>
    </row>
    <row r="2176" spans="1:11" ht="19.899999999999999" customHeight="1">
      <c r="A2176" s="220"/>
      <c r="B2176" s="231"/>
      <c r="C2176" s="227"/>
      <c r="D2176" s="220"/>
      <c r="E2176" s="215" t="s">
        <v>101</v>
      </c>
      <c r="F2176" s="215"/>
      <c r="G2176" s="10" t="s">
        <v>342</v>
      </c>
      <c r="H2176" s="11" t="s">
        <v>137</v>
      </c>
      <c r="I2176" s="12"/>
      <c r="J2176" s="7">
        <v>2174</v>
      </c>
      <c r="K2176" s="7">
        <f t="shared" si="34"/>
        <v>63</v>
      </c>
    </row>
    <row r="2177" spans="1:11" ht="19.899999999999999" customHeight="1">
      <c r="A2177" s="220"/>
      <c r="B2177" s="231"/>
      <c r="C2177" s="228"/>
      <c r="D2177" s="221"/>
      <c r="E2177" s="214" t="s">
        <v>32</v>
      </c>
      <c r="F2177" s="214"/>
      <c r="G2177" s="10" t="s">
        <v>342</v>
      </c>
      <c r="H2177" s="11" t="s">
        <v>137</v>
      </c>
      <c r="I2177" s="12"/>
      <c r="J2177" s="7">
        <v>2175</v>
      </c>
      <c r="K2177" s="7">
        <f t="shared" si="34"/>
        <v>63</v>
      </c>
    </row>
    <row r="2178" spans="1:11" ht="19.899999999999999" customHeight="1">
      <c r="A2178" s="220"/>
      <c r="B2178" s="231"/>
      <c r="C2178" s="226" t="s">
        <v>108</v>
      </c>
      <c r="D2178" s="219"/>
      <c r="E2178" s="210" t="s">
        <v>67</v>
      </c>
      <c r="F2178" s="207"/>
      <c r="G2178" s="10" t="s">
        <v>342</v>
      </c>
      <c r="H2178" s="11" t="s">
        <v>137</v>
      </c>
      <c r="I2178" s="12"/>
      <c r="J2178" s="7">
        <v>2176</v>
      </c>
      <c r="K2178" s="7">
        <f t="shared" si="34"/>
        <v>63</v>
      </c>
    </row>
    <row r="2179" spans="1:11" ht="19.899999999999999" customHeight="1">
      <c r="A2179" s="220"/>
      <c r="B2179" s="231"/>
      <c r="C2179" s="227"/>
      <c r="D2179" s="220"/>
      <c r="E2179" s="206" t="s">
        <v>101</v>
      </c>
      <c r="F2179" s="206"/>
      <c r="G2179" s="10" t="s">
        <v>342</v>
      </c>
      <c r="H2179" s="11" t="s">
        <v>137</v>
      </c>
      <c r="I2179" s="12"/>
      <c r="J2179" s="7">
        <v>2177</v>
      </c>
      <c r="K2179" s="7">
        <f t="shared" si="34"/>
        <v>63</v>
      </c>
    </row>
    <row r="2180" spans="1:11" ht="19.899999999999999" customHeight="1">
      <c r="A2180" s="220"/>
      <c r="B2180" s="231"/>
      <c r="C2180" s="228"/>
      <c r="D2180" s="221"/>
      <c r="E2180" s="206" t="s">
        <v>32</v>
      </c>
      <c r="F2180" s="206"/>
      <c r="G2180" s="10" t="s">
        <v>342</v>
      </c>
      <c r="H2180" s="11" t="s">
        <v>137</v>
      </c>
      <c r="I2180" s="12"/>
      <c r="J2180" s="7">
        <v>2178</v>
      </c>
      <c r="K2180" s="7">
        <f t="shared" si="34"/>
        <v>63</v>
      </c>
    </row>
    <row r="2181" spans="1:11" ht="19.899999999999999" customHeight="1">
      <c r="A2181" s="220"/>
      <c r="B2181" s="231"/>
      <c r="C2181" s="226" t="s">
        <v>109</v>
      </c>
      <c r="D2181" s="219"/>
      <c r="E2181" s="210" t="s">
        <v>67</v>
      </c>
      <c r="F2181" s="207"/>
      <c r="G2181" s="10" t="s">
        <v>342</v>
      </c>
      <c r="H2181" s="11" t="s">
        <v>137</v>
      </c>
      <c r="I2181" s="12"/>
      <c r="J2181" s="7">
        <v>2179</v>
      </c>
      <c r="K2181" s="7">
        <f t="shared" si="34"/>
        <v>63</v>
      </c>
    </row>
    <row r="2182" spans="1:11" ht="19.899999999999999" customHeight="1">
      <c r="A2182" s="220"/>
      <c r="B2182" s="231"/>
      <c r="C2182" s="227"/>
      <c r="D2182" s="220"/>
      <c r="E2182" s="206" t="s">
        <v>101</v>
      </c>
      <c r="F2182" s="206"/>
      <c r="G2182" s="10" t="s">
        <v>342</v>
      </c>
      <c r="H2182" s="11" t="s">
        <v>137</v>
      </c>
      <c r="I2182" s="12"/>
      <c r="J2182" s="7">
        <v>2180</v>
      </c>
      <c r="K2182" s="7">
        <f t="shared" ref="K2182:K2245" si="35">INT((J2182-1)/35)+1</f>
        <v>63</v>
      </c>
    </row>
    <row r="2183" spans="1:11" ht="19.899999999999999" customHeight="1">
      <c r="A2183" s="220"/>
      <c r="B2183" s="231"/>
      <c r="C2183" s="228"/>
      <c r="D2183" s="221"/>
      <c r="E2183" s="206" t="s">
        <v>32</v>
      </c>
      <c r="F2183" s="206"/>
      <c r="G2183" s="10" t="s">
        <v>342</v>
      </c>
      <c r="H2183" s="11" t="s">
        <v>137</v>
      </c>
      <c r="I2183" s="12"/>
      <c r="J2183" s="7">
        <v>2181</v>
      </c>
      <c r="K2183" s="7">
        <f t="shared" si="35"/>
        <v>63</v>
      </c>
    </row>
    <row r="2184" spans="1:11" ht="19.899999999999999" customHeight="1">
      <c r="A2184" s="220"/>
      <c r="B2184" s="231"/>
      <c r="C2184" s="226" t="s">
        <v>110</v>
      </c>
      <c r="D2184" s="219"/>
      <c r="E2184" s="210" t="s">
        <v>67</v>
      </c>
      <c r="F2184" s="207"/>
      <c r="G2184" s="10" t="s">
        <v>342</v>
      </c>
      <c r="H2184" s="11" t="s">
        <v>137</v>
      </c>
      <c r="I2184" s="12"/>
      <c r="J2184" s="7">
        <v>2182</v>
      </c>
      <c r="K2184" s="7">
        <f t="shared" si="35"/>
        <v>63</v>
      </c>
    </row>
    <row r="2185" spans="1:11" ht="19.899999999999999" customHeight="1">
      <c r="A2185" s="220"/>
      <c r="B2185" s="231"/>
      <c r="C2185" s="227"/>
      <c r="D2185" s="220"/>
      <c r="E2185" s="206" t="s">
        <v>101</v>
      </c>
      <c r="F2185" s="206"/>
      <c r="G2185" s="10" t="s">
        <v>342</v>
      </c>
      <c r="H2185" s="11" t="s">
        <v>137</v>
      </c>
      <c r="I2185" s="12"/>
      <c r="J2185" s="7">
        <v>2183</v>
      </c>
      <c r="K2185" s="7">
        <f t="shared" si="35"/>
        <v>63</v>
      </c>
    </row>
    <row r="2186" spans="1:11" ht="19.899999999999999" customHeight="1">
      <c r="A2186" s="220"/>
      <c r="B2186" s="231"/>
      <c r="C2186" s="228"/>
      <c r="D2186" s="221"/>
      <c r="E2186" s="206" t="s">
        <v>32</v>
      </c>
      <c r="F2186" s="206"/>
      <c r="G2186" s="10" t="s">
        <v>342</v>
      </c>
      <c r="H2186" s="11" t="s">
        <v>137</v>
      </c>
      <c r="I2186" s="12"/>
      <c r="J2186" s="7">
        <v>2184</v>
      </c>
      <c r="K2186" s="7">
        <f t="shared" si="35"/>
        <v>63</v>
      </c>
    </row>
    <row r="2187" spans="1:11" ht="19.899999999999999" customHeight="1">
      <c r="A2187" s="220"/>
      <c r="B2187" s="231"/>
      <c r="C2187" s="226" t="s">
        <v>111</v>
      </c>
      <c r="D2187" s="219"/>
      <c r="E2187" s="210" t="s">
        <v>67</v>
      </c>
      <c r="F2187" s="207"/>
      <c r="G2187" s="10" t="s">
        <v>342</v>
      </c>
      <c r="H2187" s="11" t="s">
        <v>137</v>
      </c>
      <c r="I2187" s="12"/>
      <c r="J2187" s="7">
        <v>2185</v>
      </c>
      <c r="K2187" s="7">
        <f t="shared" si="35"/>
        <v>63</v>
      </c>
    </row>
    <row r="2188" spans="1:11" ht="19.899999999999999" customHeight="1">
      <c r="A2188" s="220"/>
      <c r="B2188" s="231"/>
      <c r="C2188" s="227"/>
      <c r="D2188" s="220"/>
      <c r="E2188" s="206" t="s">
        <v>101</v>
      </c>
      <c r="F2188" s="206"/>
      <c r="G2188" s="10" t="s">
        <v>342</v>
      </c>
      <c r="H2188" s="11" t="s">
        <v>137</v>
      </c>
      <c r="I2188" s="12"/>
      <c r="J2188" s="7">
        <v>2186</v>
      </c>
      <c r="K2188" s="7">
        <f t="shared" si="35"/>
        <v>63</v>
      </c>
    </row>
    <row r="2189" spans="1:11" ht="19.899999999999999" customHeight="1">
      <c r="A2189" s="220"/>
      <c r="B2189" s="231"/>
      <c r="C2189" s="228"/>
      <c r="D2189" s="221"/>
      <c r="E2189" s="206" t="s">
        <v>32</v>
      </c>
      <c r="F2189" s="206"/>
      <c r="G2189" s="10" t="s">
        <v>342</v>
      </c>
      <c r="H2189" s="11" t="s">
        <v>137</v>
      </c>
      <c r="I2189" s="12"/>
      <c r="J2189" s="7">
        <v>2187</v>
      </c>
      <c r="K2189" s="7">
        <f t="shared" si="35"/>
        <v>63</v>
      </c>
    </row>
    <row r="2190" spans="1:11" ht="19.899999999999999" customHeight="1">
      <c r="A2190" s="220"/>
      <c r="B2190" s="231"/>
      <c r="C2190" s="226" t="s">
        <v>112</v>
      </c>
      <c r="D2190" s="219"/>
      <c r="E2190" s="210" t="s">
        <v>67</v>
      </c>
      <c r="F2190" s="207"/>
      <c r="G2190" s="10" t="s">
        <v>342</v>
      </c>
      <c r="H2190" s="11" t="s">
        <v>137</v>
      </c>
      <c r="I2190" s="12"/>
      <c r="J2190" s="7">
        <v>2188</v>
      </c>
      <c r="K2190" s="7">
        <f t="shared" si="35"/>
        <v>63</v>
      </c>
    </row>
    <row r="2191" spans="1:11" ht="19.899999999999999" customHeight="1">
      <c r="A2191" s="220"/>
      <c r="B2191" s="231"/>
      <c r="C2191" s="227"/>
      <c r="D2191" s="220"/>
      <c r="E2191" s="206" t="s">
        <v>101</v>
      </c>
      <c r="F2191" s="206"/>
      <c r="G2191" s="10" t="s">
        <v>342</v>
      </c>
      <c r="H2191" s="11" t="s">
        <v>137</v>
      </c>
      <c r="I2191" s="12"/>
      <c r="J2191" s="7">
        <v>2189</v>
      </c>
      <c r="K2191" s="7">
        <f t="shared" si="35"/>
        <v>63</v>
      </c>
    </row>
    <row r="2192" spans="1:11" ht="19.899999999999999" customHeight="1">
      <c r="A2192" s="220"/>
      <c r="B2192" s="231"/>
      <c r="C2192" s="228"/>
      <c r="D2192" s="221"/>
      <c r="E2192" s="206" t="s">
        <v>32</v>
      </c>
      <c r="F2192" s="206"/>
      <c r="G2192" s="10" t="s">
        <v>342</v>
      </c>
      <c r="H2192" s="11" t="s">
        <v>137</v>
      </c>
      <c r="I2192" s="12"/>
      <c r="J2192" s="7">
        <v>2190</v>
      </c>
      <c r="K2192" s="7">
        <f t="shared" si="35"/>
        <v>63</v>
      </c>
    </row>
    <row r="2193" spans="1:11" ht="19.899999999999999" customHeight="1">
      <c r="A2193" s="220"/>
      <c r="B2193" s="231"/>
      <c r="C2193" s="226" t="s">
        <v>113</v>
      </c>
      <c r="D2193" s="219"/>
      <c r="E2193" s="210" t="s">
        <v>67</v>
      </c>
      <c r="F2193" s="207"/>
      <c r="G2193" s="10" t="s">
        <v>342</v>
      </c>
      <c r="H2193" s="11" t="s">
        <v>137</v>
      </c>
      <c r="I2193" s="12"/>
      <c r="J2193" s="7">
        <v>2191</v>
      </c>
      <c r="K2193" s="7">
        <f t="shared" si="35"/>
        <v>63</v>
      </c>
    </row>
    <row r="2194" spans="1:11" ht="19.899999999999999" customHeight="1">
      <c r="A2194" s="220"/>
      <c r="B2194" s="231"/>
      <c r="C2194" s="227"/>
      <c r="D2194" s="220"/>
      <c r="E2194" s="206" t="s">
        <v>101</v>
      </c>
      <c r="F2194" s="206"/>
      <c r="G2194" s="10" t="s">
        <v>342</v>
      </c>
      <c r="H2194" s="11" t="s">
        <v>137</v>
      </c>
      <c r="I2194" s="12"/>
      <c r="J2194" s="7">
        <v>2192</v>
      </c>
      <c r="K2194" s="7">
        <f t="shared" si="35"/>
        <v>63</v>
      </c>
    </row>
    <row r="2195" spans="1:11" ht="19.899999999999999" customHeight="1">
      <c r="A2195" s="220"/>
      <c r="B2195" s="231"/>
      <c r="C2195" s="228"/>
      <c r="D2195" s="221"/>
      <c r="E2195" s="206" t="s">
        <v>32</v>
      </c>
      <c r="F2195" s="206"/>
      <c r="G2195" s="10" t="s">
        <v>342</v>
      </c>
      <c r="H2195" s="11" t="s">
        <v>137</v>
      </c>
      <c r="I2195" s="12"/>
      <c r="J2195" s="7">
        <v>2193</v>
      </c>
      <c r="K2195" s="7">
        <f t="shared" si="35"/>
        <v>63</v>
      </c>
    </row>
    <row r="2196" spans="1:11" ht="19.899999999999999" customHeight="1">
      <c r="A2196" s="220"/>
      <c r="B2196" s="231"/>
      <c r="C2196" s="226" t="s">
        <v>114</v>
      </c>
      <c r="D2196" s="219"/>
      <c r="E2196" s="210" t="s">
        <v>67</v>
      </c>
      <c r="F2196" s="207"/>
      <c r="G2196" s="10" t="s">
        <v>342</v>
      </c>
      <c r="H2196" s="11" t="s">
        <v>137</v>
      </c>
      <c r="I2196" s="12"/>
      <c r="J2196" s="7">
        <v>2194</v>
      </c>
      <c r="K2196" s="7">
        <f t="shared" si="35"/>
        <v>63</v>
      </c>
    </row>
    <row r="2197" spans="1:11" ht="19.899999999999999" customHeight="1">
      <c r="A2197" s="220"/>
      <c r="B2197" s="231"/>
      <c r="C2197" s="227"/>
      <c r="D2197" s="220"/>
      <c r="E2197" s="206" t="s">
        <v>101</v>
      </c>
      <c r="F2197" s="206"/>
      <c r="G2197" s="10" t="s">
        <v>342</v>
      </c>
      <c r="H2197" s="11" t="s">
        <v>137</v>
      </c>
      <c r="I2197" s="12"/>
      <c r="J2197" s="7">
        <v>2195</v>
      </c>
      <c r="K2197" s="7">
        <f t="shared" si="35"/>
        <v>63</v>
      </c>
    </row>
    <row r="2198" spans="1:11" ht="19.899999999999999" customHeight="1">
      <c r="A2198" s="220"/>
      <c r="B2198" s="231"/>
      <c r="C2198" s="228"/>
      <c r="D2198" s="221"/>
      <c r="E2198" s="206" t="s">
        <v>32</v>
      </c>
      <c r="F2198" s="206"/>
      <c r="G2198" s="10" t="s">
        <v>342</v>
      </c>
      <c r="H2198" s="11" t="s">
        <v>137</v>
      </c>
      <c r="I2198" s="12"/>
      <c r="J2198" s="7">
        <v>2196</v>
      </c>
      <c r="K2198" s="7">
        <f t="shared" si="35"/>
        <v>63</v>
      </c>
    </row>
    <row r="2199" spans="1:11" ht="19.899999999999999" customHeight="1">
      <c r="A2199" s="220"/>
      <c r="B2199" s="231"/>
      <c r="C2199" s="226" t="s">
        <v>115</v>
      </c>
      <c r="D2199" s="219"/>
      <c r="E2199" s="210" t="s">
        <v>67</v>
      </c>
      <c r="F2199" s="207"/>
      <c r="G2199" s="10" t="s">
        <v>342</v>
      </c>
      <c r="H2199" s="11" t="s">
        <v>137</v>
      </c>
      <c r="I2199" s="12"/>
      <c r="J2199" s="7">
        <v>2197</v>
      </c>
      <c r="K2199" s="7">
        <f t="shared" si="35"/>
        <v>63</v>
      </c>
    </row>
    <row r="2200" spans="1:11" ht="19.899999999999999" customHeight="1">
      <c r="A2200" s="220"/>
      <c r="B2200" s="231"/>
      <c r="C2200" s="227"/>
      <c r="D2200" s="220"/>
      <c r="E2200" s="206" t="s">
        <v>101</v>
      </c>
      <c r="F2200" s="206"/>
      <c r="G2200" s="10" t="s">
        <v>342</v>
      </c>
      <c r="H2200" s="11" t="s">
        <v>137</v>
      </c>
      <c r="I2200" s="12"/>
      <c r="J2200" s="7">
        <v>2198</v>
      </c>
      <c r="K2200" s="7">
        <f t="shared" si="35"/>
        <v>63</v>
      </c>
    </row>
    <row r="2201" spans="1:11" ht="19.899999999999999" customHeight="1">
      <c r="A2201" s="220"/>
      <c r="B2201" s="231"/>
      <c r="C2201" s="228"/>
      <c r="D2201" s="221"/>
      <c r="E2201" s="206" t="s">
        <v>32</v>
      </c>
      <c r="F2201" s="206"/>
      <c r="G2201" s="10" t="s">
        <v>342</v>
      </c>
      <c r="H2201" s="11" t="s">
        <v>137</v>
      </c>
      <c r="I2201" s="12"/>
      <c r="J2201" s="7">
        <v>2199</v>
      </c>
      <c r="K2201" s="7">
        <f t="shared" si="35"/>
        <v>63</v>
      </c>
    </row>
    <row r="2202" spans="1:11" ht="19.899999999999999" customHeight="1">
      <c r="A2202" s="220"/>
      <c r="B2202" s="231"/>
      <c r="C2202" s="226" t="s">
        <v>116</v>
      </c>
      <c r="D2202" s="219"/>
      <c r="E2202" s="210" t="s">
        <v>67</v>
      </c>
      <c r="F2202" s="207"/>
      <c r="G2202" s="10" t="s">
        <v>342</v>
      </c>
      <c r="H2202" s="11" t="s">
        <v>137</v>
      </c>
      <c r="I2202" s="12"/>
      <c r="J2202" s="7">
        <v>2200</v>
      </c>
      <c r="K2202" s="7">
        <f t="shared" si="35"/>
        <v>63</v>
      </c>
    </row>
    <row r="2203" spans="1:11" ht="19.899999999999999" customHeight="1">
      <c r="A2203" s="220"/>
      <c r="B2203" s="231"/>
      <c r="C2203" s="227"/>
      <c r="D2203" s="220"/>
      <c r="E2203" s="206" t="s">
        <v>101</v>
      </c>
      <c r="F2203" s="206"/>
      <c r="G2203" s="10" t="s">
        <v>342</v>
      </c>
      <c r="H2203" s="11" t="s">
        <v>137</v>
      </c>
      <c r="I2203" s="12"/>
      <c r="J2203" s="7">
        <v>2201</v>
      </c>
      <c r="K2203" s="7">
        <f t="shared" si="35"/>
        <v>63</v>
      </c>
    </row>
    <row r="2204" spans="1:11" ht="19.899999999999999" customHeight="1">
      <c r="A2204" s="220"/>
      <c r="B2204" s="231"/>
      <c r="C2204" s="228"/>
      <c r="D2204" s="221"/>
      <c r="E2204" s="206" t="s">
        <v>32</v>
      </c>
      <c r="F2204" s="206"/>
      <c r="G2204" s="10" t="s">
        <v>342</v>
      </c>
      <c r="H2204" s="11" t="s">
        <v>137</v>
      </c>
      <c r="I2204" s="12"/>
      <c r="J2204" s="7">
        <v>2202</v>
      </c>
      <c r="K2204" s="7">
        <f t="shared" si="35"/>
        <v>63</v>
      </c>
    </row>
    <row r="2205" spans="1:11" ht="19.899999999999999" customHeight="1">
      <c r="A2205" s="220"/>
      <c r="B2205" s="231"/>
      <c r="C2205" s="226" t="s">
        <v>117</v>
      </c>
      <c r="D2205" s="219"/>
      <c r="E2205" s="210" t="s">
        <v>67</v>
      </c>
      <c r="F2205" s="207"/>
      <c r="G2205" s="10" t="s">
        <v>342</v>
      </c>
      <c r="H2205" s="11" t="s">
        <v>137</v>
      </c>
      <c r="I2205" s="12"/>
      <c r="J2205" s="7">
        <v>2203</v>
      </c>
      <c r="K2205" s="7">
        <f t="shared" si="35"/>
        <v>63</v>
      </c>
    </row>
    <row r="2206" spans="1:11" ht="19.899999999999999" customHeight="1">
      <c r="A2206" s="220"/>
      <c r="B2206" s="231"/>
      <c r="C2206" s="227"/>
      <c r="D2206" s="220"/>
      <c r="E2206" s="206" t="s">
        <v>101</v>
      </c>
      <c r="F2206" s="206"/>
      <c r="G2206" s="10" t="s">
        <v>342</v>
      </c>
      <c r="H2206" s="11" t="s">
        <v>137</v>
      </c>
      <c r="I2206" s="12"/>
      <c r="J2206" s="7">
        <v>2204</v>
      </c>
      <c r="K2206" s="7">
        <f t="shared" si="35"/>
        <v>63</v>
      </c>
    </row>
    <row r="2207" spans="1:11" ht="19.899999999999999" customHeight="1">
      <c r="A2207" s="220"/>
      <c r="B2207" s="231"/>
      <c r="C2207" s="228"/>
      <c r="D2207" s="221"/>
      <c r="E2207" s="206" t="s">
        <v>32</v>
      </c>
      <c r="F2207" s="206"/>
      <c r="G2207" s="10" t="s">
        <v>342</v>
      </c>
      <c r="H2207" s="11" t="s">
        <v>137</v>
      </c>
      <c r="I2207" s="12"/>
      <c r="J2207" s="7">
        <v>2205</v>
      </c>
      <c r="K2207" s="7">
        <f t="shared" si="35"/>
        <v>63</v>
      </c>
    </row>
    <row r="2208" spans="1:11" ht="19.899999999999999" customHeight="1">
      <c r="A2208" s="220"/>
      <c r="B2208" s="231"/>
      <c r="C2208" s="226" t="s">
        <v>118</v>
      </c>
      <c r="D2208" s="219"/>
      <c r="E2208" s="210" t="s">
        <v>67</v>
      </c>
      <c r="F2208" s="207"/>
      <c r="G2208" s="10" t="s">
        <v>342</v>
      </c>
      <c r="H2208" s="11" t="s">
        <v>137</v>
      </c>
      <c r="I2208" s="12"/>
      <c r="J2208" s="7">
        <v>2206</v>
      </c>
      <c r="K2208" s="7">
        <f t="shared" si="35"/>
        <v>64</v>
      </c>
    </row>
    <row r="2209" spans="1:11" ht="19.899999999999999" customHeight="1">
      <c r="A2209" s="220"/>
      <c r="B2209" s="231"/>
      <c r="C2209" s="227"/>
      <c r="D2209" s="220"/>
      <c r="E2209" s="206" t="s">
        <v>101</v>
      </c>
      <c r="F2209" s="206"/>
      <c r="G2209" s="10" t="s">
        <v>342</v>
      </c>
      <c r="H2209" s="11" t="s">
        <v>137</v>
      </c>
      <c r="I2209" s="12"/>
      <c r="J2209" s="7">
        <v>2207</v>
      </c>
      <c r="K2209" s="7">
        <f t="shared" si="35"/>
        <v>64</v>
      </c>
    </row>
    <row r="2210" spans="1:11" ht="19.899999999999999" customHeight="1">
      <c r="A2210" s="220"/>
      <c r="B2210" s="231"/>
      <c r="C2210" s="228"/>
      <c r="D2210" s="221"/>
      <c r="E2210" s="206" t="s">
        <v>32</v>
      </c>
      <c r="F2210" s="206"/>
      <c r="G2210" s="10" t="s">
        <v>342</v>
      </c>
      <c r="H2210" s="11" t="s">
        <v>137</v>
      </c>
      <c r="I2210" s="12"/>
      <c r="J2210" s="7">
        <v>2208</v>
      </c>
      <c r="K2210" s="7">
        <f t="shared" si="35"/>
        <v>64</v>
      </c>
    </row>
    <row r="2211" spans="1:11" ht="19.899999999999999" customHeight="1">
      <c r="A2211" s="220"/>
      <c r="B2211" s="231"/>
      <c r="C2211" s="226" t="s">
        <v>119</v>
      </c>
      <c r="D2211" s="219"/>
      <c r="E2211" s="210" t="s">
        <v>67</v>
      </c>
      <c r="F2211" s="207"/>
      <c r="G2211" s="10" t="s">
        <v>342</v>
      </c>
      <c r="H2211" s="11" t="s">
        <v>137</v>
      </c>
      <c r="I2211" s="12"/>
      <c r="J2211" s="7">
        <v>2209</v>
      </c>
      <c r="K2211" s="7">
        <f t="shared" si="35"/>
        <v>64</v>
      </c>
    </row>
    <row r="2212" spans="1:11" ht="19.899999999999999" customHeight="1">
      <c r="A2212" s="220"/>
      <c r="B2212" s="231"/>
      <c r="C2212" s="227"/>
      <c r="D2212" s="220"/>
      <c r="E2212" s="206" t="s">
        <v>101</v>
      </c>
      <c r="F2212" s="206"/>
      <c r="G2212" s="10" t="s">
        <v>342</v>
      </c>
      <c r="H2212" s="11" t="s">
        <v>137</v>
      </c>
      <c r="I2212" s="12"/>
      <c r="J2212" s="7">
        <v>2210</v>
      </c>
      <c r="K2212" s="7">
        <f t="shared" si="35"/>
        <v>64</v>
      </c>
    </row>
    <row r="2213" spans="1:11" ht="19.899999999999999" customHeight="1">
      <c r="A2213" s="220"/>
      <c r="B2213" s="231"/>
      <c r="C2213" s="228"/>
      <c r="D2213" s="221"/>
      <c r="E2213" s="206" t="s">
        <v>32</v>
      </c>
      <c r="F2213" s="206"/>
      <c r="G2213" s="10" t="s">
        <v>342</v>
      </c>
      <c r="H2213" s="11" t="s">
        <v>137</v>
      </c>
      <c r="I2213" s="12"/>
      <c r="J2213" s="7">
        <v>2211</v>
      </c>
      <c r="K2213" s="7">
        <f t="shared" si="35"/>
        <v>64</v>
      </c>
    </row>
    <row r="2214" spans="1:11" ht="19.899999999999999" customHeight="1">
      <c r="A2214" s="220"/>
      <c r="B2214" s="231"/>
      <c r="C2214" s="226" t="s">
        <v>120</v>
      </c>
      <c r="D2214" s="219"/>
      <c r="E2214" s="210" t="s">
        <v>67</v>
      </c>
      <c r="F2214" s="207"/>
      <c r="G2214" s="10" t="s">
        <v>342</v>
      </c>
      <c r="H2214" s="11" t="s">
        <v>137</v>
      </c>
      <c r="I2214" s="12"/>
      <c r="J2214" s="7">
        <v>2212</v>
      </c>
      <c r="K2214" s="7">
        <f t="shared" si="35"/>
        <v>64</v>
      </c>
    </row>
    <row r="2215" spans="1:11" ht="19.899999999999999" customHeight="1">
      <c r="A2215" s="220"/>
      <c r="B2215" s="231"/>
      <c r="C2215" s="227"/>
      <c r="D2215" s="220"/>
      <c r="E2215" s="206" t="s">
        <v>101</v>
      </c>
      <c r="F2215" s="206"/>
      <c r="G2215" s="10" t="s">
        <v>342</v>
      </c>
      <c r="H2215" s="11" t="s">
        <v>137</v>
      </c>
      <c r="I2215" s="12"/>
      <c r="J2215" s="7">
        <v>2213</v>
      </c>
      <c r="K2215" s="7">
        <f t="shared" si="35"/>
        <v>64</v>
      </c>
    </row>
    <row r="2216" spans="1:11" ht="19.899999999999999" customHeight="1">
      <c r="A2216" s="220"/>
      <c r="B2216" s="231"/>
      <c r="C2216" s="228"/>
      <c r="D2216" s="221"/>
      <c r="E2216" s="206" t="s">
        <v>32</v>
      </c>
      <c r="F2216" s="206"/>
      <c r="G2216" s="10" t="s">
        <v>342</v>
      </c>
      <c r="H2216" s="11" t="s">
        <v>137</v>
      </c>
      <c r="I2216" s="12"/>
      <c r="J2216" s="7">
        <v>2214</v>
      </c>
      <c r="K2216" s="7">
        <f t="shared" si="35"/>
        <v>64</v>
      </c>
    </row>
    <row r="2217" spans="1:11" ht="19.899999999999999" customHeight="1">
      <c r="A2217" s="220"/>
      <c r="B2217" s="231"/>
      <c r="C2217" s="226" t="s">
        <v>121</v>
      </c>
      <c r="D2217" s="219"/>
      <c r="E2217" s="210" t="s">
        <v>67</v>
      </c>
      <c r="F2217" s="207"/>
      <c r="G2217" s="10" t="s">
        <v>342</v>
      </c>
      <c r="H2217" s="11" t="s">
        <v>137</v>
      </c>
      <c r="I2217" s="12"/>
      <c r="J2217" s="7">
        <v>2215</v>
      </c>
      <c r="K2217" s="7">
        <f t="shared" si="35"/>
        <v>64</v>
      </c>
    </row>
    <row r="2218" spans="1:11" ht="19.899999999999999" customHeight="1">
      <c r="A2218" s="220"/>
      <c r="B2218" s="231"/>
      <c r="C2218" s="227"/>
      <c r="D2218" s="220"/>
      <c r="E2218" s="206" t="s">
        <v>101</v>
      </c>
      <c r="F2218" s="206"/>
      <c r="G2218" s="10" t="s">
        <v>342</v>
      </c>
      <c r="H2218" s="11" t="s">
        <v>137</v>
      </c>
      <c r="I2218" s="12"/>
      <c r="J2218" s="7">
        <v>2216</v>
      </c>
      <c r="K2218" s="7">
        <f t="shared" si="35"/>
        <v>64</v>
      </c>
    </row>
    <row r="2219" spans="1:11" ht="19.899999999999999" customHeight="1">
      <c r="A2219" s="220"/>
      <c r="B2219" s="231"/>
      <c r="C2219" s="228"/>
      <c r="D2219" s="221"/>
      <c r="E2219" s="206" t="s">
        <v>32</v>
      </c>
      <c r="F2219" s="206"/>
      <c r="G2219" s="10" t="s">
        <v>342</v>
      </c>
      <c r="H2219" s="11" t="s">
        <v>137</v>
      </c>
      <c r="I2219" s="12"/>
      <c r="J2219" s="7">
        <v>2217</v>
      </c>
      <c r="K2219" s="7">
        <f t="shared" si="35"/>
        <v>64</v>
      </c>
    </row>
    <row r="2220" spans="1:11" ht="19.899999999999999" customHeight="1">
      <c r="A2220" s="220"/>
      <c r="B2220" s="231"/>
      <c r="C2220" s="226" t="s">
        <v>122</v>
      </c>
      <c r="D2220" s="219"/>
      <c r="E2220" s="210" t="s">
        <v>67</v>
      </c>
      <c r="F2220" s="207"/>
      <c r="G2220" s="10" t="s">
        <v>342</v>
      </c>
      <c r="H2220" s="11" t="s">
        <v>137</v>
      </c>
      <c r="I2220" s="12"/>
      <c r="J2220" s="7">
        <v>2218</v>
      </c>
      <c r="K2220" s="7">
        <f t="shared" si="35"/>
        <v>64</v>
      </c>
    </row>
    <row r="2221" spans="1:11" ht="19.899999999999999" customHeight="1">
      <c r="A2221" s="220"/>
      <c r="B2221" s="231"/>
      <c r="C2221" s="227"/>
      <c r="D2221" s="220"/>
      <c r="E2221" s="215" t="s">
        <v>101</v>
      </c>
      <c r="F2221" s="215"/>
      <c r="G2221" s="10" t="s">
        <v>342</v>
      </c>
      <c r="H2221" s="11" t="s">
        <v>137</v>
      </c>
      <c r="I2221" s="12"/>
      <c r="J2221" s="7">
        <v>2219</v>
      </c>
      <c r="K2221" s="7">
        <f t="shared" si="35"/>
        <v>64</v>
      </c>
    </row>
    <row r="2222" spans="1:11" ht="19.899999999999999" customHeight="1">
      <c r="A2222" s="220"/>
      <c r="B2222" s="231"/>
      <c r="C2222" s="228"/>
      <c r="D2222" s="221"/>
      <c r="E2222" s="214" t="s">
        <v>32</v>
      </c>
      <c r="F2222" s="214"/>
      <c r="G2222" s="10" t="s">
        <v>342</v>
      </c>
      <c r="H2222" s="11" t="s">
        <v>137</v>
      </c>
      <c r="I2222" s="12"/>
      <c r="J2222" s="7">
        <v>2220</v>
      </c>
      <c r="K2222" s="7">
        <f t="shared" si="35"/>
        <v>64</v>
      </c>
    </row>
    <row r="2223" spans="1:11" ht="19.899999999999999" customHeight="1">
      <c r="A2223" s="220"/>
      <c r="B2223" s="231"/>
      <c r="C2223" s="226" t="s">
        <v>123</v>
      </c>
      <c r="D2223" s="219"/>
      <c r="E2223" s="210" t="s">
        <v>67</v>
      </c>
      <c r="F2223" s="207"/>
      <c r="G2223" s="10" t="s">
        <v>342</v>
      </c>
      <c r="H2223" s="11" t="s">
        <v>137</v>
      </c>
      <c r="I2223" s="12"/>
      <c r="J2223" s="7">
        <v>2221</v>
      </c>
      <c r="K2223" s="7">
        <f t="shared" si="35"/>
        <v>64</v>
      </c>
    </row>
    <row r="2224" spans="1:11" ht="19.899999999999999" customHeight="1">
      <c r="A2224" s="220"/>
      <c r="B2224" s="231"/>
      <c r="C2224" s="227"/>
      <c r="D2224" s="220"/>
      <c r="E2224" s="206" t="s">
        <v>101</v>
      </c>
      <c r="F2224" s="206"/>
      <c r="G2224" s="10" t="s">
        <v>342</v>
      </c>
      <c r="H2224" s="11" t="s">
        <v>137</v>
      </c>
      <c r="I2224" s="12"/>
      <c r="J2224" s="7">
        <v>2222</v>
      </c>
      <c r="K2224" s="7">
        <f t="shared" si="35"/>
        <v>64</v>
      </c>
    </row>
    <row r="2225" spans="1:11" ht="19.899999999999999" customHeight="1">
      <c r="A2225" s="220"/>
      <c r="B2225" s="231"/>
      <c r="C2225" s="228"/>
      <c r="D2225" s="221"/>
      <c r="E2225" s="206" t="s">
        <v>32</v>
      </c>
      <c r="F2225" s="206"/>
      <c r="G2225" s="10" t="s">
        <v>342</v>
      </c>
      <c r="H2225" s="11" t="s">
        <v>137</v>
      </c>
      <c r="I2225" s="12"/>
      <c r="J2225" s="7">
        <v>2223</v>
      </c>
      <c r="K2225" s="7">
        <f t="shared" si="35"/>
        <v>64</v>
      </c>
    </row>
    <row r="2226" spans="1:11" ht="19.899999999999999" customHeight="1">
      <c r="A2226" s="220"/>
      <c r="B2226" s="231"/>
      <c r="C2226" s="226" t="s">
        <v>124</v>
      </c>
      <c r="D2226" s="219"/>
      <c r="E2226" s="210" t="s">
        <v>67</v>
      </c>
      <c r="F2226" s="207"/>
      <c r="G2226" s="10" t="s">
        <v>342</v>
      </c>
      <c r="H2226" s="11" t="s">
        <v>137</v>
      </c>
      <c r="I2226" s="12"/>
      <c r="J2226" s="7">
        <v>2224</v>
      </c>
      <c r="K2226" s="7">
        <f t="shared" si="35"/>
        <v>64</v>
      </c>
    </row>
    <row r="2227" spans="1:11" ht="19.899999999999999" customHeight="1">
      <c r="A2227" s="220"/>
      <c r="B2227" s="231"/>
      <c r="C2227" s="227"/>
      <c r="D2227" s="220"/>
      <c r="E2227" s="206" t="s">
        <v>101</v>
      </c>
      <c r="F2227" s="206"/>
      <c r="G2227" s="10" t="s">
        <v>342</v>
      </c>
      <c r="H2227" s="11" t="s">
        <v>137</v>
      </c>
      <c r="I2227" s="12"/>
      <c r="J2227" s="7">
        <v>2225</v>
      </c>
      <c r="K2227" s="7">
        <f t="shared" si="35"/>
        <v>64</v>
      </c>
    </row>
    <row r="2228" spans="1:11" ht="19.899999999999999" customHeight="1">
      <c r="A2228" s="220"/>
      <c r="B2228" s="231"/>
      <c r="C2228" s="228"/>
      <c r="D2228" s="221"/>
      <c r="E2228" s="206" t="s">
        <v>32</v>
      </c>
      <c r="F2228" s="206"/>
      <c r="G2228" s="10" t="s">
        <v>342</v>
      </c>
      <c r="H2228" s="11" t="s">
        <v>137</v>
      </c>
      <c r="I2228" s="12"/>
      <c r="J2228" s="7">
        <v>2226</v>
      </c>
      <c r="K2228" s="7">
        <f t="shared" si="35"/>
        <v>64</v>
      </c>
    </row>
    <row r="2229" spans="1:11" ht="19.899999999999999" customHeight="1">
      <c r="A2229" s="220"/>
      <c r="B2229" s="231"/>
      <c r="C2229" s="226" t="s">
        <v>125</v>
      </c>
      <c r="D2229" s="219"/>
      <c r="E2229" s="210" t="s">
        <v>67</v>
      </c>
      <c r="F2229" s="207"/>
      <c r="G2229" s="10" t="s">
        <v>342</v>
      </c>
      <c r="H2229" s="11" t="s">
        <v>137</v>
      </c>
      <c r="I2229" s="12"/>
      <c r="J2229" s="7">
        <v>2227</v>
      </c>
      <c r="K2229" s="7">
        <f t="shared" si="35"/>
        <v>64</v>
      </c>
    </row>
    <row r="2230" spans="1:11" ht="19.899999999999999" customHeight="1">
      <c r="A2230" s="220"/>
      <c r="B2230" s="231"/>
      <c r="C2230" s="227"/>
      <c r="D2230" s="220"/>
      <c r="E2230" s="206" t="s">
        <v>101</v>
      </c>
      <c r="F2230" s="206"/>
      <c r="G2230" s="10" t="s">
        <v>342</v>
      </c>
      <c r="H2230" s="11" t="s">
        <v>137</v>
      </c>
      <c r="I2230" s="12"/>
      <c r="J2230" s="7">
        <v>2228</v>
      </c>
      <c r="K2230" s="7">
        <f t="shared" si="35"/>
        <v>64</v>
      </c>
    </row>
    <row r="2231" spans="1:11" ht="19.899999999999999" customHeight="1">
      <c r="A2231" s="220"/>
      <c r="B2231" s="231"/>
      <c r="C2231" s="228"/>
      <c r="D2231" s="221"/>
      <c r="E2231" s="206" t="s">
        <v>32</v>
      </c>
      <c r="F2231" s="206"/>
      <c r="G2231" s="10" t="s">
        <v>342</v>
      </c>
      <c r="H2231" s="11" t="s">
        <v>137</v>
      </c>
      <c r="I2231" s="12"/>
      <c r="J2231" s="7">
        <v>2229</v>
      </c>
      <c r="K2231" s="7">
        <f t="shared" si="35"/>
        <v>64</v>
      </c>
    </row>
    <row r="2232" spans="1:11" ht="19.899999999999999" customHeight="1">
      <c r="A2232" s="220"/>
      <c r="B2232" s="231"/>
      <c r="C2232" s="226" t="s">
        <v>126</v>
      </c>
      <c r="D2232" s="219"/>
      <c r="E2232" s="210" t="s">
        <v>67</v>
      </c>
      <c r="F2232" s="207"/>
      <c r="G2232" s="10" t="s">
        <v>342</v>
      </c>
      <c r="H2232" s="11" t="s">
        <v>137</v>
      </c>
      <c r="I2232" s="12"/>
      <c r="J2232" s="7">
        <v>2230</v>
      </c>
      <c r="K2232" s="7">
        <f t="shared" si="35"/>
        <v>64</v>
      </c>
    </row>
    <row r="2233" spans="1:11" ht="19.899999999999999" customHeight="1">
      <c r="A2233" s="220"/>
      <c r="B2233" s="231"/>
      <c r="C2233" s="227"/>
      <c r="D2233" s="220"/>
      <c r="E2233" s="206" t="s">
        <v>101</v>
      </c>
      <c r="F2233" s="206"/>
      <c r="G2233" s="10" t="s">
        <v>342</v>
      </c>
      <c r="H2233" s="11" t="s">
        <v>137</v>
      </c>
      <c r="I2233" s="12"/>
      <c r="J2233" s="7">
        <v>2231</v>
      </c>
      <c r="K2233" s="7">
        <f t="shared" si="35"/>
        <v>64</v>
      </c>
    </row>
    <row r="2234" spans="1:11" ht="19.899999999999999" customHeight="1">
      <c r="A2234" s="220"/>
      <c r="B2234" s="231"/>
      <c r="C2234" s="228"/>
      <c r="D2234" s="221"/>
      <c r="E2234" s="206" t="s">
        <v>32</v>
      </c>
      <c r="F2234" s="206"/>
      <c r="G2234" s="10" t="s">
        <v>342</v>
      </c>
      <c r="H2234" s="11" t="s">
        <v>137</v>
      </c>
      <c r="I2234" s="12"/>
      <c r="J2234" s="7">
        <v>2232</v>
      </c>
      <c r="K2234" s="7">
        <f t="shared" si="35"/>
        <v>64</v>
      </c>
    </row>
    <row r="2235" spans="1:11" ht="19.899999999999999" customHeight="1">
      <c r="A2235" s="220"/>
      <c r="B2235" s="231"/>
      <c r="C2235" s="226" t="s">
        <v>127</v>
      </c>
      <c r="D2235" s="219"/>
      <c r="E2235" s="210" t="s">
        <v>67</v>
      </c>
      <c r="F2235" s="207"/>
      <c r="G2235" s="10" t="s">
        <v>342</v>
      </c>
      <c r="H2235" s="11" t="s">
        <v>137</v>
      </c>
      <c r="I2235" s="12"/>
      <c r="J2235" s="7">
        <v>2233</v>
      </c>
      <c r="K2235" s="7">
        <f t="shared" si="35"/>
        <v>64</v>
      </c>
    </row>
    <row r="2236" spans="1:11" ht="19.899999999999999" customHeight="1">
      <c r="A2236" s="220"/>
      <c r="B2236" s="231"/>
      <c r="C2236" s="227"/>
      <c r="D2236" s="220"/>
      <c r="E2236" s="206" t="s">
        <v>101</v>
      </c>
      <c r="F2236" s="206"/>
      <c r="G2236" s="10" t="s">
        <v>342</v>
      </c>
      <c r="H2236" s="11" t="s">
        <v>137</v>
      </c>
      <c r="I2236" s="12"/>
      <c r="J2236" s="7">
        <v>2234</v>
      </c>
      <c r="K2236" s="7">
        <f t="shared" si="35"/>
        <v>64</v>
      </c>
    </row>
    <row r="2237" spans="1:11" ht="19.899999999999999" customHeight="1">
      <c r="A2237" s="220"/>
      <c r="B2237" s="231"/>
      <c r="C2237" s="228"/>
      <c r="D2237" s="221"/>
      <c r="E2237" s="206" t="s">
        <v>32</v>
      </c>
      <c r="F2237" s="206"/>
      <c r="G2237" s="10" t="s">
        <v>342</v>
      </c>
      <c r="H2237" s="11" t="s">
        <v>137</v>
      </c>
      <c r="I2237" s="12"/>
      <c r="J2237" s="7">
        <v>2235</v>
      </c>
      <c r="K2237" s="7">
        <f t="shared" si="35"/>
        <v>64</v>
      </c>
    </row>
    <row r="2238" spans="1:11" ht="19.899999999999999" customHeight="1">
      <c r="A2238" s="220"/>
      <c r="B2238" s="231"/>
      <c r="C2238" s="226" t="s">
        <v>128</v>
      </c>
      <c r="D2238" s="219"/>
      <c r="E2238" s="210" t="s">
        <v>67</v>
      </c>
      <c r="F2238" s="207"/>
      <c r="G2238" s="10" t="s">
        <v>342</v>
      </c>
      <c r="H2238" s="11" t="s">
        <v>137</v>
      </c>
      <c r="I2238" s="12"/>
      <c r="J2238" s="7">
        <v>2236</v>
      </c>
      <c r="K2238" s="7">
        <f t="shared" si="35"/>
        <v>64</v>
      </c>
    </row>
    <row r="2239" spans="1:11" ht="19.899999999999999" customHeight="1">
      <c r="A2239" s="220"/>
      <c r="B2239" s="231"/>
      <c r="C2239" s="227"/>
      <c r="D2239" s="220"/>
      <c r="E2239" s="206" t="s">
        <v>101</v>
      </c>
      <c r="F2239" s="206"/>
      <c r="G2239" s="10" t="s">
        <v>342</v>
      </c>
      <c r="H2239" s="11" t="s">
        <v>137</v>
      </c>
      <c r="I2239" s="12"/>
      <c r="J2239" s="7">
        <v>2237</v>
      </c>
      <c r="K2239" s="7">
        <f t="shared" si="35"/>
        <v>64</v>
      </c>
    </row>
    <row r="2240" spans="1:11" ht="19.899999999999999" customHeight="1">
      <c r="A2240" s="220"/>
      <c r="B2240" s="231"/>
      <c r="C2240" s="228"/>
      <c r="D2240" s="221"/>
      <c r="E2240" s="206" t="s">
        <v>32</v>
      </c>
      <c r="F2240" s="206"/>
      <c r="G2240" s="10" t="s">
        <v>342</v>
      </c>
      <c r="H2240" s="11" t="s">
        <v>137</v>
      </c>
      <c r="I2240" s="12"/>
      <c r="J2240" s="7">
        <v>2238</v>
      </c>
      <c r="K2240" s="7">
        <f t="shared" si="35"/>
        <v>64</v>
      </c>
    </row>
    <row r="2241" spans="1:11" ht="19.899999999999999" customHeight="1">
      <c r="A2241" s="220"/>
      <c r="B2241" s="231"/>
      <c r="C2241" s="226" t="s">
        <v>129</v>
      </c>
      <c r="D2241" s="219"/>
      <c r="E2241" s="210" t="s">
        <v>67</v>
      </c>
      <c r="F2241" s="207"/>
      <c r="G2241" s="10" t="s">
        <v>342</v>
      </c>
      <c r="H2241" s="11" t="s">
        <v>137</v>
      </c>
      <c r="I2241" s="12"/>
      <c r="J2241" s="7">
        <v>2239</v>
      </c>
      <c r="K2241" s="7">
        <f t="shared" si="35"/>
        <v>64</v>
      </c>
    </row>
    <row r="2242" spans="1:11" ht="19.899999999999999" customHeight="1">
      <c r="A2242" s="220"/>
      <c r="B2242" s="231"/>
      <c r="C2242" s="227"/>
      <c r="D2242" s="220"/>
      <c r="E2242" s="206" t="s">
        <v>101</v>
      </c>
      <c r="F2242" s="206"/>
      <c r="G2242" s="10" t="s">
        <v>342</v>
      </c>
      <c r="H2242" s="11" t="s">
        <v>137</v>
      </c>
      <c r="I2242" s="12"/>
      <c r="J2242" s="7">
        <v>2240</v>
      </c>
      <c r="K2242" s="7">
        <f t="shared" si="35"/>
        <v>64</v>
      </c>
    </row>
    <row r="2243" spans="1:11" ht="19.899999999999999" customHeight="1">
      <c r="A2243" s="220"/>
      <c r="B2243" s="231"/>
      <c r="C2243" s="228"/>
      <c r="D2243" s="221"/>
      <c r="E2243" s="206" t="s">
        <v>32</v>
      </c>
      <c r="F2243" s="206"/>
      <c r="G2243" s="10" t="s">
        <v>342</v>
      </c>
      <c r="H2243" s="11" t="s">
        <v>137</v>
      </c>
      <c r="I2243" s="12"/>
      <c r="J2243" s="7">
        <v>2241</v>
      </c>
      <c r="K2243" s="7">
        <f t="shared" si="35"/>
        <v>65</v>
      </c>
    </row>
    <row r="2244" spans="1:11" ht="19.899999999999999" customHeight="1">
      <c r="A2244" s="220"/>
      <c r="B2244" s="231"/>
      <c r="C2244" s="226" t="s">
        <v>130</v>
      </c>
      <c r="D2244" s="219"/>
      <c r="E2244" s="210" t="s">
        <v>67</v>
      </c>
      <c r="F2244" s="207"/>
      <c r="G2244" s="10" t="s">
        <v>342</v>
      </c>
      <c r="H2244" s="11" t="s">
        <v>137</v>
      </c>
      <c r="I2244" s="12"/>
      <c r="J2244" s="7">
        <v>2242</v>
      </c>
      <c r="K2244" s="7">
        <f t="shared" si="35"/>
        <v>65</v>
      </c>
    </row>
    <row r="2245" spans="1:11" ht="19.899999999999999" customHeight="1">
      <c r="A2245" s="220"/>
      <c r="B2245" s="231"/>
      <c r="C2245" s="227"/>
      <c r="D2245" s="220"/>
      <c r="E2245" s="206" t="s">
        <v>101</v>
      </c>
      <c r="F2245" s="206"/>
      <c r="G2245" s="10" t="s">
        <v>342</v>
      </c>
      <c r="H2245" s="11" t="s">
        <v>137</v>
      </c>
      <c r="I2245" s="12"/>
      <c r="J2245" s="7">
        <v>2243</v>
      </c>
      <c r="K2245" s="7">
        <f t="shared" si="35"/>
        <v>65</v>
      </c>
    </row>
    <row r="2246" spans="1:11" ht="19.899999999999999" customHeight="1">
      <c r="A2246" s="220"/>
      <c r="B2246" s="231"/>
      <c r="C2246" s="228"/>
      <c r="D2246" s="221"/>
      <c r="E2246" s="206" t="s">
        <v>32</v>
      </c>
      <c r="F2246" s="206"/>
      <c r="G2246" s="10" t="s">
        <v>342</v>
      </c>
      <c r="H2246" s="11" t="s">
        <v>137</v>
      </c>
      <c r="I2246" s="12"/>
      <c r="J2246" s="7">
        <v>2244</v>
      </c>
      <c r="K2246" s="7">
        <f t="shared" ref="K2246:K2309" si="36">INT((J2246-1)/35)+1</f>
        <v>65</v>
      </c>
    </row>
    <row r="2247" spans="1:11" ht="19.899999999999999" customHeight="1">
      <c r="A2247" s="220"/>
      <c r="B2247" s="231"/>
      <c r="C2247" s="226" t="s">
        <v>131</v>
      </c>
      <c r="D2247" s="219"/>
      <c r="E2247" s="210" t="s">
        <v>67</v>
      </c>
      <c r="F2247" s="207"/>
      <c r="G2247" s="10" t="s">
        <v>342</v>
      </c>
      <c r="H2247" s="11" t="s">
        <v>137</v>
      </c>
      <c r="I2247" s="12"/>
      <c r="J2247" s="7">
        <v>2245</v>
      </c>
      <c r="K2247" s="7">
        <f t="shared" si="36"/>
        <v>65</v>
      </c>
    </row>
    <row r="2248" spans="1:11" ht="19.899999999999999" customHeight="1">
      <c r="A2248" s="220"/>
      <c r="B2248" s="231"/>
      <c r="C2248" s="227"/>
      <c r="D2248" s="220"/>
      <c r="E2248" s="206" t="s">
        <v>101</v>
      </c>
      <c r="F2248" s="206"/>
      <c r="G2248" s="10" t="s">
        <v>342</v>
      </c>
      <c r="H2248" s="11" t="s">
        <v>137</v>
      </c>
      <c r="I2248" s="12"/>
      <c r="J2248" s="7">
        <v>2246</v>
      </c>
      <c r="K2248" s="7">
        <f t="shared" si="36"/>
        <v>65</v>
      </c>
    </row>
    <row r="2249" spans="1:11" ht="19.899999999999999" customHeight="1">
      <c r="A2249" s="220"/>
      <c r="B2249" s="231"/>
      <c r="C2249" s="228"/>
      <c r="D2249" s="221"/>
      <c r="E2249" s="206" t="s">
        <v>32</v>
      </c>
      <c r="F2249" s="206"/>
      <c r="G2249" s="10" t="s">
        <v>342</v>
      </c>
      <c r="H2249" s="11" t="s">
        <v>137</v>
      </c>
      <c r="I2249" s="12"/>
      <c r="J2249" s="7">
        <v>2247</v>
      </c>
      <c r="K2249" s="7">
        <f t="shared" si="36"/>
        <v>65</v>
      </c>
    </row>
    <row r="2250" spans="1:11" ht="19.899999999999999" customHeight="1">
      <c r="A2250" s="220"/>
      <c r="B2250" s="231"/>
      <c r="C2250" s="226" t="s">
        <v>132</v>
      </c>
      <c r="D2250" s="219"/>
      <c r="E2250" s="210" t="s">
        <v>67</v>
      </c>
      <c r="F2250" s="207"/>
      <c r="G2250" s="10" t="s">
        <v>342</v>
      </c>
      <c r="H2250" s="11" t="s">
        <v>137</v>
      </c>
      <c r="I2250" s="12"/>
      <c r="J2250" s="7">
        <v>2248</v>
      </c>
      <c r="K2250" s="7">
        <f t="shared" si="36"/>
        <v>65</v>
      </c>
    </row>
    <row r="2251" spans="1:11" ht="19.899999999999999" customHeight="1">
      <c r="A2251" s="220"/>
      <c r="B2251" s="231"/>
      <c r="C2251" s="227"/>
      <c r="D2251" s="220"/>
      <c r="E2251" s="206" t="s">
        <v>101</v>
      </c>
      <c r="F2251" s="206"/>
      <c r="G2251" s="10" t="s">
        <v>342</v>
      </c>
      <c r="H2251" s="11" t="s">
        <v>137</v>
      </c>
      <c r="I2251" s="12"/>
      <c r="J2251" s="7">
        <v>2249</v>
      </c>
      <c r="K2251" s="7">
        <f t="shared" si="36"/>
        <v>65</v>
      </c>
    </row>
    <row r="2252" spans="1:11" ht="19.899999999999999" customHeight="1">
      <c r="A2252" s="220"/>
      <c r="B2252" s="231"/>
      <c r="C2252" s="228"/>
      <c r="D2252" s="221"/>
      <c r="E2252" s="206" t="s">
        <v>32</v>
      </c>
      <c r="F2252" s="206"/>
      <c r="G2252" s="10" t="s">
        <v>342</v>
      </c>
      <c r="H2252" s="11" t="s">
        <v>137</v>
      </c>
      <c r="I2252" s="12"/>
      <c r="J2252" s="7">
        <v>2250</v>
      </c>
      <c r="K2252" s="7">
        <f t="shared" si="36"/>
        <v>65</v>
      </c>
    </row>
    <row r="2253" spans="1:11" ht="19.899999999999999" customHeight="1">
      <c r="A2253" s="220"/>
      <c r="B2253" s="231"/>
      <c r="C2253" s="226" t="s">
        <v>133</v>
      </c>
      <c r="D2253" s="219"/>
      <c r="E2253" s="210" t="s">
        <v>67</v>
      </c>
      <c r="F2253" s="207"/>
      <c r="G2253" s="10" t="s">
        <v>342</v>
      </c>
      <c r="H2253" s="11" t="s">
        <v>137</v>
      </c>
      <c r="I2253" s="12"/>
      <c r="J2253" s="7">
        <v>2251</v>
      </c>
      <c r="K2253" s="7">
        <f t="shared" si="36"/>
        <v>65</v>
      </c>
    </row>
    <row r="2254" spans="1:11" ht="19.899999999999999" customHeight="1">
      <c r="A2254" s="220"/>
      <c r="B2254" s="231"/>
      <c r="C2254" s="227"/>
      <c r="D2254" s="220"/>
      <c r="E2254" s="206" t="s">
        <v>101</v>
      </c>
      <c r="F2254" s="206"/>
      <c r="G2254" s="10" t="s">
        <v>342</v>
      </c>
      <c r="H2254" s="11" t="s">
        <v>137</v>
      </c>
      <c r="I2254" s="12"/>
      <c r="J2254" s="7">
        <v>2252</v>
      </c>
      <c r="K2254" s="7">
        <f t="shared" si="36"/>
        <v>65</v>
      </c>
    </row>
    <row r="2255" spans="1:11" ht="19.899999999999999" customHeight="1">
      <c r="A2255" s="220"/>
      <c r="B2255" s="231"/>
      <c r="C2255" s="228"/>
      <c r="D2255" s="221"/>
      <c r="E2255" s="206" t="s">
        <v>32</v>
      </c>
      <c r="F2255" s="206"/>
      <c r="G2255" s="10" t="s">
        <v>342</v>
      </c>
      <c r="H2255" s="11" t="s">
        <v>137</v>
      </c>
      <c r="I2255" s="12"/>
      <c r="J2255" s="7">
        <v>2253</v>
      </c>
      <c r="K2255" s="7">
        <f t="shared" si="36"/>
        <v>65</v>
      </c>
    </row>
    <row r="2256" spans="1:11" ht="19.899999999999999" customHeight="1">
      <c r="A2256" s="220"/>
      <c r="B2256" s="231"/>
      <c r="C2256" s="226" t="s">
        <v>134</v>
      </c>
      <c r="D2256" s="219"/>
      <c r="E2256" s="210" t="s">
        <v>67</v>
      </c>
      <c r="F2256" s="207"/>
      <c r="G2256" s="10" t="s">
        <v>342</v>
      </c>
      <c r="H2256" s="11" t="s">
        <v>137</v>
      </c>
      <c r="I2256" s="12"/>
      <c r="J2256" s="7">
        <v>2254</v>
      </c>
      <c r="K2256" s="7">
        <f t="shared" si="36"/>
        <v>65</v>
      </c>
    </row>
    <row r="2257" spans="1:11" ht="19.899999999999999" customHeight="1">
      <c r="A2257" s="220"/>
      <c r="B2257" s="231"/>
      <c r="C2257" s="227"/>
      <c r="D2257" s="220"/>
      <c r="E2257" s="206" t="s">
        <v>101</v>
      </c>
      <c r="F2257" s="206"/>
      <c r="G2257" s="10" t="s">
        <v>342</v>
      </c>
      <c r="H2257" s="11" t="s">
        <v>137</v>
      </c>
      <c r="I2257" s="12"/>
      <c r="J2257" s="7">
        <v>2255</v>
      </c>
      <c r="K2257" s="7">
        <f t="shared" si="36"/>
        <v>65</v>
      </c>
    </row>
    <row r="2258" spans="1:11" ht="19.899999999999999" customHeight="1">
      <c r="A2258" s="220"/>
      <c r="B2258" s="231"/>
      <c r="C2258" s="228"/>
      <c r="D2258" s="221"/>
      <c r="E2258" s="206" t="s">
        <v>32</v>
      </c>
      <c r="F2258" s="206"/>
      <c r="G2258" s="10" t="s">
        <v>342</v>
      </c>
      <c r="H2258" s="11" t="s">
        <v>137</v>
      </c>
      <c r="I2258" s="12"/>
      <c r="J2258" s="7">
        <v>2256</v>
      </c>
      <c r="K2258" s="7">
        <f t="shared" si="36"/>
        <v>65</v>
      </c>
    </row>
    <row r="2259" spans="1:11" ht="19.899999999999999" customHeight="1">
      <c r="A2259" s="220"/>
      <c r="B2259" s="231"/>
      <c r="C2259" s="206" t="s">
        <v>135</v>
      </c>
      <c r="D2259" s="206"/>
      <c r="E2259" s="206" t="s">
        <v>67</v>
      </c>
      <c r="F2259" s="206"/>
      <c r="G2259" s="10" t="s">
        <v>342</v>
      </c>
      <c r="H2259" s="11" t="s">
        <v>137</v>
      </c>
      <c r="I2259" s="12"/>
      <c r="J2259" s="7">
        <v>2257</v>
      </c>
      <c r="K2259" s="7">
        <f t="shared" si="36"/>
        <v>65</v>
      </c>
    </row>
    <row r="2260" spans="1:11" ht="19.899999999999999" customHeight="1">
      <c r="A2260" s="220"/>
      <c r="B2260" s="231"/>
      <c r="C2260" s="206"/>
      <c r="D2260" s="206"/>
      <c r="E2260" s="206" t="s">
        <v>101</v>
      </c>
      <c r="F2260" s="206"/>
      <c r="G2260" s="10" t="s">
        <v>342</v>
      </c>
      <c r="H2260" s="11" t="s">
        <v>137</v>
      </c>
      <c r="I2260" s="12"/>
      <c r="J2260" s="7">
        <v>2258</v>
      </c>
      <c r="K2260" s="7">
        <f t="shared" si="36"/>
        <v>65</v>
      </c>
    </row>
    <row r="2261" spans="1:11" ht="19.899999999999999" customHeight="1" thickBot="1">
      <c r="A2261" s="220"/>
      <c r="B2261" s="231"/>
      <c r="C2261" s="214"/>
      <c r="D2261" s="214"/>
      <c r="E2261" s="214" t="s">
        <v>32</v>
      </c>
      <c r="F2261" s="214"/>
      <c r="G2261" s="10" t="s">
        <v>342</v>
      </c>
      <c r="H2261" s="11" t="s">
        <v>137</v>
      </c>
      <c r="I2261" s="12"/>
      <c r="J2261" s="7">
        <v>2259</v>
      </c>
      <c r="K2261" s="7">
        <f t="shared" si="36"/>
        <v>65</v>
      </c>
    </row>
    <row r="2262" spans="1:11" ht="19.899999999999999" customHeight="1" thickTop="1">
      <c r="A2262" s="220"/>
      <c r="B2262" s="244" t="s">
        <v>201</v>
      </c>
      <c r="C2262" s="259" t="s">
        <v>694</v>
      </c>
      <c r="D2262" s="260"/>
      <c r="E2262" s="261" t="s">
        <v>67</v>
      </c>
      <c r="F2262" s="262"/>
      <c r="G2262" s="10" t="s">
        <v>342</v>
      </c>
      <c r="H2262" s="11" t="s">
        <v>137</v>
      </c>
      <c r="I2262" s="12"/>
      <c r="J2262" s="7">
        <v>2260</v>
      </c>
      <c r="K2262" s="7">
        <f t="shared" si="36"/>
        <v>65</v>
      </c>
    </row>
    <row r="2263" spans="1:11" ht="19.899999999999999" customHeight="1">
      <c r="A2263" s="220"/>
      <c r="B2263" s="231"/>
      <c r="C2263" s="227"/>
      <c r="D2263" s="220"/>
      <c r="E2263" s="206" t="s">
        <v>101</v>
      </c>
      <c r="F2263" s="206"/>
      <c r="G2263" s="10" t="s">
        <v>342</v>
      </c>
      <c r="H2263" s="11" t="s">
        <v>137</v>
      </c>
      <c r="I2263" s="12"/>
      <c r="J2263" s="7">
        <v>2261</v>
      </c>
      <c r="K2263" s="7">
        <f t="shared" si="36"/>
        <v>65</v>
      </c>
    </row>
    <row r="2264" spans="1:11" ht="19.899999999999999" customHeight="1">
      <c r="A2264" s="220"/>
      <c r="B2264" s="231"/>
      <c r="C2264" s="228"/>
      <c r="D2264" s="221"/>
      <c r="E2264" s="206" t="s">
        <v>32</v>
      </c>
      <c r="F2264" s="206"/>
      <c r="G2264" s="10" t="s">
        <v>342</v>
      </c>
      <c r="H2264" s="11" t="s">
        <v>137</v>
      </c>
      <c r="I2264" s="12"/>
      <c r="J2264" s="7">
        <v>2262</v>
      </c>
      <c r="K2264" s="7">
        <f t="shared" si="36"/>
        <v>65</v>
      </c>
    </row>
    <row r="2265" spans="1:11" ht="19.899999999999999" customHeight="1">
      <c r="A2265" s="220"/>
      <c r="B2265" s="231"/>
      <c r="C2265" s="226" t="s">
        <v>696</v>
      </c>
      <c r="D2265" s="219"/>
      <c r="E2265" s="210" t="s">
        <v>67</v>
      </c>
      <c r="F2265" s="207"/>
      <c r="G2265" s="10" t="s">
        <v>342</v>
      </c>
      <c r="H2265" s="11" t="s">
        <v>137</v>
      </c>
      <c r="I2265" s="12"/>
      <c r="J2265" s="7">
        <v>2263</v>
      </c>
      <c r="K2265" s="7">
        <f t="shared" si="36"/>
        <v>65</v>
      </c>
    </row>
    <row r="2266" spans="1:11" ht="19.899999999999999" customHeight="1">
      <c r="A2266" s="220"/>
      <c r="B2266" s="231"/>
      <c r="C2266" s="227"/>
      <c r="D2266" s="220"/>
      <c r="E2266" s="206" t="s">
        <v>101</v>
      </c>
      <c r="F2266" s="206"/>
      <c r="G2266" s="10" t="s">
        <v>342</v>
      </c>
      <c r="H2266" s="11" t="s">
        <v>137</v>
      </c>
      <c r="I2266" s="12"/>
      <c r="J2266" s="7">
        <v>2264</v>
      </c>
      <c r="K2266" s="7">
        <f t="shared" si="36"/>
        <v>65</v>
      </c>
    </row>
    <row r="2267" spans="1:11" ht="19.899999999999999" customHeight="1">
      <c r="A2267" s="220"/>
      <c r="B2267" s="231"/>
      <c r="C2267" s="228"/>
      <c r="D2267" s="221"/>
      <c r="E2267" s="206" t="s">
        <v>32</v>
      </c>
      <c r="F2267" s="206"/>
      <c r="G2267" s="10" t="s">
        <v>342</v>
      </c>
      <c r="H2267" s="11" t="s">
        <v>137</v>
      </c>
      <c r="I2267" s="12"/>
      <c r="J2267" s="7">
        <v>2265</v>
      </c>
      <c r="K2267" s="7">
        <f t="shared" si="36"/>
        <v>65</v>
      </c>
    </row>
    <row r="2268" spans="1:11" ht="19.899999999999999" customHeight="1">
      <c r="A2268" s="220"/>
      <c r="B2268" s="231"/>
      <c r="C2268" s="226" t="s">
        <v>698</v>
      </c>
      <c r="D2268" s="219"/>
      <c r="E2268" s="210" t="s">
        <v>67</v>
      </c>
      <c r="F2268" s="207"/>
      <c r="G2268" s="10" t="s">
        <v>342</v>
      </c>
      <c r="H2268" s="11" t="s">
        <v>137</v>
      </c>
      <c r="I2268" s="12"/>
      <c r="J2268" s="7">
        <v>2266</v>
      </c>
      <c r="K2268" s="7">
        <f t="shared" si="36"/>
        <v>65</v>
      </c>
    </row>
    <row r="2269" spans="1:11" ht="19.899999999999999" customHeight="1">
      <c r="A2269" s="220"/>
      <c r="B2269" s="231"/>
      <c r="C2269" s="227"/>
      <c r="D2269" s="220"/>
      <c r="E2269" s="206" t="s">
        <v>101</v>
      </c>
      <c r="F2269" s="206"/>
      <c r="G2269" s="10" t="s">
        <v>342</v>
      </c>
      <c r="H2269" s="11" t="s">
        <v>137</v>
      </c>
      <c r="I2269" s="12"/>
      <c r="J2269" s="7">
        <v>2267</v>
      </c>
      <c r="K2269" s="7">
        <f t="shared" si="36"/>
        <v>65</v>
      </c>
    </row>
    <row r="2270" spans="1:11" ht="19.899999999999999" customHeight="1">
      <c r="A2270" s="220"/>
      <c r="B2270" s="231"/>
      <c r="C2270" s="228"/>
      <c r="D2270" s="221"/>
      <c r="E2270" s="206" t="s">
        <v>32</v>
      </c>
      <c r="F2270" s="206"/>
      <c r="G2270" s="10" t="s">
        <v>342</v>
      </c>
      <c r="H2270" s="11" t="s">
        <v>137</v>
      </c>
      <c r="I2270" s="12"/>
      <c r="J2270" s="7">
        <v>2268</v>
      </c>
      <c r="K2270" s="7">
        <f t="shared" si="36"/>
        <v>65</v>
      </c>
    </row>
    <row r="2271" spans="1:11" ht="19.899999999999999" customHeight="1">
      <c r="A2271" s="220"/>
      <c r="B2271" s="231"/>
      <c r="C2271" s="226" t="s">
        <v>700</v>
      </c>
      <c r="D2271" s="219"/>
      <c r="E2271" s="210" t="s">
        <v>67</v>
      </c>
      <c r="F2271" s="207"/>
      <c r="G2271" s="10" t="s">
        <v>342</v>
      </c>
      <c r="H2271" s="11" t="s">
        <v>137</v>
      </c>
      <c r="I2271" s="12"/>
      <c r="J2271" s="7">
        <v>2269</v>
      </c>
      <c r="K2271" s="7">
        <f t="shared" si="36"/>
        <v>65</v>
      </c>
    </row>
    <row r="2272" spans="1:11" ht="19.899999999999999" customHeight="1">
      <c r="A2272" s="220"/>
      <c r="B2272" s="231"/>
      <c r="C2272" s="227"/>
      <c r="D2272" s="220"/>
      <c r="E2272" s="206" t="s">
        <v>101</v>
      </c>
      <c r="F2272" s="206"/>
      <c r="G2272" s="10" t="s">
        <v>342</v>
      </c>
      <c r="H2272" s="11" t="s">
        <v>137</v>
      </c>
      <c r="I2272" s="12"/>
      <c r="J2272" s="7">
        <v>2270</v>
      </c>
      <c r="K2272" s="7">
        <f t="shared" si="36"/>
        <v>65</v>
      </c>
    </row>
    <row r="2273" spans="1:11" ht="19.899999999999999" customHeight="1">
      <c r="A2273" s="220"/>
      <c r="B2273" s="231"/>
      <c r="C2273" s="228"/>
      <c r="D2273" s="221"/>
      <c r="E2273" s="206" t="s">
        <v>32</v>
      </c>
      <c r="F2273" s="206"/>
      <c r="G2273" s="10" t="s">
        <v>342</v>
      </c>
      <c r="H2273" s="11" t="s">
        <v>137</v>
      </c>
      <c r="I2273" s="12"/>
      <c r="J2273" s="7">
        <v>2271</v>
      </c>
      <c r="K2273" s="7">
        <f t="shared" si="36"/>
        <v>65</v>
      </c>
    </row>
    <row r="2274" spans="1:11" ht="19.899999999999999" customHeight="1">
      <c r="A2274" s="220"/>
      <c r="B2274" s="231"/>
      <c r="C2274" s="226" t="s">
        <v>702</v>
      </c>
      <c r="D2274" s="219"/>
      <c r="E2274" s="210" t="s">
        <v>67</v>
      </c>
      <c r="F2274" s="207"/>
      <c r="G2274" s="10" t="s">
        <v>342</v>
      </c>
      <c r="H2274" s="11" t="s">
        <v>137</v>
      </c>
      <c r="I2274" s="12"/>
      <c r="J2274" s="7">
        <v>2272</v>
      </c>
      <c r="K2274" s="7">
        <f t="shared" si="36"/>
        <v>65</v>
      </c>
    </row>
    <row r="2275" spans="1:11" ht="19.899999999999999" customHeight="1">
      <c r="A2275" s="220"/>
      <c r="B2275" s="231"/>
      <c r="C2275" s="227"/>
      <c r="D2275" s="220"/>
      <c r="E2275" s="206" t="s">
        <v>101</v>
      </c>
      <c r="F2275" s="206"/>
      <c r="G2275" s="10" t="s">
        <v>342</v>
      </c>
      <c r="H2275" s="11" t="s">
        <v>137</v>
      </c>
      <c r="I2275" s="12"/>
      <c r="J2275" s="7">
        <v>2273</v>
      </c>
      <c r="K2275" s="7">
        <f t="shared" si="36"/>
        <v>65</v>
      </c>
    </row>
    <row r="2276" spans="1:11" ht="19.899999999999999" customHeight="1">
      <c r="A2276" s="220"/>
      <c r="B2276" s="231"/>
      <c r="C2276" s="228"/>
      <c r="D2276" s="221"/>
      <c r="E2276" s="206" t="s">
        <v>32</v>
      </c>
      <c r="F2276" s="206"/>
      <c r="G2276" s="10" t="s">
        <v>342</v>
      </c>
      <c r="H2276" s="11" t="s">
        <v>137</v>
      </c>
      <c r="I2276" s="12"/>
      <c r="J2276" s="7">
        <v>2274</v>
      </c>
      <c r="K2276" s="7">
        <f t="shared" si="36"/>
        <v>65</v>
      </c>
    </row>
    <row r="2277" spans="1:11" ht="19.899999999999999" customHeight="1">
      <c r="A2277" s="220"/>
      <c r="B2277" s="231"/>
      <c r="C2277" s="226" t="s">
        <v>704</v>
      </c>
      <c r="D2277" s="219"/>
      <c r="E2277" s="210" t="s">
        <v>67</v>
      </c>
      <c r="F2277" s="207"/>
      <c r="G2277" s="10" t="s">
        <v>342</v>
      </c>
      <c r="H2277" s="11" t="s">
        <v>137</v>
      </c>
      <c r="I2277" s="12"/>
      <c r="J2277" s="7">
        <v>2275</v>
      </c>
      <c r="K2277" s="7">
        <f t="shared" si="36"/>
        <v>65</v>
      </c>
    </row>
    <row r="2278" spans="1:11" ht="19.899999999999999" customHeight="1">
      <c r="A2278" s="220"/>
      <c r="B2278" s="231"/>
      <c r="C2278" s="227"/>
      <c r="D2278" s="220"/>
      <c r="E2278" s="206" t="s">
        <v>101</v>
      </c>
      <c r="F2278" s="206"/>
      <c r="G2278" s="10" t="s">
        <v>342</v>
      </c>
      <c r="H2278" s="11" t="s">
        <v>137</v>
      </c>
      <c r="I2278" s="12"/>
      <c r="J2278" s="7">
        <v>2276</v>
      </c>
      <c r="K2278" s="7">
        <f t="shared" si="36"/>
        <v>66</v>
      </c>
    </row>
    <row r="2279" spans="1:11" ht="19.899999999999999" customHeight="1">
      <c r="A2279" s="220"/>
      <c r="B2279" s="231"/>
      <c r="C2279" s="228"/>
      <c r="D2279" s="221"/>
      <c r="E2279" s="206" t="s">
        <v>32</v>
      </c>
      <c r="F2279" s="206"/>
      <c r="G2279" s="10" t="s">
        <v>342</v>
      </c>
      <c r="H2279" s="11" t="s">
        <v>137</v>
      </c>
      <c r="I2279" s="12"/>
      <c r="J2279" s="7">
        <v>2277</v>
      </c>
      <c r="K2279" s="7">
        <f t="shared" si="36"/>
        <v>66</v>
      </c>
    </row>
    <row r="2280" spans="1:11" ht="19.899999999999999" customHeight="1">
      <c r="A2280" s="220"/>
      <c r="B2280" s="231"/>
      <c r="C2280" s="226" t="s">
        <v>706</v>
      </c>
      <c r="D2280" s="219"/>
      <c r="E2280" s="210" t="s">
        <v>67</v>
      </c>
      <c r="F2280" s="207"/>
      <c r="G2280" s="10" t="s">
        <v>342</v>
      </c>
      <c r="H2280" s="11" t="s">
        <v>137</v>
      </c>
      <c r="I2280" s="12"/>
      <c r="J2280" s="7">
        <v>2278</v>
      </c>
      <c r="K2280" s="7">
        <f t="shared" si="36"/>
        <v>66</v>
      </c>
    </row>
    <row r="2281" spans="1:11" ht="19.899999999999999" customHeight="1">
      <c r="A2281" s="220"/>
      <c r="B2281" s="231"/>
      <c r="C2281" s="227"/>
      <c r="D2281" s="220"/>
      <c r="E2281" s="206" t="s">
        <v>101</v>
      </c>
      <c r="F2281" s="206"/>
      <c r="G2281" s="10" t="s">
        <v>342</v>
      </c>
      <c r="H2281" s="11" t="s">
        <v>137</v>
      </c>
      <c r="I2281" s="12"/>
      <c r="J2281" s="7">
        <v>2279</v>
      </c>
      <c r="K2281" s="7">
        <f t="shared" si="36"/>
        <v>66</v>
      </c>
    </row>
    <row r="2282" spans="1:11" ht="19.899999999999999" customHeight="1">
      <c r="A2282" s="220"/>
      <c r="B2282" s="231"/>
      <c r="C2282" s="228"/>
      <c r="D2282" s="221"/>
      <c r="E2282" s="206" t="s">
        <v>32</v>
      </c>
      <c r="F2282" s="206"/>
      <c r="G2282" s="10" t="s">
        <v>342</v>
      </c>
      <c r="H2282" s="11" t="s">
        <v>137</v>
      </c>
      <c r="I2282" s="12"/>
      <c r="J2282" s="7">
        <v>2280</v>
      </c>
      <c r="K2282" s="7">
        <f t="shared" si="36"/>
        <v>66</v>
      </c>
    </row>
    <row r="2283" spans="1:11" ht="19.899999999999999" customHeight="1">
      <c r="A2283" s="220"/>
      <c r="B2283" s="231"/>
      <c r="C2283" s="226" t="s">
        <v>708</v>
      </c>
      <c r="D2283" s="219"/>
      <c r="E2283" s="210" t="s">
        <v>67</v>
      </c>
      <c r="F2283" s="207"/>
      <c r="G2283" s="10" t="s">
        <v>342</v>
      </c>
      <c r="H2283" s="11" t="s">
        <v>137</v>
      </c>
      <c r="I2283" s="12"/>
      <c r="J2283" s="7">
        <v>2281</v>
      </c>
      <c r="K2283" s="7">
        <f t="shared" si="36"/>
        <v>66</v>
      </c>
    </row>
    <row r="2284" spans="1:11" ht="19.899999999999999" customHeight="1">
      <c r="A2284" s="220"/>
      <c r="B2284" s="231"/>
      <c r="C2284" s="227"/>
      <c r="D2284" s="220"/>
      <c r="E2284" s="206" t="s">
        <v>101</v>
      </c>
      <c r="F2284" s="206"/>
      <c r="G2284" s="10" t="s">
        <v>342</v>
      </c>
      <c r="H2284" s="11" t="s">
        <v>137</v>
      </c>
      <c r="I2284" s="12"/>
      <c r="J2284" s="7">
        <v>2282</v>
      </c>
      <c r="K2284" s="7">
        <f t="shared" si="36"/>
        <v>66</v>
      </c>
    </row>
    <row r="2285" spans="1:11" ht="19.899999999999999" customHeight="1">
      <c r="A2285" s="220"/>
      <c r="B2285" s="231"/>
      <c r="C2285" s="228"/>
      <c r="D2285" s="221"/>
      <c r="E2285" s="206" t="s">
        <v>32</v>
      </c>
      <c r="F2285" s="206"/>
      <c r="G2285" s="10" t="s">
        <v>342</v>
      </c>
      <c r="H2285" s="11" t="s">
        <v>137</v>
      </c>
      <c r="I2285" s="12"/>
      <c r="J2285" s="7">
        <v>2283</v>
      </c>
      <c r="K2285" s="7">
        <f t="shared" si="36"/>
        <v>66</v>
      </c>
    </row>
    <row r="2286" spans="1:11" ht="19.899999999999999" customHeight="1">
      <c r="A2286" s="220"/>
      <c r="B2286" s="231"/>
      <c r="C2286" s="226" t="s">
        <v>710</v>
      </c>
      <c r="D2286" s="219"/>
      <c r="E2286" s="206" t="s">
        <v>67</v>
      </c>
      <c r="F2286" s="206"/>
      <c r="G2286" s="10" t="s">
        <v>342</v>
      </c>
      <c r="H2286" s="11" t="s">
        <v>137</v>
      </c>
      <c r="I2286" s="12"/>
      <c r="J2286" s="7">
        <v>2284</v>
      </c>
      <c r="K2286" s="7">
        <f t="shared" si="36"/>
        <v>66</v>
      </c>
    </row>
    <row r="2287" spans="1:11" ht="19.899999999999999" customHeight="1">
      <c r="A2287" s="220"/>
      <c r="B2287" s="231"/>
      <c r="C2287" s="227"/>
      <c r="D2287" s="220"/>
      <c r="E2287" s="206" t="s">
        <v>101</v>
      </c>
      <c r="F2287" s="206"/>
      <c r="G2287" s="10" t="s">
        <v>342</v>
      </c>
      <c r="H2287" s="11" t="s">
        <v>137</v>
      </c>
      <c r="I2287" s="12"/>
      <c r="J2287" s="7">
        <v>2285</v>
      </c>
      <c r="K2287" s="7">
        <f t="shared" si="36"/>
        <v>66</v>
      </c>
    </row>
    <row r="2288" spans="1:11" ht="19.899999999999999" customHeight="1">
      <c r="A2288" s="220"/>
      <c r="B2288" s="231"/>
      <c r="C2288" s="228"/>
      <c r="D2288" s="221"/>
      <c r="E2288" s="206" t="s">
        <v>32</v>
      </c>
      <c r="F2288" s="206"/>
      <c r="G2288" s="10" t="s">
        <v>342</v>
      </c>
      <c r="H2288" s="11" t="s">
        <v>137</v>
      </c>
      <c r="I2288" s="12"/>
      <c r="J2288" s="7">
        <v>2286</v>
      </c>
      <c r="K2288" s="7">
        <f t="shared" si="36"/>
        <v>66</v>
      </c>
    </row>
    <row r="2289" spans="1:11" ht="19.899999999999999" customHeight="1">
      <c r="A2289" s="220"/>
      <c r="B2289" s="231"/>
      <c r="C2289" s="226" t="s">
        <v>398</v>
      </c>
      <c r="D2289" s="219"/>
      <c r="E2289" s="206" t="s">
        <v>67</v>
      </c>
      <c r="F2289" s="206"/>
      <c r="G2289" s="10" t="s">
        <v>342</v>
      </c>
      <c r="H2289" s="11" t="s">
        <v>137</v>
      </c>
      <c r="I2289" s="12"/>
      <c r="J2289" s="7">
        <v>2287</v>
      </c>
      <c r="K2289" s="7">
        <f t="shared" si="36"/>
        <v>66</v>
      </c>
    </row>
    <row r="2290" spans="1:11" ht="19.899999999999999" customHeight="1">
      <c r="A2290" s="220"/>
      <c r="B2290" s="231"/>
      <c r="C2290" s="227"/>
      <c r="D2290" s="220"/>
      <c r="E2290" s="206" t="s">
        <v>101</v>
      </c>
      <c r="F2290" s="206"/>
      <c r="G2290" s="10" t="s">
        <v>342</v>
      </c>
      <c r="H2290" s="11" t="s">
        <v>137</v>
      </c>
      <c r="I2290" s="12"/>
      <c r="J2290" s="7">
        <v>2288</v>
      </c>
      <c r="K2290" s="7">
        <f t="shared" si="36"/>
        <v>66</v>
      </c>
    </row>
    <row r="2291" spans="1:11" ht="19.899999999999999" customHeight="1" thickBot="1">
      <c r="A2291" s="220"/>
      <c r="B2291" s="245"/>
      <c r="C2291" s="251"/>
      <c r="D2291" s="252"/>
      <c r="E2291" s="249" t="s">
        <v>32</v>
      </c>
      <c r="F2291" s="249"/>
      <c r="G2291" s="10" t="s">
        <v>342</v>
      </c>
      <c r="H2291" s="11" t="s">
        <v>137</v>
      </c>
      <c r="I2291" s="12"/>
      <c r="J2291" s="7">
        <v>2289</v>
      </c>
      <c r="K2291" s="7">
        <f t="shared" si="36"/>
        <v>66</v>
      </c>
    </row>
    <row r="2292" spans="1:11" ht="19.899999999999999" customHeight="1" thickTop="1">
      <c r="A2292" s="220"/>
      <c r="B2292" s="244" t="s">
        <v>712</v>
      </c>
      <c r="C2292" s="259" t="s">
        <v>713</v>
      </c>
      <c r="D2292" s="260"/>
      <c r="E2292" s="215" t="s">
        <v>67</v>
      </c>
      <c r="F2292" s="215"/>
      <c r="G2292" s="10" t="s">
        <v>342</v>
      </c>
      <c r="H2292" s="11" t="s">
        <v>137</v>
      </c>
      <c r="I2292" s="12"/>
      <c r="J2292" s="7">
        <v>2290</v>
      </c>
      <c r="K2292" s="7">
        <f t="shared" si="36"/>
        <v>66</v>
      </c>
    </row>
    <row r="2293" spans="1:11" ht="19.899999999999999" customHeight="1">
      <c r="A2293" s="220"/>
      <c r="B2293" s="231"/>
      <c r="C2293" s="227"/>
      <c r="D2293" s="220"/>
      <c r="E2293" s="206" t="s">
        <v>101</v>
      </c>
      <c r="F2293" s="206"/>
      <c r="G2293" s="10" t="s">
        <v>342</v>
      </c>
      <c r="H2293" s="11" t="s">
        <v>137</v>
      </c>
      <c r="I2293" s="12"/>
      <c r="J2293" s="7">
        <v>2291</v>
      </c>
      <c r="K2293" s="7">
        <f t="shared" si="36"/>
        <v>66</v>
      </c>
    </row>
    <row r="2294" spans="1:11" ht="19.899999999999999" customHeight="1">
      <c r="A2294" s="220"/>
      <c r="B2294" s="231"/>
      <c r="C2294" s="228"/>
      <c r="D2294" s="221"/>
      <c r="E2294" s="206" t="s">
        <v>32</v>
      </c>
      <c r="F2294" s="206"/>
      <c r="G2294" s="10" t="s">
        <v>342</v>
      </c>
      <c r="H2294" s="11" t="s">
        <v>137</v>
      </c>
      <c r="I2294" s="12"/>
      <c r="J2294" s="7">
        <v>2292</v>
      </c>
      <c r="K2294" s="7">
        <f t="shared" si="36"/>
        <v>66</v>
      </c>
    </row>
    <row r="2295" spans="1:11" ht="19.899999999999999" customHeight="1">
      <c r="A2295" s="220"/>
      <c r="B2295" s="231"/>
      <c r="C2295" s="226" t="s">
        <v>714</v>
      </c>
      <c r="D2295" s="219"/>
      <c r="E2295" s="215" t="s">
        <v>67</v>
      </c>
      <c r="F2295" s="215"/>
      <c r="G2295" s="10" t="s">
        <v>342</v>
      </c>
      <c r="H2295" s="11" t="s">
        <v>137</v>
      </c>
      <c r="I2295" s="12"/>
      <c r="J2295" s="7">
        <v>2293</v>
      </c>
      <c r="K2295" s="7">
        <f t="shared" si="36"/>
        <v>66</v>
      </c>
    </row>
    <row r="2296" spans="1:11" ht="19.899999999999999" customHeight="1">
      <c r="A2296" s="220"/>
      <c r="B2296" s="231"/>
      <c r="C2296" s="227"/>
      <c r="D2296" s="220"/>
      <c r="E2296" s="206" t="s">
        <v>101</v>
      </c>
      <c r="F2296" s="206"/>
      <c r="G2296" s="10" t="s">
        <v>342</v>
      </c>
      <c r="H2296" s="11" t="s">
        <v>137</v>
      </c>
      <c r="I2296" s="12"/>
      <c r="J2296" s="7">
        <v>2294</v>
      </c>
      <c r="K2296" s="7">
        <f t="shared" si="36"/>
        <v>66</v>
      </c>
    </row>
    <row r="2297" spans="1:11" ht="19.899999999999999" customHeight="1">
      <c r="A2297" s="220"/>
      <c r="B2297" s="231"/>
      <c r="C2297" s="228"/>
      <c r="D2297" s="221"/>
      <c r="E2297" s="206" t="s">
        <v>32</v>
      </c>
      <c r="F2297" s="206"/>
      <c r="G2297" s="10" t="s">
        <v>342</v>
      </c>
      <c r="H2297" s="11" t="s">
        <v>137</v>
      </c>
      <c r="I2297" s="12"/>
      <c r="J2297" s="7">
        <v>2295</v>
      </c>
      <c r="K2297" s="7">
        <f t="shared" si="36"/>
        <v>66</v>
      </c>
    </row>
    <row r="2298" spans="1:11" ht="19.899999999999999" customHeight="1">
      <c r="A2298" s="220"/>
      <c r="B2298" s="231"/>
      <c r="C2298" s="226" t="s">
        <v>715</v>
      </c>
      <c r="D2298" s="219"/>
      <c r="E2298" s="215" t="s">
        <v>67</v>
      </c>
      <c r="F2298" s="215"/>
      <c r="G2298" s="10" t="s">
        <v>342</v>
      </c>
      <c r="H2298" s="11" t="s">
        <v>137</v>
      </c>
      <c r="I2298" s="12"/>
      <c r="J2298" s="7">
        <v>2296</v>
      </c>
      <c r="K2298" s="7">
        <f t="shared" si="36"/>
        <v>66</v>
      </c>
    </row>
    <row r="2299" spans="1:11" ht="19.899999999999999" customHeight="1">
      <c r="A2299" s="220"/>
      <c r="B2299" s="231"/>
      <c r="C2299" s="227"/>
      <c r="D2299" s="220"/>
      <c r="E2299" s="206" t="s">
        <v>101</v>
      </c>
      <c r="F2299" s="206"/>
      <c r="G2299" s="10" t="s">
        <v>342</v>
      </c>
      <c r="H2299" s="11" t="s">
        <v>137</v>
      </c>
      <c r="I2299" s="12"/>
      <c r="J2299" s="7">
        <v>2297</v>
      </c>
      <c r="K2299" s="7">
        <f t="shared" si="36"/>
        <v>66</v>
      </c>
    </row>
    <row r="2300" spans="1:11" ht="19.899999999999999" customHeight="1">
      <c r="A2300" s="220"/>
      <c r="B2300" s="231"/>
      <c r="C2300" s="228"/>
      <c r="D2300" s="221"/>
      <c r="E2300" s="206" t="s">
        <v>32</v>
      </c>
      <c r="F2300" s="206"/>
      <c r="G2300" s="10" t="s">
        <v>342</v>
      </c>
      <c r="H2300" s="11" t="s">
        <v>137</v>
      </c>
      <c r="I2300" s="12"/>
      <c r="J2300" s="7">
        <v>2298</v>
      </c>
      <c r="K2300" s="7">
        <f t="shared" si="36"/>
        <v>66</v>
      </c>
    </row>
    <row r="2301" spans="1:11" ht="19.899999999999999" customHeight="1">
      <c r="A2301" s="220"/>
      <c r="B2301" s="231"/>
      <c r="C2301" s="226" t="s">
        <v>716</v>
      </c>
      <c r="D2301" s="219"/>
      <c r="E2301" s="215" t="s">
        <v>67</v>
      </c>
      <c r="F2301" s="215"/>
      <c r="G2301" s="10" t="s">
        <v>342</v>
      </c>
      <c r="H2301" s="11" t="s">
        <v>137</v>
      </c>
      <c r="I2301" s="12"/>
      <c r="J2301" s="7">
        <v>2299</v>
      </c>
      <c r="K2301" s="7">
        <f t="shared" si="36"/>
        <v>66</v>
      </c>
    </row>
    <row r="2302" spans="1:11" ht="19.899999999999999" customHeight="1">
      <c r="A2302" s="220"/>
      <c r="B2302" s="231"/>
      <c r="C2302" s="227"/>
      <c r="D2302" s="220"/>
      <c r="E2302" s="206" t="s">
        <v>101</v>
      </c>
      <c r="F2302" s="206"/>
      <c r="G2302" s="10" t="s">
        <v>342</v>
      </c>
      <c r="H2302" s="11" t="s">
        <v>137</v>
      </c>
      <c r="I2302" s="12"/>
      <c r="J2302" s="7">
        <v>2300</v>
      </c>
      <c r="K2302" s="7">
        <f t="shared" si="36"/>
        <v>66</v>
      </c>
    </row>
    <row r="2303" spans="1:11" ht="19.899999999999999" customHeight="1">
      <c r="A2303" s="220"/>
      <c r="B2303" s="231"/>
      <c r="C2303" s="228"/>
      <c r="D2303" s="221"/>
      <c r="E2303" s="206" t="s">
        <v>32</v>
      </c>
      <c r="F2303" s="206"/>
      <c r="G2303" s="10" t="s">
        <v>342</v>
      </c>
      <c r="H2303" s="11" t="s">
        <v>137</v>
      </c>
      <c r="I2303" s="12"/>
      <c r="J2303" s="7">
        <v>2301</v>
      </c>
      <c r="K2303" s="7">
        <f t="shared" si="36"/>
        <v>66</v>
      </c>
    </row>
    <row r="2304" spans="1:11" ht="19.899999999999999" customHeight="1">
      <c r="A2304" s="220"/>
      <c r="B2304" s="231"/>
      <c r="C2304" s="226" t="s">
        <v>717</v>
      </c>
      <c r="D2304" s="219"/>
      <c r="E2304" s="215" t="s">
        <v>67</v>
      </c>
      <c r="F2304" s="215"/>
      <c r="G2304" s="10" t="s">
        <v>342</v>
      </c>
      <c r="H2304" s="11" t="s">
        <v>137</v>
      </c>
      <c r="I2304" s="12"/>
      <c r="J2304" s="7">
        <v>2302</v>
      </c>
      <c r="K2304" s="7">
        <f t="shared" si="36"/>
        <v>66</v>
      </c>
    </row>
    <row r="2305" spans="1:11" ht="19.899999999999999" customHeight="1">
      <c r="A2305" s="220"/>
      <c r="B2305" s="231"/>
      <c r="C2305" s="227"/>
      <c r="D2305" s="220"/>
      <c r="E2305" s="206" t="s">
        <v>101</v>
      </c>
      <c r="F2305" s="206"/>
      <c r="G2305" s="10" t="s">
        <v>342</v>
      </c>
      <c r="H2305" s="11" t="s">
        <v>137</v>
      </c>
      <c r="I2305" s="12"/>
      <c r="J2305" s="7">
        <v>2303</v>
      </c>
      <c r="K2305" s="7">
        <f t="shared" si="36"/>
        <v>66</v>
      </c>
    </row>
    <row r="2306" spans="1:11" ht="19.899999999999999" customHeight="1">
      <c r="A2306" s="220"/>
      <c r="B2306" s="231"/>
      <c r="C2306" s="228"/>
      <c r="D2306" s="221"/>
      <c r="E2306" s="206" t="s">
        <v>32</v>
      </c>
      <c r="F2306" s="206"/>
      <c r="G2306" s="10" t="s">
        <v>342</v>
      </c>
      <c r="H2306" s="11" t="s">
        <v>137</v>
      </c>
      <c r="I2306" s="12"/>
      <c r="J2306" s="7">
        <v>2304</v>
      </c>
      <c r="K2306" s="7">
        <f t="shared" si="36"/>
        <v>66</v>
      </c>
    </row>
    <row r="2307" spans="1:11" ht="19.899999999999999" customHeight="1">
      <c r="A2307" s="220"/>
      <c r="B2307" s="231"/>
      <c r="C2307" s="226" t="s">
        <v>718</v>
      </c>
      <c r="D2307" s="219"/>
      <c r="E2307" s="215" t="s">
        <v>67</v>
      </c>
      <c r="F2307" s="215"/>
      <c r="G2307" s="10" t="s">
        <v>342</v>
      </c>
      <c r="H2307" s="11" t="s">
        <v>137</v>
      </c>
      <c r="I2307" s="12"/>
      <c r="J2307" s="7">
        <v>2305</v>
      </c>
      <c r="K2307" s="7">
        <f t="shared" si="36"/>
        <v>66</v>
      </c>
    </row>
    <row r="2308" spans="1:11" ht="19.899999999999999" customHeight="1">
      <c r="A2308" s="220"/>
      <c r="B2308" s="231"/>
      <c r="C2308" s="227"/>
      <c r="D2308" s="220"/>
      <c r="E2308" s="206" t="s">
        <v>101</v>
      </c>
      <c r="F2308" s="206"/>
      <c r="G2308" s="10" t="s">
        <v>342</v>
      </c>
      <c r="H2308" s="11" t="s">
        <v>137</v>
      </c>
      <c r="I2308" s="12"/>
      <c r="J2308" s="7">
        <v>2306</v>
      </c>
      <c r="K2308" s="7">
        <f t="shared" si="36"/>
        <v>66</v>
      </c>
    </row>
    <row r="2309" spans="1:11" ht="19.899999999999999" customHeight="1">
      <c r="A2309" s="220"/>
      <c r="B2309" s="231"/>
      <c r="C2309" s="228"/>
      <c r="D2309" s="221"/>
      <c r="E2309" s="206" t="s">
        <v>32</v>
      </c>
      <c r="F2309" s="206"/>
      <c r="G2309" s="10" t="s">
        <v>342</v>
      </c>
      <c r="H2309" s="11" t="s">
        <v>137</v>
      </c>
      <c r="I2309" s="12"/>
      <c r="J2309" s="7">
        <v>2307</v>
      </c>
      <c r="K2309" s="7">
        <f t="shared" si="36"/>
        <v>66</v>
      </c>
    </row>
    <row r="2310" spans="1:11" ht="19.899999999999999" customHeight="1">
      <c r="A2310" s="220"/>
      <c r="B2310" s="231"/>
      <c r="C2310" s="226" t="s">
        <v>186</v>
      </c>
      <c r="D2310" s="219"/>
      <c r="E2310" s="215" t="s">
        <v>67</v>
      </c>
      <c r="F2310" s="215"/>
      <c r="G2310" s="10" t="s">
        <v>342</v>
      </c>
      <c r="H2310" s="11" t="s">
        <v>137</v>
      </c>
      <c r="I2310" s="12"/>
      <c r="J2310" s="7">
        <v>2308</v>
      </c>
      <c r="K2310" s="7">
        <f t="shared" ref="K2310:K2373" si="37">INT((J2310-1)/35)+1</f>
        <v>66</v>
      </c>
    </row>
    <row r="2311" spans="1:11" ht="19.899999999999999" customHeight="1">
      <c r="A2311" s="220"/>
      <c r="B2311" s="231"/>
      <c r="C2311" s="227"/>
      <c r="D2311" s="220"/>
      <c r="E2311" s="206" t="s">
        <v>101</v>
      </c>
      <c r="F2311" s="206"/>
      <c r="G2311" s="10" t="s">
        <v>342</v>
      </c>
      <c r="H2311" s="11" t="s">
        <v>137</v>
      </c>
      <c r="I2311" s="12"/>
      <c r="J2311" s="7">
        <v>2309</v>
      </c>
      <c r="K2311" s="7">
        <f t="shared" si="37"/>
        <v>66</v>
      </c>
    </row>
    <row r="2312" spans="1:11" ht="19.899999999999999" customHeight="1">
      <c r="A2312" s="221"/>
      <c r="B2312" s="215"/>
      <c r="C2312" s="228"/>
      <c r="D2312" s="221"/>
      <c r="E2312" s="206" t="s">
        <v>32</v>
      </c>
      <c r="F2312" s="206"/>
      <c r="G2312" s="10" t="s">
        <v>342</v>
      </c>
      <c r="H2312" s="11" t="s">
        <v>137</v>
      </c>
      <c r="I2312" s="12"/>
      <c r="J2312" s="7">
        <v>2310</v>
      </c>
      <c r="K2312" s="7">
        <f t="shared" si="37"/>
        <v>66</v>
      </c>
    </row>
    <row r="2313" spans="1:11" ht="19.899999999999999" customHeight="1">
      <c r="A2313" s="232" t="s">
        <v>803</v>
      </c>
      <c r="B2313" s="219"/>
      <c r="C2313" s="210" t="s">
        <v>804</v>
      </c>
      <c r="D2313" s="211"/>
      <c r="E2313" s="211"/>
      <c r="F2313" s="207"/>
      <c r="G2313" s="10" t="s">
        <v>65</v>
      </c>
      <c r="H2313" s="11" t="s">
        <v>137</v>
      </c>
      <c r="I2313" s="12"/>
      <c r="J2313" s="7">
        <v>2311</v>
      </c>
      <c r="K2313" s="7">
        <f t="shared" si="37"/>
        <v>67</v>
      </c>
    </row>
    <row r="2314" spans="1:11" ht="19.899999999999999" customHeight="1">
      <c r="A2314" s="233"/>
      <c r="B2314" s="220"/>
      <c r="C2314" s="206" t="s">
        <v>805</v>
      </c>
      <c r="D2314" s="206" t="s">
        <v>31</v>
      </c>
      <c r="E2314" s="206"/>
      <c r="F2314" s="206"/>
      <c r="G2314" s="10" t="s">
        <v>65</v>
      </c>
      <c r="H2314" s="11" t="s">
        <v>137</v>
      </c>
      <c r="I2314" s="12"/>
      <c r="J2314" s="7">
        <v>2312</v>
      </c>
      <c r="K2314" s="7">
        <f t="shared" si="37"/>
        <v>67</v>
      </c>
    </row>
    <row r="2315" spans="1:11" ht="19.899999999999999" customHeight="1" thickBot="1">
      <c r="A2315" s="233"/>
      <c r="B2315" s="220"/>
      <c r="C2315" s="214"/>
      <c r="D2315" s="277" t="s">
        <v>32</v>
      </c>
      <c r="E2315" s="277"/>
      <c r="F2315" s="277"/>
      <c r="G2315" s="10" t="s">
        <v>65</v>
      </c>
      <c r="H2315" s="11" t="s">
        <v>137</v>
      </c>
      <c r="I2315" s="12"/>
      <c r="J2315" s="7">
        <v>2313</v>
      </c>
      <c r="K2315" s="7">
        <f t="shared" si="37"/>
        <v>67</v>
      </c>
    </row>
    <row r="2316" spans="1:11" ht="19.899999999999999" customHeight="1" thickTop="1">
      <c r="A2316" s="233"/>
      <c r="B2316" s="220"/>
      <c r="C2316" s="244" t="s">
        <v>807</v>
      </c>
      <c r="D2316" s="250" t="s">
        <v>808</v>
      </c>
      <c r="E2316" s="250"/>
      <c r="F2316" s="29" t="s">
        <v>30</v>
      </c>
      <c r="G2316" s="10" t="s">
        <v>65</v>
      </c>
      <c r="H2316" s="11" t="s">
        <v>137</v>
      </c>
      <c r="I2316" s="12"/>
      <c r="J2316" s="7">
        <v>2314</v>
      </c>
      <c r="K2316" s="7">
        <f t="shared" si="37"/>
        <v>67</v>
      </c>
    </row>
    <row r="2317" spans="1:11" ht="19.899999999999999" customHeight="1">
      <c r="A2317" s="233"/>
      <c r="B2317" s="220"/>
      <c r="C2317" s="231"/>
      <c r="D2317" s="206"/>
      <c r="E2317" s="206"/>
      <c r="F2317" s="35" t="s">
        <v>31</v>
      </c>
      <c r="G2317" s="10" t="s">
        <v>65</v>
      </c>
      <c r="H2317" s="11" t="s">
        <v>137</v>
      </c>
      <c r="I2317" s="12"/>
      <c r="J2317" s="7">
        <v>2315</v>
      </c>
      <c r="K2317" s="7">
        <f t="shared" si="37"/>
        <v>67</v>
      </c>
    </row>
    <row r="2318" spans="1:11" ht="19.899999999999999" customHeight="1">
      <c r="A2318" s="233"/>
      <c r="B2318" s="220"/>
      <c r="C2318" s="231"/>
      <c r="D2318" s="206"/>
      <c r="E2318" s="206"/>
      <c r="F2318" s="35" t="s">
        <v>32</v>
      </c>
      <c r="G2318" s="10" t="s">
        <v>65</v>
      </c>
      <c r="H2318" s="11" t="s">
        <v>137</v>
      </c>
      <c r="I2318" s="12"/>
      <c r="J2318" s="7">
        <v>2316</v>
      </c>
      <c r="K2318" s="7">
        <f t="shared" si="37"/>
        <v>67</v>
      </c>
    </row>
    <row r="2319" spans="1:11" ht="19.899999999999999" customHeight="1">
      <c r="A2319" s="233"/>
      <c r="B2319" s="220"/>
      <c r="C2319" s="231"/>
      <c r="D2319" s="206" t="s">
        <v>809</v>
      </c>
      <c r="E2319" s="206"/>
      <c r="F2319" s="35" t="s">
        <v>30</v>
      </c>
      <c r="G2319" s="10" t="s">
        <v>65</v>
      </c>
      <c r="H2319" s="11" t="s">
        <v>137</v>
      </c>
      <c r="I2319" s="12"/>
      <c r="J2319" s="7">
        <v>2317</v>
      </c>
      <c r="K2319" s="7">
        <f t="shared" si="37"/>
        <v>67</v>
      </c>
    </row>
    <row r="2320" spans="1:11" ht="19.899999999999999" customHeight="1">
      <c r="A2320" s="233"/>
      <c r="B2320" s="220"/>
      <c r="C2320" s="231"/>
      <c r="D2320" s="206"/>
      <c r="E2320" s="206"/>
      <c r="F2320" s="35" t="s">
        <v>31</v>
      </c>
      <c r="G2320" s="10" t="s">
        <v>65</v>
      </c>
      <c r="H2320" s="11" t="s">
        <v>137</v>
      </c>
      <c r="I2320" s="12"/>
      <c r="J2320" s="7">
        <v>2318</v>
      </c>
      <c r="K2320" s="7">
        <f t="shared" si="37"/>
        <v>67</v>
      </c>
    </row>
    <row r="2321" spans="1:11" ht="19.899999999999999" customHeight="1">
      <c r="A2321" s="233"/>
      <c r="B2321" s="220"/>
      <c r="C2321" s="231"/>
      <c r="D2321" s="206"/>
      <c r="E2321" s="206"/>
      <c r="F2321" s="35" t="s">
        <v>32</v>
      </c>
      <c r="G2321" s="10" t="s">
        <v>65</v>
      </c>
      <c r="H2321" s="11" t="s">
        <v>137</v>
      </c>
      <c r="I2321" s="12"/>
      <c r="J2321" s="7">
        <v>2319</v>
      </c>
      <c r="K2321" s="7">
        <f t="shared" si="37"/>
        <v>67</v>
      </c>
    </row>
    <row r="2322" spans="1:11" ht="19.899999999999999" customHeight="1">
      <c r="A2322" s="233"/>
      <c r="B2322" s="220"/>
      <c r="C2322" s="231"/>
      <c r="D2322" s="206" t="s">
        <v>810</v>
      </c>
      <c r="E2322" s="206"/>
      <c r="F2322" s="35" t="s">
        <v>30</v>
      </c>
      <c r="G2322" s="10" t="s">
        <v>65</v>
      </c>
      <c r="H2322" s="11" t="s">
        <v>137</v>
      </c>
      <c r="I2322" s="12"/>
      <c r="J2322" s="7">
        <v>2320</v>
      </c>
      <c r="K2322" s="7">
        <f t="shared" si="37"/>
        <v>67</v>
      </c>
    </row>
    <row r="2323" spans="1:11" ht="19.899999999999999" customHeight="1">
      <c r="A2323" s="233"/>
      <c r="B2323" s="220"/>
      <c r="C2323" s="231"/>
      <c r="D2323" s="206"/>
      <c r="E2323" s="206"/>
      <c r="F2323" s="35" t="s">
        <v>31</v>
      </c>
      <c r="G2323" s="10" t="s">
        <v>65</v>
      </c>
      <c r="H2323" s="11" t="s">
        <v>137</v>
      </c>
      <c r="I2323" s="12"/>
      <c r="J2323" s="7">
        <v>2321</v>
      </c>
      <c r="K2323" s="7">
        <f t="shared" si="37"/>
        <v>67</v>
      </c>
    </row>
    <row r="2324" spans="1:11" ht="19.899999999999999" customHeight="1" thickBot="1">
      <c r="A2324" s="233"/>
      <c r="B2324" s="220"/>
      <c r="C2324" s="245"/>
      <c r="D2324" s="249"/>
      <c r="E2324" s="249"/>
      <c r="F2324" s="30" t="s">
        <v>32</v>
      </c>
      <c r="G2324" s="10" t="s">
        <v>65</v>
      </c>
      <c r="H2324" s="11" t="s">
        <v>137</v>
      </c>
      <c r="I2324" s="12"/>
      <c r="J2324" s="7">
        <v>2322</v>
      </c>
      <c r="K2324" s="7">
        <f t="shared" si="37"/>
        <v>67</v>
      </c>
    </row>
    <row r="2325" spans="1:11" ht="19.899999999999999" customHeight="1" thickTop="1">
      <c r="A2325" s="233"/>
      <c r="B2325" s="220"/>
      <c r="C2325" s="231" t="s">
        <v>811</v>
      </c>
      <c r="D2325" s="215" t="s">
        <v>812</v>
      </c>
      <c r="E2325" s="215"/>
      <c r="F2325" s="41" t="s">
        <v>30</v>
      </c>
      <c r="G2325" s="10" t="s">
        <v>65</v>
      </c>
      <c r="H2325" s="11" t="s">
        <v>137</v>
      </c>
      <c r="I2325" s="12"/>
      <c r="J2325" s="7">
        <v>2323</v>
      </c>
      <c r="K2325" s="7">
        <f t="shared" si="37"/>
        <v>67</v>
      </c>
    </row>
    <row r="2326" spans="1:11" ht="19.899999999999999" customHeight="1">
      <c r="A2326" s="233"/>
      <c r="B2326" s="220"/>
      <c r="C2326" s="231"/>
      <c r="D2326" s="206"/>
      <c r="E2326" s="206"/>
      <c r="F2326" s="35" t="s">
        <v>31</v>
      </c>
      <c r="G2326" s="10" t="s">
        <v>65</v>
      </c>
      <c r="H2326" s="11" t="s">
        <v>137</v>
      </c>
      <c r="I2326" s="12"/>
      <c r="J2326" s="7">
        <v>2324</v>
      </c>
      <c r="K2326" s="7">
        <f t="shared" si="37"/>
        <v>67</v>
      </c>
    </row>
    <row r="2327" spans="1:11" ht="19.899999999999999" customHeight="1">
      <c r="A2327" s="233"/>
      <c r="B2327" s="220"/>
      <c r="C2327" s="231"/>
      <c r="D2327" s="206"/>
      <c r="E2327" s="206"/>
      <c r="F2327" s="35" t="s">
        <v>32</v>
      </c>
      <c r="G2327" s="10" t="s">
        <v>65</v>
      </c>
      <c r="H2327" s="11" t="s">
        <v>137</v>
      </c>
      <c r="I2327" s="12"/>
      <c r="J2327" s="7">
        <v>2325</v>
      </c>
      <c r="K2327" s="7">
        <f t="shared" si="37"/>
        <v>67</v>
      </c>
    </row>
    <row r="2328" spans="1:11" ht="19.899999999999999" customHeight="1">
      <c r="A2328" s="233"/>
      <c r="B2328" s="220"/>
      <c r="C2328" s="231"/>
      <c r="D2328" s="206" t="s">
        <v>813</v>
      </c>
      <c r="E2328" s="206"/>
      <c r="F2328" s="35" t="s">
        <v>30</v>
      </c>
      <c r="G2328" s="10" t="s">
        <v>65</v>
      </c>
      <c r="H2328" s="11" t="s">
        <v>137</v>
      </c>
      <c r="I2328" s="12"/>
      <c r="J2328" s="7">
        <v>2326</v>
      </c>
      <c r="K2328" s="7">
        <f t="shared" si="37"/>
        <v>67</v>
      </c>
    </row>
    <row r="2329" spans="1:11" ht="19.899999999999999" customHeight="1">
      <c r="A2329" s="233"/>
      <c r="B2329" s="220"/>
      <c r="C2329" s="231"/>
      <c r="D2329" s="206"/>
      <c r="E2329" s="206"/>
      <c r="F2329" s="35" t="s">
        <v>31</v>
      </c>
      <c r="G2329" s="10" t="s">
        <v>65</v>
      </c>
      <c r="H2329" s="11" t="s">
        <v>137</v>
      </c>
      <c r="I2329" s="12"/>
      <c r="J2329" s="7">
        <v>2327</v>
      </c>
      <c r="K2329" s="7">
        <f t="shared" si="37"/>
        <v>67</v>
      </c>
    </row>
    <row r="2330" spans="1:11" ht="19.899999999999999" customHeight="1">
      <c r="A2330" s="233"/>
      <c r="B2330" s="220"/>
      <c r="C2330" s="231"/>
      <c r="D2330" s="206"/>
      <c r="E2330" s="206"/>
      <c r="F2330" s="35" t="s">
        <v>32</v>
      </c>
      <c r="G2330" s="10" t="s">
        <v>65</v>
      </c>
      <c r="H2330" s="11" t="s">
        <v>137</v>
      </c>
      <c r="I2330" s="12"/>
      <c r="J2330" s="7">
        <v>2328</v>
      </c>
      <c r="K2330" s="7">
        <f t="shared" si="37"/>
        <v>67</v>
      </c>
    </row>
    <row r="2331" spans="1:11" ht="19.899999999999999" customHeight="1">
      <c r="A2331" s="233"/>
      <c r="B2331" s="220"/>
      <c r="C2331" s="231"/>
      <c r="D2331" s="206" t="s">
        <v>814</v>
      </c>
      <c r="E2331" s="206"/>
      <c r="F2331" s="35" t="s">
        <v>30</v>
      </c>
      <c r="G2331" s="10" t="s">
        <v>65</v>
      </c>
      <c r="H2331" s="11" t="s">
        <v>137</v>
      </c>
      <c r="I2331" s="12"/>
      <c r="J2331" s="7">
        <v>2329</v>
      </c>
      <c r="K2331" s="7">
        <f t="shared" si="37"/>
        <v>67</v>
      </c>
    </row>
    <row r="2332" spans="1:11" ht="19.899999999999999" customHeight="1">
      <c r="A2332" s="233"/>
      <c r="B2332" s="220"/>
      <c r="C2332" s="231"/>
      <c r="D2332" s="206"/>
      <c r="E2332" s="206"/>
      <c r="F2332" s="35" t="s">
        <v>31</v>
      </c>
      <c r="G2332" s="10" t="s">
        <v>65</v>
      </c>
      <c r="H2332" s="11" t="s">
        <v>137</v>
      </c>
      <c r="I2332" s="12"/>
      <c r="J2332" s="7">
        <v>2330</v>
      </c>
      <c r="K2332" s="7">
        <f t="shared" si="37"/>
        <v>67</v>
      </c>
    </row>
    <row r="2333" spans="1:11" ht="19.899999999999999" customHeight="1">
      <c r="A2333" s="233"/>
      <c r="B2333" s="220"/>
      <c r="C2333" s="231"/>
      <c r="D2333" s="206"/>
      <c r="E2333" s="206"/>
      <c r="F2333" s="35" t="s">
        <v>32</v>
      </c>
      <c r="G2333" s="10" t="s">
        <v>65</v>
      </c>
      <c r="H2333" s="11" t="s">
        <v>137</v>
      </c>
      <c r="I2333" s="12"/>
      <c r="J2333" s="7">
        <v>2331</v>
      </c>
      <c r="K2333" s="7">
        <f t="shared" si="37"/>
        <v>67</v>
      </c>
    </row>
    <row r="2334" spans="1:11" ht="19.899999999999999" customHeight="1">
      <c r="A2334" s="233"/>
      <c r="B2334" s="220"/>
      <c r="C2334" s="231"/>
      <c r="D2334" s="206" t="s">
        <v>815</v>
      </c>
      <c r="E2334" s="206"/>
      <c r="F2334" s="35" t="s">
        <v>30</v>
      </c>
      <c r="G2334" s="10" t="s">
        <v>65</v>
      </c>
      <c r="H2334" s="11" t="s">
        <v>137</v>
      </c>
      <c r="I2334" s="12"/>
      <c r="J2334" s="7">
        <v>2332</v>
      </c>
      <c r="K2334" s="7">
        <f t="shared" si="37"/>
        <v>67</v>
      </c>
    </row>
    <row r="2335" spans="1:11" ht="19.899999999999999" customHeight="1">
      <c r="A2335" s="233"/>
      <c r="B2335" s="220"/>
      <c r="C2335" s="231"/>
      <c r="D2335" s="206"/>
      <c r="E2335" s="206"/>
      <c r="F2335" s="35" t="s">
        <v>31</v>
      </c>
      <c r="G2335" s="10" t="s">
        <v>65</v>
      </c>
      <c r="H2335" s="11" t="s">
        <v>137</v>
      </c>
      <c r="I2335" s="12"/>
      <c r="J2335" s="7">
        <v>2333</v>
      </c>
      <c r="K2335" s="7">
        <f t="shared" si="37"/>
        <v>67</v>
      </c>
    </row>
    <row r="2336" spans="1:11" ht="19.899999999999999" customHeight="1">
      <c r="A2336" s="233"/>
      <c r="B2336" s="220"/>
      <c r="C2336" s="231"/>
      <c r="D2336" s="206"/>
      <c r="E2336" s="206"/>
      <c r="F2336" s="35" t="s">
        <v>32</v>
      </c>
      <c r="G2336" s="10" t="s">
        <v>65</v>
      </c>
      <c r="H2336" s="11" t="s">
        <v>137</v>
      </c>
      <c r="I2336" s="12"/>
      <c r="J2336" s="7">
        <v>2334</v>
      </c>
      <c r="K2336" s="7">
        <f t="shared" si="37"/>
        <v>67</v>
      </c>
    </row>
    <row r="2337" spans="1:11" ht="19.899999999999999" customHeight="1">
      <c r="A2337" s="233"/>
      <c r="B2337" s="220"/>
      <c r="C2337" s="231"/>
      <c r="D2337" s="206" t="s">
        <v>816</v>
      </c>
      <c r="E2337" s="206"/>
      <c r="F2337" s="35" t="s">
        <v>30</v>
      </c>
      <c r="G2337" s="10" t="s">
        <v>65</v>
      </c>
      <c r="H2337" s="11" t="s">
        <v>137</v>
      </c>
      <c r="I2337" s="12"/>
      <c r="J2337" s="7">
        <v>2335</v>
      </c>
      <c r="K2337" s="7">
        <f t="shared" si="37"/>
        <v>67</v>
      </c>
    </row>
    <row r="2338" spans="1:11" ht="19.899999999999999" customHeight="1">
      <c r="A2338" s="233"/>
      <c r="B2338" s="220"/>
      <c r="C2338" s="231"/>
      <c r="D2338" s="206"/>
      <c r="E2338" s="206"/>
      <c r="F2338" s="35" t="s">
        <v>31</v>
      </c>
      <c r="G2338" s="10" t="s">
        <v>65</v>
      </c>
      <c r="H2338" s="11" t="s">
        <v>137</v>
      </c>
      <c r="I2338" s="12"/>
      <c r="J2338" s="7">
        <v>2336</v>
      </c>
      <c r="K2338" s="7">
        <f t="shared" si="37"/>
        <v>67</v>
      </c>
    </row>
    <row r="2339" spans="1:11" ht="19.899999999999999" customHeight="1">
      <c r="A2339" s="233"/>
      <c r="B2339" s="220"/>
      <c r="C2339" s="231"/>
      <c r="D2339" s="206"/>
      <c r="E2339" s="206"/>
      <c r="F2339" s="35" t="s">
        <v>32</v>
      </c>
      <c r="G2339" s="10" t="s">
        <v>65</v>
      </c>
      <c r="H2339" s="11" t="s">
        <v>137</v>
      </c>
      <c r="I2339" s="12"/>
      <c r="J2339" s="7">
        <v>2337</v>
      </c>
      <c r="K2339" s="7">
        <f t="shared" si="37"/>
        <v>67</v>
      </c>
    </row>
    <row r="2340" spans="1:11" ht="19.899999999999999" customHeight="1">
      <c r="A2340" s="233"/>
      <c r="B2340" s="220"/>
      <c r="C2340" s="231"/>
      <c r="D2340" s="206" t="s">
        <v>817</v>
      </c>
      <c r="E2340" s="206"/>
      <c r="F2340" s="35" t="s">
        <v>30</v>
      </c>
      <c r="G2340" s="10" t="s">
        <v>65</v>
      </c>
      <c r="H2340" s="11" t="s">
        <v>137</v>
      </c>
      <c r="I2340" s="12"/>
      <c r="J2340" s="7">
        <v>2338</v>
      </c>
      <c r="K2340" s="7">
        <f t="shared" si="37"/>
        <v>67</v>
      </c>
    </row>
    <row r="2341" spans="1:11" ht="19.899999999999999" customHeight="1">
      <c r="A2341" s="233"/>
      <c r="B2341" s="220"/>
      <c r="C2341" s="231"/>
      <c r="D2341" s="206"/>
      <c r="E2341" s="206"/>
      <c r="F2341" s="35" t="s">
        <v>31</v>
      </c>
      <c r="G2341" s="10" t="s">
        <v>65</v>
      </c>
      <c r="H2341" s="11" t="s">
        <v>137</v>
      </c>
      <c r="I2341" s="12"/>
      <c r="J2341" s="7">
        <v>2339</v>
      </c>
      <c r="K2341" s="7">
        <f t="shared" si="37"/>
        <v>67</v>
      </c>
    </row>
    <row r="2342" spans="1:11" ht="19.899999999999999" customHeight="1">
      <c r="A2342" s="233"/>
      <c r="B2342" s="220"/>
      <c r="C2342" s="231"/>
      <c r="D2342" s="206"/>
      <c r="E2342" s="206"/>
      <c r="F2342" s="35" t="s">
        <v>32</v>
      </c>
      <c r="G2342" s="10" t="s">
        <v>65</v>
      </c>
      <c r="H2342" s="11" t="s">
        <v>137</v>
      </c>
      <c r="I2342" s="12"/>
      <c r="J2342" s="7">
        <v>2340</v>
      </c>
      <c r="K2342" s="7">
        <f t="shared" si="37"/>
        <v>67</v>
      </c>
    </row>
    <row r="2343" spans="1:11" ht="19.899999999999999" customHeight="1">
      <c r="A2343" s="233"/>
      <c r="B2343" s="220"/>
      <c r="C2343" s="231"/>
      <c r="D2343" s="206" t="s">
        <v>818</v>
      </c>
      <c r="E2343" s="206"/>
      <c r="F2343" s="35" t="s">
        <v>30</v>
      </c>
      <c r="G2343" s="10" t="s">
        <v>65</v>
      </c>
      <c r="H2343" s="11" t="s">
        <v>137</v>
      </c>
      <c r="I2343" s="12"/>
      <c r="J2343" s="7">
        <v>2341</v>
      </c>
      <c r="K2343" s="7">
        <f t="shared" si="37"/>
        <v>67</v>
      </c>
    </row>
    <row r="2344" spans="1:11" ht="19.899999999999999" customHeight="1">
      <c r="A2344" s="233"/>
      <c r="B2344" s="220"/>
      <c r="C2344" s="231"/>
      <c r="D2344" s="206"/>
      <c r="E2344" s="206"/>
      <c r="F2344" s="35" t="s">
        <v>31</v>
      </c>
      <c r="G2344" s="10" t="s">
        <v>65</v>
      </c>
      <c r="H2344" s="11" t="s">
        <v>137</v>
      </c>
      <c r="I2344" s="12"/>
      <c r="J2344" s="7">
        <v>2342</v>
      </c>
      <c r="K2344" s="7">
        <f t="shared" si="37"/>
        <v>67</v>
      </c>
    </row>
    <row r="2345" spans="1:11" ht="19.899999999999999" customHeight="1">
      <c r="A2345" s="234"/>
      <c r="B2345" s="221"/>
      <c r="C2345" s="215"/>
      <c r="D2345" s="206"/>
      <c r="E2345" s="206"/>
      <c r="F2345" s="35" t="s">
        <v>32</v>
      </c>
      <c r="G2345" s="10" t="s">
        <v>65</v>
      </c>
      <c r="H2345" s="11" t="s">
        <v>137</v>
      </c>
      <c r="I2345" s="12"/>
      <c r="J2345" s="7">
        <v>2343</v>
      </c>
      <c r="K2345" s="7">
        <f t="shared" si="37"/>
        <v>67</v>
      </c>
    </row>
    <row r="2346" spans="1:11" ht="19.899999999999999" customHeight="1">
      <c r="A2346" s="232" t="s">
        <v>1434</v>
      </c>
      <c r="B2346" s="219"/>
      <c r="C2346" s="210" t="s">
        <v>1428</v>
      </c>
      <c r="D2346" s="211"/>
      <c r="E2346" s="211"/>
      <c r="F2346" s="207"/>
      <c r="G2346" s="10" t="s">
        <v>65</v>
      </c>
      <c r="H2346" s="11" t="s">
        <v>137</v>
      </c>
      <c r="I2346" s="12"/>
      <c r="J2346" s="7">
        <v>2344</v>
      </c>
      <c r="K2346" s="7">
        <f t="shared" si="37"/>
        <v>67</v>
      </c>
    </row>
    <row r="2347" spans="1:11" ht="19.899999999999999" customHeight="1">
      <c r="A2347" s="233"/>
      <c r="B2347" s="220"/>
      <c r="C2347" s="210" t="s">
        <v>1429</v>
      </c>
      <c r="D2347" s="211"/>
      <c r="E2347" s="211"/>
      <c r="F2347" s="207"/>
      <c r="G2347" s="10" t="s">
        <v>65</v>
      </c>
      <c r="H2347" s="11" t="s">
        <v>137</v>
      </c>
      <c r="I2347" s="12"/>
      <c r="J2347" s="7">
        <v>2345</v>
      </c>
      <c r="K2347" s="7">
        <f t="shared" si="37"/>
        <v>67</v>
      </c>
    </row>
    <row r="2348" spans="1:11" ht="19.899999999999999" customHeight="1">
      <c r="A2348" s="234"/>
      <c r="B2348" s="221"/>
      <c r="C2348" s="210" t="s">
        <v>1430</v>
      </c>
      <c r="D2348" s="211"/>
      <c r="E2348" s="211"/>
      <c r="F2348" s="207"/>
      <c r="G2348" s="10" t="s">
        <v>65</v>
      </c>
      <c r="H2348" s="11" t="s">
        <v>137</v>
      </c>
      <c r="I2348" s="12"/>
      <c r="J2348" s="7">
        <v>2346</v>
      </c>
      <c r="K2348" s="7">
        <f t="shared" si="37"/>
        <v>68</v>
      </c>
    </row>
    <row r="2349" spans="1:11" ht="19.899999999999999" customHeight="1">
      <c r="A2349" s="219" t="s">
        <v>819</v>
      </c>
      <c r="B2349" s="301" t="s">
        <v>823</v>
      </c>
      <c r="C2349" s="302"/>
      <c r="D2349" s="302"/>
      <c r="E2349" s="302"/>
      <c r="F2349" s="218"/>
      <c r="G2349" s="10" t="s">
        <v>1435</v>
      </c>
      <c r="H2349" s="11" t="s">
        <v>1431</v>
      </c>
      <c r="I2349" s="12"/>
      <c r="J2349" s="7">
        <v>2347</v>
      </c>
      <c r="K2349" s="7">
        <f t="shared" si="37"/>
        <v>68</v>
      </c>
    </row>
    <row r="2350" spans="1:11" ht="19.899999999999999" customHeight="1">
      <c r="A2350" s="220"/>
      <c r="B2350" s="214" t="s">
        <v>805</v>
      </c>
      <c r="C2350" s="206" t="s">
        <v>820</v>
      </c>
      <c r="D2350" s="206"/>
      <c r="E2350" s="206"/>
      <c r="F2350" s="206"/>
      <c r="G2350" s="10" t="s">
        <v>1435</v>
      </c>
      <c r="H2350" s="11" t="s">
        <v>1431</v>
      </c>
      <c r="I2350" s="12"/>
      <c r="J2350" s="7">
        <v>2348</v>
      </c>
      <c r="K2350" s="7">
        <f t="shared" si="37"/>
        <v>68</v>
      </c>
    </row>
    <row r="2351" spans="1:11" ht="19.899999999999999" customHeight="1" thickBot="1">
      <c r="A2351" s="220"/>
      <c r="B2351" s="231"/>
      <c r="C2351" s="214" t="s">
        <v>821</v>
      </c>
      <c r="D2351" s="214"/>
      <c r="E2351" s="214"/>
      <c r="F2351" s="214"/>
      <c r="G2351" s="10" t="s">
        <v>1435</v>
      </c>
      <c r="H2351" s="11" t="s">
        <v>1431</v>
      </c>
      <c r="I2351" s="12"/>
      <c r="J2351" s="7">
        <v>2349</v>
      </c>
      <c r="K2351" s="7">
        <f t="shared" si="37"/>
        <v>68</v>
      </c>
    </row>
    <row r="2352" spans="1:11" ht="19.899999999999999" customHeight="1" thickTop="1">
      <c r="A2352" s="220"/>
      <c r="B2352" s="250" t="s">
        <v>840</v>
      </c>
      <c r="C2352" s="259" t="s">
        <v>836</v>
      </c>
      <c r="D2352" s="300"/>
      <c r="E2352" s="260"/>
      <c r="F2352" s="29" t="s">
        <v>30</v>
      </c>
      <c r="G2352" s="10" t="s">
        <v>1435</v>
      </c>
      <c r="H2352" s="11" t="s">
        <v>1431</v>
      </c>
      <c r="I2352" s="12"/>
      <c r="J2352" s="7">
        <v>2350</v>
      </c>
      <c r="K2352" s="7">
        <f t="shared" si="37"/>
        <v>68</v>
      </c>
    </row>
    <row r="2353" spans="1:11" ht="19.899999999999999" customHeight="1">
      <c r="A2353" s="220"/>
      <c r="B2353" s="206"/>
      <c r="C2353" s="227"/>
      <c r="D2353" s="233"/>
      <c r="E2353" s="220"/>
      <c r="F2353" s="35" t="s">
        <v>31</v>
      </c>
      <c r="G2353" s="10" t="s">
        <v>1435</v>
      </c>
      <c r="H2353" s="11" t="s">
        <v>1431</v>
      </c>
      <c r="I2353" s="12"/>
      <c r="J2353" s="7">
        <v>2351</v>
      </c>
      <c r="K2353" s="7">
        <f t="shared" si="37"/>
        <v>68</v>
      </c>
    </row>
    <row r="2354" spans="1:11" ht="19.899999999999999" customHeight="1">
      <c r="A2354" s="220"/>
      <c r="B2354" s="206"/>
      <c r="C2354" s="227"/>
      <c r="D2354" s="233"/>
      <c r="E2354" s="220"/>
      <c r="F2354" s="35" t="s">
        <v>32</v>
      </c>
      <c r="G2354" s="10" t="s">
        <v>1435</v>
      </c>
      <c r="H2354" s="11" t="s">
        <v>1431</v>
      </c>
      <c r="I2354" s="12"/>
      <c r="J2354" s="7">
        <v>2352</v>
      </c>
      <c r="K2354" s="7">
        <f t="shared" si="37"/>
        <v>68</v>
      </c>
    </row>
    <row r="2355" spans="1:11" ht="19.899999999999999" customHeight="1">
      <c r="A2355" s="220"/>
      <c r="B2355" s="206"/>
      <c r="C2355" s="226" t="s">
        <v>837</v>
      </c>
      <c r="D2355" s="232"/>
      <c r="E2355" s="219"/>
      <c r="F2355" s="35" t="s">
        <v>30</v>
      </c>
      <c r="G2355" s="10" t="s">
        <v>1435</v>
      </c>
      <c r="H2355" s="11" t="s">
        <v>1431</v>
      </c>
      <c r="I2355" s="12"/>
      <c r="J2355" s="7">
        <v>2353</v>
      </c>
      <c r="K2355" s="7">
        <f t="shared" si="37"/>
        <v>68</v>
      </c>
    </row>
    <row r="2356" spans="1:11" ht="19.899999999999999" customHeight="1">
      <c r="A2356" s="220"/>
      <c r="B2356" s="206"/>
      <c r="C2356" s="227"/>
      <c r="D2356" s="233"/>
      <c r="E2356" s="220"/>
      <c r="F2356" s="35" t="s">
        <v>31</v>
      </c>
      <c r="G2356" s="10" t="s">
        <v>1435</v>
      </c>
      <c r="H2356" s="11" t="s">
        <v>1431</v>
      </c>
      <c r="I2356" s="12"/>
      <c r="J2356" s="7">
        <v>2354</v>
      </c>
      <c r="K2356" s="7">
        <f t="shared" si="37"/>
        <v>68</v>
      </c>
    </row>
    <row r="2357" spans="1:11" ht="19.899999999999999" customHeight="1">
      <c r="A2357" s="220"/>
      <c r="B2357" s="206"/>
      <c r="C2357" s="227"/>
      <c r="D2357" s="233"/>
      <c r="E2357" s="220"/>
      <c r="F2357" s="35" t="s">
        <v>32</v>
      </c>
      <c r="G2357" s="10" t="s">
        <v>1435</v>
      </c>
      <c r="H2357" s="11" t="s">
        <v>1431</v>
      </c>
      <c r="I2357" s="12"/>
      <c r="J2357" s="7">
        <v>2355</v>
      </c>
      <c r="K2357" s="7">
        <f t="shared" si="37"/>
        <v>68</v>
      </c>
    </row>
    <row r="2358" spans="1:11" ht="19.899999999999999" customHeight="1">
      <c r="A2358" s="220"/>
      <c r="B2358" s="206"/>
      <c r="C2358" s="206" t="s">
        <v>839</v>
      </c>
      <c r="D2358" s="206"/>
      <c r="E2358" s="206"/>
      <c r="F2358" s="35" t="s">
        <v>30</v>
      </c>
      <c r="G2358" s="10" t="s">
        <v>1435</v>
      </c>
      <c r="H2358" s="11" t="s">
        <v>1431</v>
      </c>
      <c r="I2358" s="12"/>
      <c r="J2358" s="7">
        <v>2356</v>
      </c>
      <c r="K2358" s="7">
        <f t="shared" si="37"/>
        <v>68</v>
      </c>
    </row>
    <row r="2359" spans="1:11" ht="19.899999999999999" customHeight="1">
      <c r="A2359" s="220"/>
      <c r="B2359" s="206"/>
      <c r="C2359" s="206"/>
      <c r="D2359" s="206"/>
      <c r="E2359" s="206"/>
      <c r="F2359" s="35" t="s">
        <v>31</v>
      </c>
      <c r="G2359" s="10" t="s">
        <v>1435</v>
      </c>
      <c r="H2359" s="11" t="s">
        <v>1431</v>
      </c>
      <c r="I2359" s="12"/>
      <c r="J2359" s="7">
        <v>2357</v>
      </c>
      <c r="K2359" s="7">
        <f t="shared" si="37"/>
        <v>68</v>
      </c>
    </row>
    <row r="2360" spans="1:11" ht="19.899999999999999" customHeight="1" thickBot="1">
      <c r="A2360" s="220"/>
      <c r="B2360" s="249"/>
      <c r="C2360" s="249"/>
      <c r="D2360" s="249"/>
      <c r="E2360" s="249"/>
      <c r="F2360" s="30" t="s">
        <v>32</v>
      </c>
      <c r="G2360" s="10" t="s">
        <v>1435</v>
      </c>
      <c r="H2360" s="11" t="s">
        <v>1431</v>
      </c>
      <c r="I2360" s="12"/>
      <c r="J2360" s="7">
        <v>2358</v>
      </c>
      <c r="K2360" s="7">
        <f t="shared" si="37"/>
        <v>68</v>
      </c>
    </row>
    <row r="2361" spans="1:11" ht="19.899999999999999" customHeight="1" thickTop="1">
      <c r="A2361" s="220"/>
      <c r="B2361" s="244" t="s">
        <v>806</v>
      </c>
      <c r="C2361" s="259" t="s">
        <v>824</v>
      </c>
      <c r="D2361" s="300"/>
      <c r="E2361" s="260"/>
      <c r="F2361" s="29" t="s">
        <v>30</v>
      </c>
      <c r="G2361" s="10" t="s">
        <v>1435</v>
      </c>
      <c r="H2361" s="11" t="s">
        <v>1431</v>
      </c>
      <c r="I2361" s="12"/>
      <c r="J2361" s="7">
        <v>2359</v>
      </c>
      <c r="K2361" s="7">
        <f t="shared" si="37"/>
        <v>68</v>
      </c>
    </row>
    <row r="2362" spans="1:11" ht="19.899999999999999" customHeight="1">
      <c r="A2362" s="220"/>
      <c r="B2362" s="231"/>
      <c r="C2362" s="227"/>
      <c r="D2362" s="233"/>
      <c r="E2362" s="220"/>
      <c r="F2362" s="35" t="s">
        <v>31</v>
      </c>
      <c r="G2362" s="10" t="s">
        <v>1435</v>
      </c>
      <c r="H2362" s="11" t="s">
        <v>1431</v>
      </c>
      <c r="I2362" s="12"/>
      <c r="J2362" s="7">
        <v>2360</v>
      </c>
      <c r="K2362" s="7">
        <f t="shared" si="37"/>
        <v>68</v>
      </c>
    </row>
    <row r="2363" spans="1:11" ht="19.899999999999999" customHeight="1">
      <c r="A2363" s="220"/>
      <c r="B2363" s="231"/>
      <c r="C2363" s="228"/>
      <c r="D2363" s="234"/>
      <c r="E2363" s="221"/>
      <c r="F2363" s="35" t="s">
        <v>32</v>
      </c>
      <c r="G2363" s="10" t="s">
        <v>1435</v>
      </c>
      <c r="H2363" s="11" t="s">
        <v>1431</v>
      </c>
      <c r="I2363" s="12"/>
      <c r="J2363" s="7">
        <v>2361</v>
      </c>
      <c r="K2363" s="7">
        <f t="shared" si="37"/>
        <v>68</v>
      </c>
    </row>
    <row r="2364" spans="1:11" ht="19.899999999999999" customHeight="1">
      <c r="A2364" s="220"/>
      <c r="B2364" s="231"/>
      <c r="C2364" s="226" t="s">
        <v>825</v>
      </c>
      <c r="D2364" s="232"/>
      <c r="E2364" s="219"/>
      <c r="F2364" s="35" t="s">
        <v>30</v>
      </c>
      <c r="G2364" s="10" t="s">
        <v>1435</v>
      </c>
      <c r="H2364" s="11" t="s">
        <v>1431</v>
      </c>
      <c r="I2364" s="12"/>
      <c r="J2364" s="7">
        <v>2362</v>
      </c>
      <c r="K2364" s="7">
        <f t="shared" si="37"/>
        <v>68</v>
      </c>
    </row>
    <row r="2365" spans="1:11" ht="19.899999999999999" customHeight="1">
      <c r="A2365" s="220"/>
      <c r="B2365" s="231"/>
      <c r="C2365" s="227"/>
      <c r="D2365" s="233"/>
      <c r="E2365" s="220"/>
      <c r="F2365" s="35" t="s">
        <v>31</v>
      </c>
      <c r="G2365" s="10" t="s">
        <v>1435</v>
      </c>
      <c r="H2365" s="11" t="s">
        <v>1431</v>
      </c>
      <c r="I2365" s="12"/>
      <c r="J2365" s="7">
        <v>2363</v>
      </c>
      <c r="K2365" s="7">
        <f t="shared" si="37"/>
        <v>68</v>
      </c>
    </row>
    <row r="2366" spans="1:11" ht="19.899999999999999" customHeight="1">
      <c r="A2366" s="220"/>
      <c r="B2366" s="231"/>
      <c r="C2366" s="228"/>
      <c r="D2366" s="234"/>
      <c r="E2366" s="221"/>
      <c r="F2366" s="35" t="s">
        <v>32</v>
      </c>
      <c r="G2366" s="10" t="s">
        <v>1435</v>
      </c>
      <c r="H2366" s="11" t="s">
        <v>1431</v>
      </c>
      <c r="I2366" s="12"/>
      <c r="J2366" s="7">
        <v>2364</v>
      </c>
      <c r="K2366" s="7">
        <f t="shared" si="37"/>
        <v>68</v>
      </c>
    </row>
    <row r="2367" spans="1:11" ht="19.899999999999999" customHeight="1">
      <c r="A2367" s="220"/>
      <c r="B2367" s="231"/>
      <c r="C2367" s="226" t="s">
        <v>826</v>
      </c>
      <c r="D2367" s="232"/>
      <c r="E2367" s="219"/>
      <c r="F2367" s="35" t="s">
        <v>30</v>
      </c>
      <c r="G2367" s="10" t="s">
        <v>1435</v>
      </c>
      <c r="H2367" s="11" t="s">
        <v>1431</v>
      </c>
      <c r="I2367" s="12"/>
      <c r="J2367" s="7">
        <v>2365</v>
      </c>
      <c r="K2367" s="7">
        <f t="shared" si="37"/>
        <v>68</v>
      </c>
    </row>
    <row r="2368" spans="1:11" ht="19.899999999999999" customHeight="1">
      <c r="A2368" s="220"/>
      <c r="B2368" s="231"/>
      <c r="C2368" s="227"/>
      <c r="D2368" s="233"/>
      <c r="E2368" s="220"/>
      <c r="F2368" s="35" t="s">
        <v>31</v>
      </c>
      <c r="G2368" s="10" t="s">
        <v>1435</v>
      </c>
      <c r="H2368" s="11" t="s">
        <v>1431</v>
      </c>
      <c r="I2368" s="12"/>
      <c r="J2368" s="7">
        <v>2366</v>
      </c>
      <c r="K2368" s="7">
        <f t="shared" si="37"/>
        <v>68</v>
      </c>
    </row>
    <row r="2369" spans="1:11" ht="19.899999999999999" customHeight="1">
      <c r="A2369" s="220"/>
      <c r="B2369" s="231"/>
      <c r="C2369" s="228"/>
      <c r="D2369" s="234"/>
      <c r="E2369" s="221"/>
      <c r="F2369" s="35" t="s">
        <v>32</v>
      </c>
      <c r="G2369" s="10" t="s">
        <v>1435</v>
      </c>
      <c r="H2369" s="11" t="s">
        <v>1431</v>
      </c>
      <c r="I2369" s="12"/>
      <c r="J2369" s="7">
        <v>2367</v>
      </c>
      <c r="K2369" s="7">
        <f t="shared" si="37"/>
        <v>68</v>
      </c>
    </row>
    <row r="2370" spans="1:11" ht="19.899999999999999" customHeight="1">
      <c r="A2370" s="220"/>
      <c r="B2370" s="231"/>
      <c r="C2370" s="226" t="s">
        <v>827</v>
      </c>
      <c r="D2370" s="232"/>
      <c r="E2370" s="219"/>
      <c r="F2370" s="35" t="s">
        <v>30</v>
      </c>
      <c r="G2370" s="10" t="s">
        <v>1435</v>
      </c>
      <c r="H2370" s="11" t="s">
        <v>1431</v>
      </c>
      <c r="I2370" s="12"/>
      <c r="J2370" s="7">
        <v>2368</v>
      </c>
      <c r="K2370" s="7">
        <f t="shared" si="37"/>
        <v>68</v>
      </c>
    </row>
    <row r="2371" spans="1:11" ht="19.899999999999999" customHeight="1">
      <c r="A2371" s="220"/>
      <c r="B2371" s="231"/>
      <c r="C2371" s="227"/>
      <c r="D2371" s="233"/>
      <c r="E2371" s="220"/>
      <c r="F2371" s="35" t="s">
        <v>31</v>
      </c>
      <c r="G2371" s="10" t="s">
        <v>1435</v>
      </c>
      <c r="H2371" s="11" t="s">
        <v>1431</v>
      </c>
      <c r="I2371" s="12"/>
      <c r="J2371" s="7">
        <v>2369</v>
      </c>
      <c r="K2371" s="7">
        <f t="shared" si="37"/>
        <v>68</v>
      </c>
    </row>
    <row r="2372" spans="1:11" ht="19.899999999999999" customHeight="1" thickBot="1">
      <c r="A2372" s="220"/>
      <c r="B2372" s="245"/>
      <c r="C2372" s="251"/>
      <c r="D2372" s="303"/>
      <c r="E2372" s="252"/>
      <c r="F2372" s="30" t="s">
        <v>32</v>
      </c>
      <c r="G2372" s="10" t="s">
        <v>1435</v>
      </c>
      <c r="H2372" s="11" t="s">
        <v>1431</v>
      </c>
      <c r="I2372" s="12"/>
      <c r="J2372" s="7">
        <v>2370</v>
      </c>
      <c r="K2372" s="7">
        <f t="shared" si="37"/>
        <v>68</v>
      </c>
    </row>
    <row r="2373" spans="1:11" ht="19.899999999999999" customHeight="1" thickTop="1">
      <c r="A2373" s="220"/>
      <c r="B2373" s="244" t="s">
        <v>828</v>
      </c>
      <c r="C2373" s="259" t="s">
        <v>829</v>
      </c>
      <c r="D2373" s="300"/>
      <c r="E2373" s="260"/>
      <c r="F2373" s="29" t="s">
        <v>30</v>
      </c>
      <c r="G2373" s="10" t="s">
        <v>1435</v>
      </c>
      <c r="H2373" s="11" t="s">
        <v>1431</v>
      </c>
      <c r="I2373" s="12"/>
      <c r="J2373" s="7">
        <v>2371</v>
      </c>
      <c r="K2373" s="7">
        <f t="shared" si="37"/>
        <v>68</v>
      </c>
    </row>
    <row r="2374" spans="1:11" ht="19.899999999999999" customHeight="1">
      <c r="A2374" s="220"/>
      <c r="B2374" s="231"/>
      <c r="C2374" s="227"/>
      <c r="D2374" s="233"/>
      <c r="E2374" s="220"/>
      <c r="F2374" s="35" t="s">
        <v>31</v>
      </c>
      <c r="G2374" s="10" t="s">
        <v>1435</v>
      </c>
      <c r="H2374" s="11" t="s">
        <v>1431</v>
      </c>
      <c r="I2374" s="12"/>
      <c r="J2374" s="7">
        <v>2372</v>
      </c>
      <c r="K2374" s="7">
        <f t="shared" ref="K2374:K2437" si="38">INT((J2374-1)/35)+1</f>
        <v>68</v>
      </c>
    </row>
    <row r="2375" spans="1:11" ht="19.899999999999999" customHeight="1">
      <c r="A2375" s="220"/>
      <c r="B2375" s="231"/>
      <c r="C2375" s="228"/>
      <c r="D2375" s="234"/>
      <c r="E2375" s="221"/>
      <c r="F2375" s="35" t="s">
        <v>32</v>
      </c>
      <c r="G2375" s="10" t="s">
        <v>1435</v>
      </c>
      <c r="H2375" s="11" t="s">
        <v>1431</v>
      </c>
      <c r="I2375" s="12"/>
      <c r="J2375" s="7">
        <v>2373</v>
      </c>
      <c r="K2375" s="7">
        <f t="shared" si="38"/>
        <v>68</v>
      </c>
    </row>
    <row r="2376" spans="1:11" ht="19.899999999999999" customHeight="1">
      <c r="A2376" s="220"/>
      <c r="B2376" s="231"/>
      <c r="C2376" s="226" t="s">
        <v>830</v>
      </c>
      <c r="D2376" s="232"/>
      <c r="E2376" s="219"/>
      <c r="F2376" s="35" t="s">
        <v>30</v>
      </c>
      <c r="G2376" s="10" t="s">
        <v>1435</v>
      </c>
      <c r="H2376" s="11" t="s">
        <v>1431</v>
      </c>
      <c r="I2376" s="12"/>
      <c r="J2376" s="7">
        <v>2374</v>
      </c>
      <c r="K2376" s="7">
        <f t="shared" si="38"/>
        <v>68</v>
      </c>
    </row>
    <row r="2377" spans="1:11" ht="19.899999999999999" customHeight="1">
      <c r="A2377" s="220"/>
      <c r="B2377" s="231"/>
      <c r="C2377" s="227"/>
      <c r="D2377" s="233"/>
      <c r="E2377" s="220"/>
      <c r="F2377" s="35" t="s">
        <v>31</v>
      </c>
      <c r="G2377" s="10" t="s">
        <v>1435</v>
      </c>
      <c r="H2377" s="11" t="s">
        <v>1431</v>
      </c>
      <c r="I2377" s="12"/>
      <c r="J2377" s="7">
        <v>2375</v>
      </c>
      <c r="K2377" s="7">
        <f t="shared" si="38"/>
        <v>68</v>
      </c>
    </row>
    <row r="2378" spans="1:11" ht="19.899999999999999" customHeight="1">
      <c r="A2378" s="220"/>
      <c r="B2378" s="231"/>
      <c r="C2378" s="228"/>
      <c r="D2378" s="234"/>
      <c r="E2378" s="221"/>
      <c r="F2378" s="35" t="s">
        <v>32</v>
      </c>
      <c r="G2378" s="10" t="s">
        <v>1435</v>
      </c>
      <c r="H2378" s="11" t="s">
        <v>1431</v>
      </c>
      <c r="I2378" s="12"/>
      <c r="J2378" s="7">
        <v>2376</v>
      </c>
      <c r="K2378" s="7">
        <f t="shared" si="38"/>
        <v>68</v>
      </c>
    </row>
    <row r="2379" spans="1:11" ht="19.899999999999999" customHeight="1">
      <c r="A2379" s="220"/>
      <c r="B2379" s="231"/>
      <c r="C2379" s="226" t="s">
        <v>831</v>
      </c>
      <c r="D2379" s="232"/>
      <c r="E2379" s="219"/>
      <c r="F2379" s="35" t="s">
        <v>30</v>
      </c>
      <c r="G2379" s="10" t="s">
        <v>1435</v>
      </c>
      <c r="H2379" s="11" t="s">
        <v>1431</v>
      </c>
      <c r="I2379" s="12"/>
      <c r="J2379" s="7">
        <v>2377</v>
      </c>
      <c r="K2379" s="7">
        <f t="shared" si="38"/>
        <v>68</v>
      </c>
    </row>
    <row r="2380" spans="1:11" ht="19.899999999999999" customHeight="1">
      <c r="A2380" s="220"/>
      <c r="B2380" s="231"/>
      <c r="C2380" s="227"/>
      <c r="D2380" s="233"/>
      <c r="E2380" s="220"/>
      <c r="F2380" s="35" t="s">
        <v>31</v>
      </c>
      <c r="G2380" s="10" t="s">
        <v>1435</v>
      </c>
      <c r="H2380" s="11" t="s">
        <v>1431</v>
      </c>
      <c r="I2380" s="12"/>
      <c r="J2380" s="7">
        <v>2378</v>
      </c>
      <c r="K2380" s="7">
        <f t="shared" si="38"/>
        <v>68</v>
      </c>
    </row>
    <row r="2381" spans="1:11" ht="19.899999999999999" customHeight="1">
      <c r="A2381" s="220"/>
      <c r="B2381" s="231"/>
      <c r="C2381" s="228"/>
      <c r="D2381" s="234"/>
      <c r="E2381" s="221"/>
      <c r="F2381" s="35" t="s">
        <v>32</v>
      </c>
      <c r="G2381" s="10" t="s">
        <v>1435</v>
      </c>
      <c r="H2381" s="11" t="s">
        <v>1431</v>
      </c>
      <c r="I2381" s="12"/>
      <c r="J2381" s="7">
        <v>2379</v>
      </c>
      <c r="K2381" s="7">
        <f t="shared" si="38"/>
        <v>68</v>
      </c>
    </row>
    <row r="2382" spans="1:11" ht="19.899999999999999" customHeight="1">
      <c r="A2382" s="220"/>
      <c r="B2382" s="231"/>
      <c r="C2382" s="226" t="s">
        <v>832</v>
      </c>
      <c r="D2382" s="232"/>
      <c r="E2382" s="219"/>
      <c r="F2382" s="35" t="s">
        <v>30</v>
      </c>
      <c r="G2382" s="10" t="s">
        <v>1435</v>
      </c>
      <c r="H2382" s="11" t="s">
        <v>1431</v>
      </c>
      <c r="I2382" s="12"/>
      <c r="J2382" s="7">
        <v>2380</v>
      </c>
      <c r="K2382" s="7">
        <f t="shared" si="38"/>
        <v>68</v>
      </c>
    </row>
    <row r="2383" spans="1:11" ht="19.899999999999999" customHeight="1">
      <c r="A2383" s="220"/>
      <c r="B2383" s="231"/>
      <c r="C2383" s="227"/>
      <c r="D2383" s="233"/>
      <c r="E2383" s="220"/>
      <c r="F2383" s="35" t="s">
        <v>31</v>
      </c>
      <c r="G2383" s="10" t="s">
        <v>1435</v>
      </c>
      <c r="H2383" s="11" t="s">
        <v>1431</v>
      </c>
      <c r="I2383" s="12"/>
      <c r="J2383" s="7">
        <v>2381</v>
      </c>
      <c r="K2383" s="7">
        <f t="shared" si="38"/>
        <v>69</v>
      </c>
    </row>
    <row r="2384" spans="1:11" ht="19.899999999999999" customHeight="1">
      <c r="A2384" s="220"/>
      <c r="B2384" s="231"/>
      <c r="C2384" s="228"/>
      <c r="D2384" s="234"/>
      <c r="E2384" s="221"/>
      <c r="F2384" s="35" t="s">
        <v>32</v>
      </c>
      <c r="G2384" s="10" t="s">
        <v>1435</v>
      </c>
      <c r="H2384" s="11" t="s">
        <v>1431</v>
      </c>
      <c r="I2384" s="12"/>
      <c r="J2384" s="7">
        <v>2382</v>
      </c>
      <c r="K2384" s="7">
        <f t="shared" si="38"/>
        <v>69</v>
      </c>
    </row>
    <row r="2385" spans="1:11" ht="19.899999999999999" customHeight="1">
      <c r="A2385" s="220"/>
      <c r="B2385" s="231"/>
      <c r="C2385" s="226" t="s">
        <v>833</v>
      </c>
      <c r="D2385" s="232"/>
      <c r="E2385" s="219"/>
      <c r="F2385" s="35" t="s">
        <v>30</v>
      </c>
      <c r="G2385" s="10" t="s">
        <v>1435</v>
      </c>
      <c r="H2385" s="11" t="s">
        <v>1431</v>
      </c>
      <c r="I2385" s="12"/>
      <c r="J2385" s="7">
        <v>2383</v>
      </c>
      <c r="K2385" s="7">
        <f t="shared" si="38"/>
        <v>69</v>
      </c>
    </row>
    <row r="2386" spans="1:11" ht="19.899999999999999" customHeight="1">
      <c r="A2386" s="220"/>
      <c r="B2386" s="231"/>
      <c r="C2386" s="227"/>
      <c r="D2386" s="233"/>
      <c r="E2386" s="220"/>
      <c r="F2386" s="35" t="s">
        <v>31</v>
      </c>
      <c r="G2386" s="10" t="s">
        <v>1435</v>
      </c>
      <c r="H2386" s="11" t="s">
        <v>1431</v>
      </c>
      <c r="I2386" s="12"/>
      <c r="J2386" s="7">
        <v>2384</v>
      </c>
      <c r="K2386" s="7">
        <f t="shared" si="38"/>
        <v>69</v>
      </c>
    </row>
    <row r="2387" spans="1:11" ht="19.899999999999999" customHeight="1">
      <c r="A2387" s="220"/>
      <c r="B2387" s="231"/>
      <c r="C2387" s="228"/>
      <c r="D2387" s="234"/>
      <c r="E2387" s="221"/>
      <c r="F2387" s="35" t="s">
        <v>32</v>
      </c>
      <c r="G2387" s="10" t="s">
        <v>1435</v>
      </c>
      <c r="H2387" s="11" t="s">
        <v>1431</v>
      </c>
      <c r="I2387" s="12"/>
      <c r="J2387" s="7">
        <v>2385</v>
      </c>
      <c r="K2387" s="7">
        <f t="shared" si="38"/>
        <v>69</v>
      </c>
    </row>
    <row r="2388" spans="1:11" ht="19.899999999999999" customHeight="1">
      <c r="A2388" s="220"/>
      <c r="B2388" s="231"/>
      <c r="C2388" s="226" t="s">
        <v>834</v>
      </c>
      <c r="D2388" s="232"/>
      <c r="E2388" s="219"/>
      <c r="F2388" s="35" t="s">
        <v>30</v>
      </c>
      <c r="G2388" s="10" t="s">
        <v>1435</v>
      </c>
      <c r="H2388" s="11" t="s">
        <v>1431</v>
      </c>
      <c r="I2388" s="12"/>
      <c r="J2388" s="7">
        <v>2386</v>
      </c>
      <c r="K2388" s="7">
        <f t="shared" si="38"/>
        <v>69</v>
      </c>
    </row>
    <row r="2389" spans="1:11" ht="19.899999999999999" customHeight="1">
      <c r="A2389" s="220"/>
      <c r="B2389" s="231"/>
      <c r="C2389" s="227"/>
      <c r="D2389" s="233"/>
      <c r="E2389" s="220"/>
      <c r="F2389" s="35" t="s">
        <v>31</v>
      </c>
      <c r="G2389" s="10" t="s">
        <v>1435</v>
      </c>
      <c r="H2389" s="11" t="s">
        <v>1431</v>
      </c>
      <c r="I2389" s="12"/>
      <c r="J2389" s="7">
        <v>2387</v>
      </c>
      <c r="K2389" s="7">
        <f t="shared" si="38"/>
        <v>69</v>
      </c>
    </row>
    <row r="2390" spans="1:11" ht="19.899999999999999" customHeight="1">
      <c r="A2390" s="220"/>
      <c r="B2390" s="231"/>
      <c r="C2390" s="228"/>
      <c r="D2390" s="234"/>
      <c r="E2390" s="221"/>
      <c r="F2390" s="35" t="s">
        <v>32</v>
      </c>
      <c r="G2390" s="10" t="s">
        <v>1435</v>
      </c>
      <c r="H2390" s="11" t="s">
        <v>1431</v>
      </c>
      <c r="I2390" s="12"/>
      <c r="J2390" s="7">
        <v>2388</v>
      </c>
      <c r="K2390" s="7">
        <f t="shared" si="38"/>
        <v>69</v>
      </c>
    </row>
    <row r="2391" spans="1:11" ht="19.899999999999999" customHeight="1">
      <c r="A2391" s="220"/>
      <c r="B2391" s="231"/>
      <c r="C2391" s="226" t="s">
        <v>835</v>
      </c>
      <c r="D2391" s="232"/>
      <c r="E2391" s="219"/>
      <c r="F2391" s="35" t="s">
        <v>30</v>
      </c>
      <c r="G2391" s="10" t="s">
        <v>1435</v>
      </c>
      <c r="H2391" s="11" t="s">
        <v>1431</v>
      </c>
      <c r="I2391" s="12"/>
      <c r="J2391" s="7">
        <v>2389</v>
      </c>
      <c r="K2391" s="7">
        <f t="shared" si="38"/>
        <v>69</v>
      </c>
    </row>
    <row r="2392" spans="1:11" ht="19.899999999999999" customHeight="1">
      <c r="A2392" s="220"/>
      <c r="B2392" s="231"/>
      <c r="C2392" s="227"/>
      <c r="D2392" s="233"/>
      <c r="E2392" s="220"/>
      <c r="F2392" s="35" t="s">
        <v>31</v>
      </c>
      <c r="G2392" s="10" t="s">
        <v>1435</v>
      </c>
      <c r="H2392" s="11" t="s">
        <v>1431</v>
      </c>
      <c r="I2392" s="12"/>
      <c r="J2392" s="7">
        <v>2390</v>
      </c>
      <c r="K2392" s="7">
        <f t="shared" si="38"/>
        <v>69</v>
      </c>
    </row>
    <row r="2393" spans="1:11" ht="19.899999999999999" customHeight="1" thickBot="1">
      <c r="A2393" s="220"/>
      <c r="B2393" s="245"/>
      <c r="C2393" s="251"/>
      <c r="D2393" s="303"/>
      <c r="E2393" s="252"/>
      <c r="F2393" s="30" t="s">
        <v>32</v>
      </c>
      <c r="G2393" s="10" t="s">
        <v>1435</v>
      </c>
      <c r="H2393" s="11" t="s">
        <v>1431</v>
      </c>
      <c r="I2393" s="12"/>
      <c r="J2393" s="7">
        <v>2391</v>
      </c>
      <c r="K2393" s="7">
        <f t="shared" si="38"/>
        <v>69</v>
      </c>
    </row>
    <row r="2394" spans="1:11" ht="19.899999999999999" customHeight="1" thickTop="1">
      <c r="A2394" s="220"/>
      <c r="B2394" s="231" t="s">
        <v>841</v>
      </c>
      <c r="C2394" s="227" t="s">
        <v>842</v>
      </c>
      <c r="D2394" s="233"/>
      <c r="E2394" s="220"/>
      <c r="F2394" s="41" t="s">
        <v>30</v>
      </c>
      <c r="G2394" s="10" t="s">
        <v>1435</v>
      </c>
      <c r="H2394" s="11" t="s">
        <v>1431</v>
      </c>
      <c r="I2394" s="12"/>
      <c r="J2394" s="7">
        <v>2392</v>
      </c>
      <c r="K2394" s="7">
        <f t="shared" si="38"/>
        <v>69</v>
      </c>
    </row>
    <row r="2395" spans="1:11" ht="19.899999999999999" customHeight="1">
      <c r="A2395" s="220"/>
      <c r="B2395" s="231"/>
      <c r="C2395" s="227"/>
      <c r="D2395" s="233"/>
      <c r="E2395" s="220"/>
      <c r="F2395" s="35" t="s">
        <v>31</v>
      </c>
      <c r="G2395" s="10" t="s">
        <v>1435</v>
      </c>
      <c r="H2395" s="11" t="s">
        <v>1431</v>
      </c>
      <c r="I2395" s="12"/>
      <c r="J2395" s="7">
        <v>2393</v>
      </c>
      <c r="K2395" s="7">
        <f t="shared" si="38"/>
        <v>69</v>
      </c>
    </row>
    <row r="2396" spans="1:11" ht="19.899999999999999" customHeight="1">
      <c r="A2396" s="220"/>
      <c r="B2396" s="231"/>
      <c r="C2396" s="228"/>
      <c r="D2396" s="234"/>
      <c r="E2396" s="221"/>
      <c r="F2396" s="35" t="s">
        <v>32</v>
      </c>
      <c r="G2396" s="10" t="s">
        <v>1435</v>
      </c>
      <c r="H2396" s="11" t="s">
        <v>1431</v>
      </c>
      <c r="I2396" s="12"/>
      <c r="J2396" s="7">
        <v>2394</v>
      </c>
      <c r="K2396" s="7">
        <f t="shared" si="38"/>
        <v>69</v>
      </c>
    </row>
    <row r="2397" spans="1:11" ht="19.899999999999999" customHeight="1">
      <c r="A2397" s="220"/>
      <c r="B2397" s="231"/>
      <c r="C2397" s="226" t="s">
        <v>843</v>
      </c>
      <c r="D2397" s="232"/>
      <c r="E2397" s="219"/>
      <c r="F2397" s="35" t="s">
        <v>30</v>
      </c>
      <c r="G2397" s="10" t="s">
        <v>1435</v>
      </c>
      <c r="H2397" s="11" t="s">
        <v>1431</v>
      </c>
      <c r="I2397" s="12"/>
      <c r="J2397" s="7">
        <v>2395</v>
      </c>
      <c r="K2397" s="7">
        <f t="shared" si="38"/>
        <v>69</v>
      </c>
    </row>
    <row r="2398" spans="1:11" ht="19.899999999999999" customHeight="1">
      <c r="A2398" s="220"/>
      <c r="B2398" s="231"/>
      <c r="C2398" s="227"/>
      <c r="D2398" s="233"/>
      <c r="E2398" s="220"/>
      <c r="F2398" s="35" t="s">
        <v>31</v>
      </c>
      <c r="G2398" s="10" t="s">
        <v>1435</v>
      </c>
      <c r="H2398" s="11" t="s">
        <v>1431</v>
      </c>
      <c r="I2398" s="12"/>
      <c r="J2398" s="7">
        <v>2396</v>
      </c>
      <c r="K2398" s="7">
        <f t="shared" si="38"/>
        <v>69</v>
      </c>
    </row>
    <row r="2399" spans="1:11" ht="19.899999999999999" customHeight="1">
      <c r="A2399" s="220"/>
      <c r="B2399" s="231"/>
      <c r="C2399" s="228"/>
      <c r="D2399" s="234"/>
      <c r="E2399" s="221"/>
      <c r="F2399" s="35" t="s">
        <v>32</v>
      </c>
      <c r="G2399" s="10" t="s">
        <v>1435</v>
      </c>
      <c r="H2399" s="11" t="s">
        <v>1431</v>
      </c>
      <c r="I2399" s="12"/>
      <c r="J2399" s="7">
        <v>2397</v>
      </c>
      <c r="K2399" s="7">
        <f t="shared" si="38"/>
        <v>69</v>
      </c>
    </row>
    <row r="2400" spans="1:11" ht="19.899999999999999" customHeight="1">
      <c r="A2400" s="220"/>
      <c r="B2400" s="231"/>
      <c r="C2400" s="226" t="s">
        <v>844</v>
      </c>
      <c r="D2400" s="232"/>
      <c r="E2400" s="219"/>
      <c r="F2400" s="35" t="s">
        <v>30</v>
      </c>
      <c r="G2400" s="10" t="s">
        <v>1435</v>
      </c>
      <c r="H2400" s="11" t="s">
        <v>1431</v>
      </c>
      <c r="I2400" s="12"/>
      <c r="J2400" s="7">
        <v>2398</v>
      </c>
      <c r="K2400" s="7">
        <f t="shared" si="38"/>
        <v>69</v>
      </c>
    </row>
    <row r="2401" spans="1:11" ht="19.899999999999999" customHeight="1">
      <c r="A2401" s="220"/>
      <c r="B2401" s="231"/>
      <c r="C2401" s="227"/>
      <c r="D2401" s="233"/>
      <c r="E2401" s="220"/>
      <c r="F2401" s="35" t="s">
        <v>31</v>
      </c>
      <c r="G2401" s="10" t="s">
        <v>1435</v>
      </c>
      <c r="H2401" s="11" t="s">
        <v>1431</v>
      </c>
      <c r="I2401" s="12"/>
      <c r="J2401" s="7">
        <v>2399</v>
      </c>
      <c r="K2401" s="7">
        <f t="shared" si="38"/>
        <v>69</v>
      </c>
    </row>
    <row r="2402" spans="1:11" ht="19.899999999999999" customHeight="1">
      <c r="A2402" s="220"/>
      <c r="B2402" s="231"/>
      <c r="C2402" s="228"/>
      <c r="D2402" s="234"/>
      <c r="E2402" s="221"/>
      <c r="F2402" s="35" t="s">
        <v>32</v>
      </c>
      <c r="G2402" s="10" t="s">
        <v>1435</v>
      </c>
      <c r="H2402" s="11" t="s">
        <v>1431</v>
      </c>
      <c r="I2402" s="12"/>
      <c r="J2402" s="7">
        <v>2400</v>
      </c>
      <c r="K2402" s="7">
        <f t="shared" si="38"/>
        <v>69</v>
      </c>
    </row>
    <row r="2403" spans="1:11" ht="19.899999999999999" customHeight="1">
      <c r="A2403" s="220"/>
      <c r="B2403" s="231"/>
      <c r="C2403" s="226" t="s">
        <v>844</v>
      </c>
      <c r="D2403" s="232"/>
      <c r="E2403" s="219"/>
      <c r="F2403" s="35" t="s">
        <v>30</v>
      </c>
      <c r="G2403" s="10" t="s">
        <v>1435</v>
      </c>
      <c r="H2403" s="11" t="s">
        <v>1431</v>
      </c>
      <c r="I2403" s="12"/>
      <c r="J2403" s="7">
        <v>2401</v>
      </c>
      <c r="K2403" s="7">
        <f t="shared" si="38"/>
        <v>69</v>
      </c>
    </row>
    <row r="2404" spans="1:11" ht="19.899999999999999" customHeight="1">
      <c r="A2404" s="220"/>
      <c r="B2404" s="231"/>
      <c r="C2404" s="227"/>
      <c r="D2404" s="233"/>
      <c r="E2404" s="220"/>
      <c r="F2404" s="35" t="s">
        <v>31</v>
      </c>
      <c r="G2404" s="10" t="s">
        <v>1435</v>
      </c>
      <c r="H2404" s="11" t="s">
        <v>1431</v>
      </c>
      <c r="I2404" s="12"/>
      <c r="J2404" s="7">
        <v>2402</v>
      </c>
      <c r="K2404" s="7">
        <f t="shared" si="38"/>
        <v>69</v>
      </c>
    </row>
    <row r="2405" spans="1:11" ht="19.899999999999999" customHeight="1">
      <c r="A2405" s="221"/>
      <c r="B2405" s="215"/>
      <c r="C2405" s="228"/>
      <c r="D2405" s="234"/>
      <c r="E2405" s="221"/>
      <c r="F2405" s="35" t="s">
        <v>32</v>
      </c>
      <c r="G2405" s="10" t="s">
        <v>1435</v>
      </c>
      <c r="H2405" s="11" t="s">
        <v>1431</v>
      </c>
      <c r="I2405" s="12"/>
      <c r="J2405" s="7">
        <v>2403</v>
      </c>
      <c r="K2405" s="7">
        <f t="shared" si="38"/>
        <v>69</v>
      </c>
    </row>
    <row r="2406" spans="1:11" ht="19.899999999999999" customHeight="1">
      <c r="A2406" s="219" t="s">
        <v>845</v>
      </c>
      <c r="B2406" s="214" t="s">
        <v>846</v>
      </c>
      <c r="C2406" s="210" t="s">
        <v>822</v>
      </c>
      <c r="D2406" s="211"/>
      <c r="E2406" s="211"/>
      <c r="F2406" s="207"/>
      <c r="G2406" s="10" t="s">
        <v>65</v>
      </c>
      <c r="H2406" s="11" t="s">
        <v>137</v>
      </c>
      <c r="I2406" s="12"/>
      <c r="J2406" s="7">
        <v>2404</v>
      </c>
      <c r="K2406" s="7">
        <f t="shared" si="38"/>
        <v>69</v>
      </c>
    </row>
    <row r="2407" spans="1:11" ht="19.899999999999999" customHeight="1">
      <c r="A2407" s="220"/>
      <c r="B2407" s="231"/>
      <c r="C2407" s="222" t="s">
        <v>820</v>
      </c>
      <c r="D2407" s="223"/>
      <c r="E2407" s="223"/>
      <c r="F2407" s="224"/>
      <c r="G2407" s="10" t="s">
        <v>65</v>
      </c>
      <c r="H2407" s="11" t="s">
        <v>137</v>
      </c>
      <c r="I2407" s="12"/>
      <c r="J2407" s="7">
        <v>2405</v>
      </c>
      <c r="K2407" s="7">
        <f t="shared" si="38"/>
        <v>69</v>
      </c>
    </row>
    <row r="2408" spans="1:11" ht="19.899999999999999" customHeight="1">
      <c r="A2408" s="220"/>
      <c r="B2408" s="215"/>
      <c r="C2408" s="222" t="s">
        <v>821</v>
      </c>
      <c r="D2408" s="223"/>
      <c r="E2408" s="223"/>
      <c r="F2408" s="224"/>
      <c r="G2408" s="10" t="s">
        <v>65</v>
      </c>
      <c r="H2408" s="11" t="s">
        <v>137</v>
      </c>
      <c r="I2408" s="12"/>
      <c r="J2408" s="7">
        <v>2406</v>
      </c>
      <c r="K2408" s="7">
        <f t="shared" si="38"/>
        <v>69</v>
      </c>
    </row>
    <row r="2409" spans="1:11" ht="19.899999999999999" customHeight="1">
      <c r="A2409" s="220"/>
      <c r="B2409" s="210" t="s">
        <v>847</v>
      </c>
      <c r="C2409" s="211"/>
      <c r="D2409" s="211"/>
      <c r="E2409" s="211"/>
      <c r="F2409" s="207"/>
      <c r="G2409" s="10" t="s">
        <v>850</v>
      </c>
      <c r="H2409" s="11" t="s">
        <v>849</v>
      </c>
      <c r="I2409" s="12"/>
      <c r="J2409" s="7">
        <v>2407</v>
      </c>
      <c r="K2409" s="7">
        <f t="shared" si="38"/>
        <v>69</v>
      </c>
    </row>
    <row r="2410" spans="1:11" ht="19.899999999999999" customHeight="1">
      <c r="A2410" s="221"/>
      <c r="B2410" s="210" t="s">
        <v>848</v>
      </c>
      <c r="C2410" s="211"/>
      <c r="D2410" s="211"/>
      <c r="E2410" s="211"/>
      <c r="F2410" s="207"/>
      <c r="G2410" s="10" t="s">
        <v>851</v>
      </c>
      <c r="H2410" s="11" t="s">
        <v>849</v>
      </c>
      <c r="I2410" s="12"/>
      <c r="J2410" s="7">
        <v>2408</v>
      </c>
      <c r="K2410" s="7">
        <f t="shared" si="38"/>
        <v>69</v>
      </c>
    </row>
    <row r="2411" spans="1:11" ht="19.899999999999999" customHeight="1">
      <c r="A2411" s="211" t="s">
        <v>852</v>
      </c>
      <c r="B2411" s="211"/>
      <c r="C2411" s="211"/>
      <c r="D2411" s="211"/>
      <c r="E2411" s="211"/>
      <c r="F2411" s="207"/>
      <c r="G2411" s="10" t="s">
        <v>853</v>
      </c>
      <c r="H2411" s="11" t="s">
        <v>849</v>
      </c>
      <c r="I2411" s="12"/>
      <c r="J2411" s="7">
        <v>2409</v>
      </c>
      <c r="K2411" s="7">
        <f t="shared" si="38"/>
        <v>69</v>
      </c>
    </row>
    <row r="2412" spans="1:11" ht="19.899999999999999" customHeight="1">
      <c r="A2412" s="219" t="s">
        <v>854</v>
      </c>
      <c r="B2412" s="210" t="s">
        <v>855</v>
      </c>
      <c r="C2412" s="211"/>
      <c r="D2412" s="211"/>
      <c r="E2412" s="211"/>
      <c r="F2412" s="207"/>
      <c r="G2412" s="10" t="s">
        <v>864</v>
      </c>
      <c r="H2412" s="11" t="s">
        <v>862</v>
      </c>
      <c r="I2412" s="12"/>
      <c r="J2412" s="7">
        <v>2410</v>
      </c>
      <c r="K2412" s="7">
        <f t="shared" si="38"/>
        <v>69</v>
      </c>
    </row>
    <row r="2413" spans="1:11" ht="19.899999999999999" customHeight="1">
      <c r="A2413" s="220"/>
      <c r="B2413" s="210" t="s">
        <v>856</v>
      </c>
      <c r="C2413" s="211"/>
      <c r="D2413" s="211"/>
      <c r="E2413" s="211"/>
      <c r="F2413" s="207"/>
      <c r="G2413" s="10" t="s">
        <v>865</v>
      </c>
      <c r="H2413" s="11" t="s">
        <v>862</v>
      </c>
      <c r="I2413" s="12"/>
      <c r="J2413" s="7">
        <v>2411</v>
      </c>
      <c r="K2413" s="7">
        <f t="shared" si="38"/>
        <v>69</v>
      </c>
    </row>
    <row r="2414" spans="1:11" ht="19.899999999999999" customHeight="1">
      <c r="A2414" s="220"/>
      <c r="B2414" s="210" t="s">
        <v>857</v>
      </c>
      <c r="C2414" s="211"/>
      <c r="D2414" s="211"/>
      <c r="E2414" s="211"/>
      <c r="F2414" s="207"/>
      <c r="G2414" s="10" t="s">
        <v>863</v>
      </c>
      <c r="H2414" s="11" t="s">
        <v>862</v>
      </c>
      <c r="I2414" s="12"/>
      <c r="J2414" s="7">
        <v>2412</v>
      </c>
      <c r="K2414" s="7">
        <f t="shared" si="38"/>
        <v>69</v>
      </c>
    </row>
    <row r="2415" spans="1:11" ht="19.899999999999999" customHeight="1">
      <c r="A2415" s="220"/>
      <c r="B2415" s="214" t="s">
        <v>858</v>
      </c>
      <c r="C2415" s="214" t="s">
        <v>823</v>
      </c>
      <c r="D2415" s="210" t="s">
        <v>822</v>
      </c>
      <c r="E2415" s="211"/>
      <c r="F2415" s="207"/>
      <c r="G2415" s="10" t="s">
        <v>863</v>
      </c>
      <c r="H2415" s="11" t="s">
        <v>862</v>
      </c>
      <c r="I2415" s="12"/>
      <c r="J2415" s="7">
        <v>2413</v>
      </c>
      <c r="K2415" s="7">
        <f t="shared" si="38"/>
        <v>69</v>
      </c>
    </row>
    <row r="2416" spans="1:11" ht="19.899999999999999" customHeight="1">
      <c r="A2416" s="220"/>
      <c r="B2416" s="231"/>
      <c r="C2416" s="231"/>
      <c r="D2416" s="210" t="s">
        <v>820</v>
      </c>
      <c r="E2416" s="211"/>
      <c r="F2416" s="207"/>
      <c r="G2416" s="10" t="s">
        <v>863</v>
      </c>
      <c r="H2416" s="11" t="s">
        <v>862</v>
      </c>
      <c r="I2416" s="12"/>
      <c r="J2416" s="7">
        <v>2414</v>
      </c>
      <c r="K2416" s="7">
        <f t="shared" si="38"/>
        <v>69</v>
      </c>
    </row>
    <row r="2417" spans="1:11" ht="19.899999999999999" customHeight="1">
      <c r="A2417" s="220"/>
      <c r="B2417" s="231"/>
      <c r="C2417" s="215"/>
      <c r="D2417" s="210" t="s">
        <v>821</v>
      </c>
      <c r="E2417" s="211"/>
      <c r="F2417" s="207"/>
      <c r="G2417" s="10" t="s">
        <v>863</v>
      </c>
      <c r="H2417" s="11" t="s">
        <v>862</v>
      </c>
      <c r="I2417" s="12"/>
      <c r="J2417" s="7">
        <v>2415</v>
      </c>
      <c r="K2417" s="7">
        <f t="shared" si="38"/>
        <v>69</v>
      </c>
    </row>
    <row r="2418" spans="1:11" ht="19.899999999999999" customHeight="1">
      <c r="A2418" s="220"/>
      <c r="B2418" s="231"/>
      <c r="C2418" s="214" t="s">
        <v>859</v>
      </c>
      <c r="D2418" s="210" t="s">
        <v>822</v>
      </c>
      <c r="E2418" s="211"/>
      <c r="F2418" s="207"/>
      <c r="G2418" s="10" t="s">
        <v>863</v>
      </c>
      <c r="H2418" s="11" t="s">
        <v>862</v>
      </c>
      <c r="I2418" s="12"/>
      <c r="J2418" s="7">
        <v>2416</v>
      </c>
      <c r="K2418" s="7">
        <f t="shared" si="38"/>
        <v>70</v>
      </c>
    </row>
    <row r="2419" spans="1:11" ht="19.899999999999999" customHeight="1">
      <c r="A2419" s="220"/>
      <c r="B2419" s="231"/>
      <c r="C2419" s="231"/>
      <c r="D2419" s="210" t="s">
        <v>820</v>
      </c>
      <c r="E2419" s="211"/>
      <c r="F2419" s="207"/>
      <c r="G2419" s="10" t="s">
        <v>863</v>
      </c>
      <c r="H2419" s="11" t="s">
        <v>862</v>
      </c>
      <c r="I2419" s="12"/>
      <c r="J2419" s="7">
        <v>2417</v>
      </c>
      <c r="K2419" s="7">
        <f t="shared" si="38"/>
        <v>70</v>
      </c>
    </row>
    <row r="2420" spans="1:11" ht="19.899999999999999" customHeight="1">
      <c r="A2420" s="220"/>
      <c r="B2420" s="231"/>
      <c r="C2420" s="215"/>
      <c r="D2420" s="210" t="s">
        <v>821</v>
      </c>
      <c r="E2420" s="211"/>
      <c r="F2420" s="207"/>
      <c r="G2420" s="10" t="s">
        <v>863</v>
      </c>
      <c r="H2420" s="11" t="s">
        <v>862</v>
      </c>
      <c r="I2420" s="12"/>
      <c r="J2420" s="7">
        <v>2418</v>
      </c>
      <c r="K2420" s="7">
        <f t="shared" si="38"/>
        <v>70</v>
      </c>
    </row>
    <row r="2421" spans="1:11" ht="19.899999999999999" customHeight="1">
      <c r="A2421" s="220"/>
      <c r="B2421" s="231"/>
      <c r="C2421" s="214" t="s">
        <v>860</v>
      </c>
      <c r="D2421" s="210" t="s">
        <v>822</v>
      </c>
      <c r="E2421" s="211"/>
      <c r="F2421" s="207"/>
      <c r="G2421" s="10" t="s">
        <v>863</v>
      </c>
      <c r="H2421" s="11" t="s">
        <v>862</v>
      </c>
      <c r="I2421" s="12"/>
      <c r="J2421" s="7">
        <v>2419</v>
      </c>
      <c r="K2421" s="7">
        <f t="shared" si="38"/>
        <v>70</v>
      </c>
    </row>
    <row r="2422" spans="1:11" ht="19.899999999999999" customHeight="1">
      <c r="A2422" s="220"/>
      <c r="B2422" s="231"/>
      <c r="C2422" s="231"/>
      <c r="D2422" s="210" t="s">
        <v>820</v>
      </c>
      <c r="E2422" s="211"/>
      <c r="F2422" s="207"/>
      <c r="G2422" s="10" t="s">
        <v>863</v>
      </c>
      <c r="H2422" s="11" t="s">
        <v>862</v>
      </c>
      <c r="I2422" s="12"/>
      <c r="J2422" s="7">
        <v>2420</v>
      </c>
      <c r="K2422" s="7">
        <f t="shared" si="38"/>
        <v>70</v>
      </c>
    </row>
    <row r="2423" spans="1:11" ht="19.899999999999999" customHeight="1">
      <c r="A2423" s="220"/>
      <c r="B2423" s="231"/>
      <c r="C2423" s="215"/>
      <c r="D2423" s="210" t="s">
        <v>821</v>
      </c>
      <c r="E2423" s="211"/>
      <c r="F2423" s="207"/>
      <c r="G2423" s="10" t="s">
        <v>863</v>
      </c>
      <c r="H2423" s="11" t="s">
        <v>862</v>
      </c>
      <c r="I2423" s="12"/>
      <c r="J2423" s="7">
        <v>2421</v>
      </c>
      <c r="K2423" s="7">
        <f t="shared" si="38"/>
        <v>70</v>
      </c>
    </row>
    <row r="2424" spans="1:11" ht="19.899999999999999" customHeight="1">
      <c r="A2424" s="220"/>
      <c r="B2424" s="231"/>
      <c r="C2424" s="214" t="s">
        <v>861</v>
      </c>
      <c r="D2424" s="210" t="s">
        <v>822</v>
      </c>
      <c r="E2424" s="211"/>
      <c r="F2424" s="207"/>
      <c r="G2424" s="10" t="s">
        <v>863</v>
      </c>
      <c r="H2424" s="11" t="s">
        <v>862</v>
      </c>
      <c r="I2424" s="12"/>
      <c r="J2424" s="7">
        <v>2422</v>
      </c>
      <c r="K2424" s="7">
        <f t="shared" si="38"/>
        <v>70</v>
      </c>
    </row>
    <row r="2425" spans="1:11" ht="19.899999999999999" customHeight="1">
      <c r="A2425" s="220"/>
      <c r="B2425" s="231"/>
      <c r="C2425" s="231"/>
      <c r="D2425" s="210" t="s">
        <v>820</v>
      </c>
      <c r="E2425" s="211"/>
      <c r="F2425" s="207"/>
      <c r="G2425" s="10" t="s">
        <v>863</v>
      </c>
      <c r="H2425" s="11" t="s">
        <v>862</v>
      </c>
      <c r="I2425" s="12"/>
      <c r="J2425" s="7">
        <v>2423</v>
      </c>
      <c r="K2425" s="7">
        <f t="shared" si="38"/>
        <v>70</v>
      </c>
    </row>
    <row r="2426" spans="1:11" ht="19.899999999999999" customHeight="1">
      <c r="A2426" s="220"/>
      <c r="B2426" s="215"/>
      <c r="C2426" s="215"/>
      <c r="D2426" s="210" t="s">
        <v>821</v>
      </c>
      <c r="E2426" s="211"/>
      <c r="F2426" s="207"/>
      <c r="G2426" s="10" t="s">
        <v>863</v>
      </c>
      <c r="H2426" s="11" t="s">
        <v>862</v>
      </c>
      <c r="I2426" s="12"/>
      <c r="J2426" s="7">
        <v>2424</v>
      </c>
      <c r="K2426" s="7">
        <f t="shared" si="38"/>
        <v>70</v>
      </c>
    </row>
    <row r="2427" spans="1:11" ht="19.899999999999999" customHeight="1">
      <c r="A2427" s="220"/>
      <c r="B2427" s="226" t="s">
        <v>866</v>
      </c>
      <c r="C2427" s="219"/>
      <c r="D2427" s="210" t="s">
        <v>822</v>
      </c>
      <c r="E2427" s="211"/>
      <c r="F2427" s="207"/>
      <c r="G2427" s="10" t="s">
        <v>863</v>
      </c>
      <c r="H2427" s="11" t="s">
        <v>862</v>
      </c>
      <c r="I2427" s="12"/>
      <c r="J2427" s="7">
        <v>2425</v>
      </c>
      <c r="K2427" s="7">
        <f t="shared" si="38"/>
        <v>70</v>
      </c>
    </row>
    <row r="2428" spans="1:11" ht="19.899999999999999" customHeight="1">
      <c r="A2428" s="220"/>
      <c r="B2428" s="227"/>
      <c r="C2428" s="220"/>
      <c r="D2428" s="210" t="s">
        <v>820</v>
      </c>
      <c r="E2428" s="211"/>
      <c r="F2428" s="207"/>
      <c r="G2428" s="10" t="s">
        <v>863</v>
      </c>
      <c r="H2428" s="11" t="s">
        <v>862</v>
      </c>
      <c r="I2428" s="12"/>
      <c r="J2428" s="7">
        <v>2426</v>
      </c>
      <c r="K2428" s="7">
        <f t="shared" si="38"/>
        <v>70</v>
      </c>
    </row>
    <row r="2429" spans="1:11" ht="19.899999999999999" customHeight="1">
      <c r="A2429" s="220"/>
      <c r="B2429" s="228"/>
      <c r="C2429" s="221"/>
      <c r="D2429" s="210" t="s">
        <v>821</v>
      </c>
      <c r="E2429" s="211"/>
      <c r="F2429" s="207"/>
      <c r="G2429" s="10" t="s">
        <v>863</v>
      </c>
      <c r="H2429" s="11" t="s">
        <v>862</v>
      </c>
      <c r="I2429" s="12"/>
      <c r="J2429" s="7">
        <v>2427</v>
      </c>
      <c r="K2429" s="7">
        <f t="shared" si="38"/>
        <v>70</v>
      </c>
    </row>
    <row r="2430" spans="1:11" ht="19.899999999999999" customHeight="1">
      <c r="A2430" s="220"/>
      <c r="B2430" s="210" t="s">
        <v>867</v>
      </c>
      <c r="C2430" s="211"/>
      <c r="D2430" s="211"/>
      <c r="E2430" s="211"/>
      <c r="F2430" s="207"/>
      <c r="G2430" s="10" t="s">
        <v>864</v>
      </c>
      <c r="H2430" s="11" t="s">
        <v>862</v>
      </c>
      <c r="I2430" s="12"/>
      <c r="J2430" s="7">
        <v>2428</v>
      </c>
      <c r="K2430" s="7">
        <f t="shared" si="38"/>
        <v>70</v>
      </c>
    </row>
    <row r="2431" spans="1:11" ht="19.899999999999999" customHeight="1">
      <c r="A2431" s="220"/>
      <c r="B2431" s="214" t="s">
        <v>868</v>
      </c>
      <c r="C2431" s="210" t="s">
        <v>822</v>
      </c>
      <c r="D2431" s="211"/>
      <c r="E2431" s="211"/>
      <c r="F2431" s="207"/>
      <c r="G2431" s="10" t="s">
        <v>871</v>
      </c>
      <c r="H2431" s="11" t="s">
        <v>849</v>
      </c>
      <c r="I2431" s="12"/>
      <c r="J2431" s="7">
        <v>2429</v>
      </c>
      <c r="K2431" s="7">
        <f t="shared" si="38"/>
        <v>70</v>
      </c>
    </row>
    <row r="2432" spans="1:11" ht="19.899999999999999" customHeight="1">
      <c r="A2432" s="220"/>
      <c r="B2432" s="231"/>
      <c r="C2432" s="222" t="s">
        <v>869</v>
      </c>
      <c r="D2432" s="223"/>
      <c r="E2432" s="223"/>
      <c r="F2432" s="224"/>
      <c r="G2432" s="10" t="s">
        <v>871</v>
      </c>
      <c r="H2432" s="11" t="s">
        <v>849</v>
      </c>
      <c r="I2432" s="12"/>
      <c r="J2432" s="7">
        <v>2430</v>
      </c>
      <c r="K2432" s="7">
        <f t="shared" si="38"/>
        <v>70</v>
      </c>
    </row>
    <row r="2433" spans="1:11" ht="19.899999999999999" customHeight="1">
      <c r="A2433" s="220"/>
      <c r="B2433" s="215"/>
      <c r="C2433" s="222" t="s">
        <v>870</v>
      </c>
      <c r="D2433" s="223"/>
      <c r="E2433" s="223"/>
      <c r="F2433" s="224"/>
      <c r="G2433" s="10" t="s">
        <v>871</v>
      </c>
      <c r="H2433" s="11" t="s">
        <v>849</v>
      </c>
      <c r="I2433" s="12"/>
      <c r="J2433" s="7">
        <v>2431</v>
      </c>
      <c r="K2433" s="7">
        <f t="shared" si="38"/>
        <v>70</v>
      </c>
    </row>
    <row r="2434" spans="1:11" ht="19.899999999999999" customHeight="1">
      <c r="A2434" s="220"/>
      <c r="B2434" s="226" t="s">
        <v>872</v>
      </c>
      <c r="C2434" s="219"/>
      <c r="D2434" s="210" t="s">
        <v>822</v>
      </c>
      <c r="E2434" s="211"/>
      <c r="F2434" s="207"/>
      <c r="G2434" s="10" t="s">
        <v>876</v>
      </c>
      <c r="H2434" s="11" t="s">
        <v>849</v>
      </c>
      <c r="I2434" s="12"/>
      <c r="J2434" s="7">
        <v>2432</v>
      </c>
      <c r="K2434" s="7">
        <f t="shared" si="38"/>
        <v>70</v>
      </c>
    </row>
    <row r="2435" spans="1:11" ht="19.899999999999999" customHeight="1">
      <c r="A2435" s="220"/>
      <c r="B2435" s="227"/>
      <c r="C2435" s="220"/>
      <c r="D2435" s="210" t="s">
        <v>873</v>
      </c>
      <c r="E2435" s="211"/>
      <c r="F2435" s="207"/>
      <c r="G2435" s="10" t="s">
        <v>876</v>
      </c>
      <c r="H2435" s="11" t="s">
        <v>849</v>
      </c>
      <c r="I2435" s="12"/>
      <c r="J2435" s="7">
        <v>2433</v>
      </c>
      <c r="K2435" s="7">
        <f t="shared" si="38"/>
        <v>70</v>
      </c>
    </row>
    <row r="2436" spans="1:11" ht="19.899999999999999" customHeight="1">
      <c r="A2436" s="220"/>
      <c r="B2436" s="227"/>
      <c r="C2436" s="220"/>
      <c r="D2436" s="210" t="s">
        <v>874</v>
      </c>
      <c r="E2436" s="211"/>
      <c r="F2436" s="207"/>
      <c r="G2436" s="10" t="s">
        <v>876</v>
      </c>
      <c r="H2436" s="11" t="s">
        <v>849</v>
      </c>
      <c r="I2436" s="12"/>
      <c r="J2436" s="7">
        <v>2434</v>
      </c>
      <c r="K2436" s="7">
        <f t="shared" si="38"/>
        <v>70</v>
      </c>
    </row>
    <row r="2437" spans="1:11" ht="19.899999999999999" customHeight="1">
      <c r="A2437" s="220"/>
      <c r="B2437" s="228"/>
      <c r="C2437" s="221"/>
      <c r="D2437" s="210" t="s">
        <v>875</v>
      </c>
      <c r="E2437" s="211"/>
      <c r="F2437" s="207"/>
      <c r="G2437" s="10" t="s">
        <v>876</v>
      </c>
      <c r="H2437" s="11" t="s">
        <v>849</v>
      </c>
      <c r="I2437" s="12"/>
      <c r="J2437" s="7">
        <v>2435</v>
      </c>
      <c r="K2437" s="7">
        <f t="shared" si="38"/>
        <v>70</v>
      </c>
    </row>
    <row r="2438" spans="1:11" ht="19.899999999999999" customHeight="1">
      <c r="A2438" s="220"/>
      <c r="B2438" s="214" t="s">
        <v>877</v>
      </c>
      <c r="C2438" s="222" t="s">
        <v>880</v>
      </c>
      <c r="D2438" s="223"/>
      <c r="E2438" s="223"/>
      <c r="F2438" s="224"/>
      <c r="G2438" s="10" t="s">
        <v>314</v>
      </c>
      <c r="H2438" s="11" t="s">
        <v>849</v>
      </c>
      <c r="I2438" s="12"/>
      <c r="J2438" s="7">
        <v>2436</v>
      </c>
      <c r="K2438" s="7">
        <f t="shared" ref="K2438:K2501" si="39">INT((J2438-1)/35)+1</f>
        <v>70</v>
      </c>
    </row>
    <row r="2439" spans="1:11" ht="19.899999999999999" customHeight="1">
      <c r="A2439" s="220"/>
      <c r="B2439" s="215"/>
      <c r="C2439" s="222" t="s">
        <v>878</v>
      </c>
      <c r="D2439" s="223"/>
      <c r="E2439" s="223"/>
      <c r="F2439" s="224"/>
      <c r="G2439" s="10" t="s">
        <v>850</v>
      </c>
      <c r="H2439" s="11" t="s">
        <v>849</v>
      </c>
      <c r="I2439" s="12"/>
      <c r="J2439" s="7">
        <v>2437</v>
      </c>
      <c r="K2439" s="7">
        <f t="shared" si="39"/>
        <v>70</v>
      </c>
    </row>
    <row r="2440" spans="1:11" ht="19.899999999999999" customHeight="1">
      <c r="A2440" s="220"/>
      <c r="B2440" s="214" t="s">
        <v>879</v>
      </c>
      <c r="C2440" s="210" t="s">
        <v>881</v>
      </c>
      <c r="D2440" s="211"/>
      <c r="E2440" s="211"/>
      <c r="F2440" s="207"/>
      <c r="G2440" s="10" t="s">
        <v>887</v>
      </c>
      <c r="H2440" s="11" t="s">
        <v>849</v>
      </c>
      <c r="I2440" s="12"/>
      <c r="J2440" s="7">
        <v>2438</v>
      </c>
      <c r="K2440" s="7">
        <f t="shared" si="39"/>
        <v>70</v>
      </c>
    </row>
    <row r="2441" spans="1:11" ht="19.899999999999999" customHeight="1">
      <c r="A2441" s="220"/>
      <c r="B2441" s="231"/>
      <c r="C2441" s="210" t="s">
        <v>1436</v>
      </c>
      <c r="D2441" s="211"/>
      <c r="E2441" s="211"/>
      <c r="F2441" s="207"/>
      <c r="G2441" s="10" t="s">
        <v>888</v>
      </c>
      <c r="H2441" s="11" t="s">
        <v>849</v>
      </c>
      <c r="I2441" s="12"/>
      <c r="J2441" s="7">
        <v>2439</v>
      </c>
      <c r="K2441" s="7">
        <f t="shared" si="39"/>
        <v>70</v>
      </c>
    </row>
    <row r="2442" spans="1:11" ht="19.899999999999999" customHeight="1">
      <c r="A2442" s="220"/>
      <c r="B2442" s="231"/>
      <c r="C2442" s="210" t="s">
        <v>885</v>
      </c>
      <c r="D2442" s="211"/>
      <c r="E2442" s="211"/>
      <c r="F2442" s="207"/>
      <c r="G2442" s="10" t="s">
        <v>887</v>
      </c>
      <c r="H2442" s="11" t="s">
        <v>849</v>
      </c>
      <c r="I2442" s="12"/>
      <c r="J2442" s="7">
        <v>2440</v>
      </c>
      <c r="K2442" s="7">
        <f t="shared" si="39"/>
        <v>70</v>
      </c>
    </row>
    <row r="2443" spans="1:11" ht="19.899999999999999" customHeight="1">
      <c r="A2443" s="220"/>
      <c r="B2443" s="231"/>
      <c r="C2443" s="210" t="s">
        <v>886</v>
      </c>
      <c r="D2443" s="211"/>
      <c r="E2443" s="211"/>
      <c r="F2443" s="207"/>
      <c r="G2443" s="10" t="s">
        <v>887</v>
      </c>
      <c r="H2443" s="11" t="s">
        <v>849</v>
      </c>
      <c r="I2443" s="12"/>
      <c r="J2443" s="7">
        <v>2441</v>
      </c>
      <c r="K2443" s="7">
        <f t="shared" si="39"/>
        <v>70</v>
      </c>
    </row>
    <row r="2444" spans="1:11" ht="19.899999999999999" customHeight="1">
      <c r="A2444" s="220"/>
      <c r="B2444" s="231"/>
      <c r="C2444" s="214" t="s">
        <v>882</v>
      </c>
      <c r="D2444" s="210" t="s">
        <v>883</v>
      </c>
      <c r="E2444" s="211"/>
      <c r="F2444" s="207"/>
      <c r="G2444" s="10" t="s">
        <v>887</v>
      </c>
      <c r="H2444" s="11" t="s">
        <v>862</v>
      </c>
      <c r="I2444" s="12"/>
      <c r="J2444" s="7">
        <v>2442</v>
      </c>
      <c r="K2444" s="7">
        <f t="shared" si="39"/>
        <v>70</v>
      </c>
    </row>
    <row r="2445" spans="1:11" ht="19.899999999999999" customHeight="1">
      <c r="A2445" s="220"/>
      <c r="B2445" s="231"/>
      <c r="C2445" s="231"/>
      <c r="D2445" s="214" t="s">
        <v>884</v>
      </c>
      <c r="E2445" s="210" t="s">
        <v>822</v>
      </c>
      <c r="F2445" s="207"/>
      <c r="G2445" s="10" t="s">
        <v>863</v>
      </c>
      <c r="H2445" s="11" t="s">
        <v>862</v>
      </c>
      <c r="I2445" s="12"/>
      <c r="J2445" s="7">
        <v>2443</v>
      </c>
      <c r="K2445" s="7">
        <f t="shared" si="39"/>
        <v>70</v>
      </c>
    </row>
    <row r="2446" spans="1:11" ht="19.899999999999999" customHeight="1">
      <c r="A2446" s="220"/>
      <c r="B2446" s="231"/>
      <c r="C2446" s="231"/>
      <c r="D2446" s="231"/>
      <c r="E2446" s="210" t="s">
        <v>820</v>
      </c>
      <c r="F2446" s="207"/>
      <c r="G2446" s="10" t="s">
        <v>863</v>
      </c>
      <c r="H2446" s="11" t="s">
        <v>862</v>
      </c>
      <c r="I2446" s="12"/>
      <c r="J2446" s="7">
        <v>2444</v>
      </c>
      <c r="K2446" s="7">
        <f t="shared" si="39"/>
        <v>70</v>
      </c>
    </row>
    <row r="2447" spans="1:11" ht="19.899999999999999" customHeight="1">
      <c r="A2447" s="220"/>
      <c r="B2447" s="215"/>
      <c r="C2447" s="215"/>
      <c r="D2447" s="215"/>
      <c r="E2447" s="210" t="s">
        <v>821</v>
      </c>
      <c r="F2447" s="207"/>
      <c r="G2447" s="10" t="s">
        <v>863</v>
      </c>
      <c r="H2447" s="11" t="s">
        <v>862</v>
      </c>
      <c r="I2447" s="12"/>
      <c r="J2447" s="7">
        <v>2445</v>
      </c>
      <c r="K2447" s="7">
        <f t="shared" si="39"/>
        <v>70</v>
      </c>
    </row>
    <row r="2448" spans="1:11" ht="19.899999999999999" customHeight="1">
      <c r="A2448" s="220"/>
      <c r="B2448" s="210" t="s">
        <v>889</v>
      </c>
      <c r="C2448" s="211"/>
      <c r="D2448" s="211"/>
      <c r="E2448" s="211"/>
      <c r="F2448" s="207"/>
      <c r="G2448" s="10" t="s">
        <v>895</v>
      </c>
      <c r="H2448" s="11" t="s">
        <v>862</v>
      </c>
      <c r="I2448" s="12"/>
      <c r="J2448" s="7">
        <v>2446</v>
      </c>
      <c r="K2448" s="7">
        <f t="shared" si="39"/>
        <v>70</v>
      </c>
    </row>
    <row r="2449" spans="1:11" ht="19.899999999999999" customHeight="1">
      <c r="A2449" s="220"/>
      <c r="B2449" s="210" t="s">
        <v>892</v>
      </c>
      <c r="C2449" s="211"/>
      <c r="D2449" s="211"/>
      <c r="E2449" s="211"/>
      <c r="F2449" s="207"/>
      <c r="G2449" s="10" t="s">
        <v>895</v>
      </c>
      <c r="H2449" s="11" t="s">
        <v>862</v>
      </c>
      <c r="I2449" s="12"/>
      <c r="J2449" s="7">
        <v>2447</v>
      </c>
      <c r="K2449" s="7">
        <f t="shared" si="39"/>
        <v>70</v>
      </c>
    </row>
    <row r="2450" spans="1:11" ht="19.899999999999999" customHeight="1">
      <c r="A2450" s="220"/>
      <c r="B2450" s="210" t="s">
        <v>893</v>
      </c>
      <c r="C2450" s="211"/>
      <c r="D2450" s="211"/>
      <c r="E2450" s="211"/>
      <c r="F2450" s="207"/>
      <c r="G2450" s="10" t="s">
        <v>896</v>
      </c>
      <c r="H2450" s="11" t="s">
        <v>849</v>
      </c>
      <c r="I2450" s="12"/>
      <c r="J2450" s="7">
        <v>2448</v>
      </c>
      <c r="K2450" s="7">
        <f t="shared" si="39"/>
        <v>70</v>
      </c>
    </row>
    <row r="2451" spans="1:11" ht="19.899999999999999" customHeight="1">
      <c r="A2451" s="220"/>
      <c r="B2451" s="214" t="s">
        <v>890</v>
      </c>
      <c r="C2451" s="210" t="s">
        <v>891</v>
      </c>
      <c r="D2451" s="211"/>
      <c r="E2451" s="211"/>
      <c r="F2451" s="207"/>
      <c r="G2451" s="10" t="s">
        <v>850</v>
      </c>
      <c r="H2451" s="11" t="s">
        <v>849</v>
      </c>
      <c r="I2451" s="12"/>
      <c r="J2451" s="7">
        <v>2449</v>
      </c>
      <c r="K2451" s="7">
        <f t="shared" si="39"/>
        <v>70</v>
      </c>
    </row>
    <row r="2452" spans="1:11" ht="19.899999999999999" customHeight="1">
      <c r="A2452" s="221"/>
      <c r="B2452" s="215"/>
      <c r="C2452" s="210" t="s">
        <v>894</v>
      </c>
      <c r="D2452" s="211"/>
      <c r="E2452" s="211"/>
      <c r="F2452" s="207"/>
      <c r="G2452" s="10" t="s">
        <v>850</v>
      </c>
      <c r="H2452" s="11" t="s">
        <v>849</v>
      </c>
      <c r="I2452" s="12"/>
      <c r="J2452" s="7">
        <v>2450</v>
      </c>
      <c r="K2452" s="7">
        <f t="shared" si="39"/>
        <v>70</v>
      </c>
    </row>
    <row r="2453" spans="1:11" ht="19.899999999999999" customHeight="1">
      <c r="A2453" s="219" t="s">
        <v>934</v>
      </c>
      <c r="B2453" s="226" t="s">
        <v>897</v>
      </c>
      <c r="C2453" s="219"/>
      <c r="D2453" s="210" t="s">
        <v>898</v>
      </c>
      <c r="E2453" s="211"/>
      <c r="F2453" s="207"/>
      <c r="G2453" s="10" t="s">
        <v>902</v>
      </c>
      <c r="H2453" s="11" t="s">
        <v>849</v>
      </c>
      <c r="I2453" s="12"/>
      <c r="J2453" s="7">
        <v>2451</v>
      </c>
      <c r="K2453" s="7">
        <f t="shared" si="39"/>
        <v>71</v>
      </c>
    </row>
    <row r="2454" spans="1:11" ht="19.899999999999999" customHeight="1">
      <c r="A2454" s="220"/>
      <c r="B2454" s="228"/>
      <c r="C2454" s="221"/>
      <c r="D2454" s="222" t="s">
        <v>899</v>
      </c>
      <c r="E2454" s="223"/>
      <c r="F2454" s="224"/>
      <c r="G2454" s="10" t="s">
        <v>902</v>
      </c>
      <c r="H2454" s="11" t="s">
        <v>849</v>
      </c>
      <c r="I2454" s="12"/>
      <c r="J2454" s="7">
        <v>2452</v>
      </c>
      <c r="K2454" s="7">
        <f t="shared" si="39"/>
        <v>71</v>
      </c>
    </row>
    <row r="2455" spans="1:11" ht="19.899999999999999" customHeight="1">
      <c r="A2455" s="220"/>
      <c r="B2455" s="226" t="s">
        <v>900</v>
      </c>
      <c r="C2455" s="219"/>
      <c r="D2455" s="210" t="s">
        <v>898</v>
      </c>
      <c r="E2455" s="211"/>
      <c r="F2455" s="207"/>
      <c r="G2455" s="10" t="s">
        <v>902</v>
      </c>
      <c r="H2455" s="11" t="s">
        <v>849</v>
      </c>
      <c r="I2455" s="12"/>
      <c r="J2455" s="7">
        <v>2453</v>
      </c>
      <c r="K2455" s="7">
        <f t="shared" si="39"/>
        <v>71</v>
      </c>
    </row>
    <row r="2456" spans="1:11" ht="19.899999999999999" customHeight="1">
      <c r="A2456" s="220"/>
      <c r="B2456" s="228"/>
      <c r="C2456" s="221"/>
      <c r="D2456" s="222" t="s">
        <v>899</v>
      </c>
      <c r="E2456" s="223"/>
      <c r="F2456" s="224"/>
      <c r="G2456" s="10" t="s">
        <v>902</v>
      </c>
      <c r="H2456" s="11" t="s">
        <v>849</v>
      </c>
      <c r="I2456" s="12"/>
      <c r="J2456" s="7">
        <v>2454</v>
      </c>
      <c r="K2456" s="7">
        <f t="shared" si="39"/>
        <v>71</v>
      </c>
    </row>
    <row r="2457" spans="1:11" ht="19.899999999999999" customHeight="1">
      <c r="A2457" s="220"/>
      <c r="B2457" s="226" t="s">
        <v>901</v>
      </c>
      <c r="C2457" s="219"/>
      <c r="D2457" s="210" t="s">
        <v>898</v>
      </c>
      <c r="E2457" s="211"/>
      <c r="F2457" s="207"/>
      <c r="G2457" s="10" t="s">
        <v>902</v>
      </c>
      <c r="H2457" s="11" t="s">
        <v>849</v>
      </c>
      <c r="I2457" s="12"/>
      <c r="J2457" s="7">
        <v>2455</v>
      </c>
      <c r="K2457" s="7">
        <f t="shared" si="39"/>
        <v>71</v>
      </c>
    </row>
    <row r="2458" spans="1:11" ht="19.899999999999999" customHeight="1">
      <c r="A2458" s="220"/>
      <c r="B2458" s="228"/>
      <c r="C2458" s="221"/>
      <c r="D2458" s="222" t="s">
        <v>899</v>
      </c>
      <c r="E2458" s="223"/>
      <c r="F2458" s="224"/>
      <c r="G2458" s="10" t="s">
        <v>902</v>
      </c>
      <c r="H2458" s="11" t="s">
        <v>849</v>
      </c>
      <c r="I2458" s="12"/>
      <c r="J2458" s="7">
        <v>2456</v>
      </c>
      <c r="K2458" s="7">
        <f t="shared" si="39"/>
        <v>71</v>
      </c>
    </row>
    <row r="2459" spans="1:11" ht="19.899999999999999" customHeight="1">
      <c r="A2459" s="220"/>
      <c r="B2459" s="214" t="s">
        <v>903</v>
      </c>
      <c r="C2459" s="210" t="s">
        <v>823</v>
      </c>
      <c r="D2459" s="211"/>
      <c r="E2459" s="211"/>
      <c r="F2459" s="207"/>
      <c r="G2459" s="10" t="s">
        <v>863</v>
      </c>
      <c r="H2459" s="11" t="s">
        <v>849</v>
      </c>
      <c r="I2459" s="12"/>
      <c r="J2459" s="7">
        <v>2457</v>
      </c>
      <c r="K2459" s="7">
        <f t="shared" si="39"/>
        <v>71</v>
      </c>
    </row>
    <row r="2460" spans="1:11" ht="19.899999999999999" customHeight="1">
      <c r="A2460" s="220"/>
      <c r="B2460" s="231"/>
      <c r="C2460" s="214" t="s">
        <v>805</v>
      </c>
      <c r="D2460" s="210" t="s">
        <v>820</v>
      </c>
      <c r="E2460" s="211"/>
      <c r="F2460" s="207"/>
      <c r="G2460" s="10" t="s">
        <v>863</v>
      </c>
      <c r="H2460" s="11" t="s">
        <v>849</v>
      </c>
      <c r="I2460" s="12"/>
      <c r="J2460" s="7">
        <v>2458</v>
      </c>
      <c r="K2460" s="7">
        <f t="shared" si="39"/>
        <v>71</v>
      </c>
    </row>
    <row r="2461" spans="1:11" ht="19.899999999999999" customHeight="1" thickBot="1">
      <c r="A2461" s="220"/>
      <c r="B2461" s="231"/>
      <c r="C2461" s="231"/>
      <c r="D2461" s="264" t="s">
        <v>821</v>
      </c>
      <c r="E2461" s="265"/>
      <c r="F2461" s="266"/>
      <c r="G2461" s="10" t="s">
        <v>863</v>
      </c>
      <c r="H2461" s="11" t="s">
        <v>849</v>
      </c>
      <c r="I2461" s="12"/>
      <c r="J2461" s="7">
        <v>2459</v>
      </c>
      <c r="K2461" s="7">
        <f t="shared" si="39"/>
        <v>71</v>
      </c>
    </row>
    <row r="2462" spans="1:11" ht="19.899999999999999" customHeight="1" thickTop="1">
      <c r="A2462" s="220"/>
      <c r="B2462" s="231"/>
      <c r="C2462" s="244" t="s">
        <v>840</v>
      </c>
      <c r="D2462" s="241" t="s">
        <v>836</v>
      </c>
      <c r="E2462" s="242"/>
      <c r="F2462" s="243"/>
      <c r="G2462" s="10" t="s">
        <v>863</v>
      </c>
      <c r="H2462" s="11" t="s">
        <v>849</v>
      </c>
      <c r="I2462" s="12"/>
      <c r="J2462" s="7">
        <v>2460</v>
      </c>
      <c r="K2462" s="7">
        <f t="shared" si="39"/>
        <v>71</v>
      </c>
    </row>
    <row r="2463" spans="1:11" ht="19.899999999999999" customHeight="1">
      <c r="A2463" s="220"/>
      <c r="B2463" s="231"/>
      <c r="C2463" s="231"/>
      <c r="D2463" s="222" t="s">
        <v>906</v>
      </c>
      <c r="E2463" s="223"/>
      <c r="F2463" s="224"/>
      <c r="G2463" s="10" t="s">
        <v>863</v>
      </c>
      <c r="H2463" s="11" t="s">
        <v>849</v>
      </c>
      <c r="I2463" s="12"/>
      <c r="J2463" s="7">
        <v>2461</v>
      </c>
      <c r="K2463" s="7">
        <f t="shared" si="39"/>
        <v>71</v>
      </c>
    </row>
    <row r="2464" spans="1:11" ht="19.899999999999999" customHeight="1">
      <c r="A2464" s="220"/>
      <c r="B2464" s="231"/>
      <c r="C2464" s="231"/>
      <c r="D2464" s="222" t="s">
        <v>907</v>
      </c>
      <c r="E2464" s="223"/>
      <c r="F2464" s="224"/>
      <c r="G2464" s="10" t="s">
        <v>863</v>
      </c>
      <c r="H2464" s="11" t="s">
        <v>849</v>
      </c>
      <c r="I2464" s="12"/>
      <c r="J2464" s="7">
        <v>2462</v>
      </c>
      <c r="K2464" s="7">
        <f t="shared" si="39"/>
        <v>71</v>
      </c>
    </row>
    <row r="2465" spans="1:11" ht="19.899999999999999" customHeight="1">
      <c r="A2465" s="220"/>
      <c r="B2465" s="231"/>
      <c r="C2465" s="231"/>
      <c r="D2465" s="222" t="s">
        <v>908</v>
      </c>
      <c r="E2465" s="223"/>
      <c r="F2465" s="224"/>
      <c r="G2465" s="10" t="s">
        <v>863</v>
      </c>
      <c r="H2465" s="11" t="s">
        <v>849</v>
      </c>
      <c r="I2465" s="12"/>
      <c r="J2465" s="7">
        <v>2463</v>
      </c>
      <c r="K2465" s="7">
        <f t="shared" si="39"/>
        <v>71</v>
      </c>
    </row>
    <row r="2466" spans="1:11" ht="19.899999999999999" customHeight="1">
      <c r="A2466" s="220"/>
      <c r="B2466" s="231"/>
      <c r="C2466" s="231"/>
      <c r="D2466" s="222" t="s">
        <v>909</v>
      </c>
      <c r="E2466" s="223"/>
      <c r="F2466" s="224"/>
      <c r="G2466" s="10" t="s">
        <v>863</v>
      </c>
      <c r="H2466" s="11" t="s">
        <v>849</v>
      </c>
      <c r="I2466" s="12"/>
      <c r="J2466" s="7">
        <v>2464</v>
      </c>
      <c r="K2466" s="7">
        <f t="shared" si="39"/>
        <v>71</v>
      </c>
    </row>
    <row r="2467" spans="1:11" ht="19.899999999999999" customHeight="1">
      <c r="A2467" s="220"/>
      <c r="B2467" s="231"/>
      <c r="C2467" s="231"/>
      <c r="D2467" s="222" t="s">
        <v>838</v>
      </c>
      <c r="E2467" s="223"/>
      <c r="F2467" s="224"/>
      <c r="G2467" s="10" t="s">
        <v>863</v>
      </c>
      <c r="H2467" s="11" t="s">
        <v>849</v>
      </c>
      <c r="I2467" s="12"/>
      <c r="J2467" s="7">
        <v>2465</v>
      </c>
      <c r="K2467" s="7">
        <f t="shared" si="39"/>
        <v>71</v>
      </c>
    </row>
    <row r="2468" spans="1:11" ht="19.899999999999999" customHeight="1" thickBot="1">
      <c r="A2468" s="220"/>
      <c r="B2468" s="231"/>
      <c r="C2468" s="245"/>
      <c r="D2468" s="238" t="s">
        <v>910</v>
      </c>
      <c r="E2468" s="239"/>
      <c r="F2468" s="240"/>
      <c r="G2468" s="10" t="s">
        <v>863</v>
      </c>
      <c r="H2468" s="11" t="s">
        <v>849</v>
      </c>
      <c r="I2468" s="12"/>
      <c r="J2468" s="7">
        <v>2466</v>
      </c>
      <c r="K2468" s="7">
        <f t="shared" si="39"/>
        <v>71</v>
      </c>
    </row>
    <row r="2469" spans="1:11" ht="19.899999999999999" customHeight="1" thickTop="1">
      <c r="A2469" s="220"/>
      <c r="B2469" s="231"/>
      <c r="C2469" s="244" t="s">
        <v>904</v>
      </c>
      <c r="D2469" s="241" t="s">
        <v>911</v>
      </c>
      <c r="E2469" s="242"/>
      <c r="F2469" s="243"/>
      <c r="G2469" s="10" t="s">
        <v>863</v>
      </c>
      <c r="H2469" s="11" t="s">
        <v>849</v>
      </c>
      <c r="I2469" s="12"/>
      <c r="J2469" s="7">
        <v>2467</v>
      </c>
      <c r="K2469" s="7">
        <f t="shared" si="39"/>
        <v>71</v>
      </c>
    </row>
    <row r="2470" spans="1:11" ht="19.899999999999999" customHeight="1">
      <c r="A2470" s="220"/>
      <c r="B2470" s="231"/>
      <c r="C2470" s="231"/>
      <c r="D2470" s="222" t="s">
        <v>912</v>
      </c>
      <c r="E2470" s="223"/>
      <c r="F2470" s="224"/>
      <c r="G2470" s="10" t="s">
        <v>863</v>
      </c>
      <c r="H2470" s="11" t="s">
        <v>849</v>
      </c>
      <c r="I2470" s="12"/>
      <c r="J2470" s="7">
        <v>2468</v>
      </c>
      <c r="K2470" s="7">
        <f t="shared" si="39"/>
        <v>71</v>
      </c>
    </row>
    <row r="2471" spans="1:11" ht="19.899999999999999" customHeight="1">
      <c r="A2471" s="220"/>
      <c r="B2471" s="231"/>
      <c r="C2471" s="231"/>
      <c r="D2471" s="222" t="s">
        <v>913</v>
      </c>
      <c r="E2471" s="223"/>
      <c r="F2471" s="224"/>
      <c r="G2471" s="10" t="s">
        <v>863</v>
      </c>
      <c r="H2471" s="11" t="s">
        <v>849</v>
      </c>
      <c r="I2471" s="12"/>
      <c r="J2471" s="7">
        <v>2469</v>
      </c>
      <c r="K2471" s="7">
        <f t="shared" si="39"/>
        <v>71</v>
      </c>
    </row>
    <row r="2472" spans="1:11" ht="19.899999999999999" customHeight="1">
      <c r="A2472" s="220"/>
      <c r="B2472" s="231"/>
      <c r="C2472" s="231"/>
      <c r="D2472" s="222" t="s">
        <v>914</v>
      </c>
      <c r="E2472" s="223"/>
      <c r="F2472" s="224"/>
      <c r="G2472" s="10" t="s">
        <v>863</v>
      </c>
      <c r="H2472" s="11" t="s">
        <v>849</v>
      </c>
      <c r="I2472" s="12"/>
      <c r="J2472" s="7">
        <v>2470</v>
      </c>
      <c r="K2472" s="7">
        <f t="shared" si="39"/>
        <v>71</v>
      </c>
    </row>
    <row r="2473" spans="1:11" ht="19.899999999999999" customHeight="1">
      <c r="A2473" s="220"/>
      <c r="B2473" s="231"/>
      <c r="C2473" s="231"/>
      <c r="D2473" s="222" t="s">
        <v>915</v>
      </c>
      <c r="E2473" s="223"/>
      <c r="F2473" s="224"/>
      <c r="G2473" s="10" t="s">
        <v>863</v>
      </c>
      <c r="H2473" s="11" t="s">
        <v>849</v>
      </c>
      <c r="I2473" s="12"/>
      <c r="J2473" s="7">
        <v>2471</v>
      </c>
      <c r="K2473" s="7">
        <f t="shared" si="39"/>
        <v>71</v>
      </c>
    </row>
    <row r="2474" spans="1:11" ht="19.899999999999999" customHeight="1">
      <c r="A2474" s="220"/>
      <c r="B2474" s="231"/>
      <c r="C2474" s="231"/>
      <c r="D2474" s="222" t="s">
        <v>916</v>
      </c>
      <c r="E2474" s="223"/>
      <c r="F2474" s="224"/>
      <c r="G2474" s="10" t="s">
        <v>863</v>
      </c>
      <c r="H2474" s="11" t="s">
        <v>849</v>
      </c>
      <c r="I2474" s="12"/>
      <c r="J2474" s="7">
        <v>2472</v>
      </c>
      <c r="K2474" s="7">
        <f t="shared" si="39"/>
        <v>71</v>
      </c>
    </row>
    <row r="2475" spans="1:11" ht="19.899999999999999" customHeight="1">
      <c r="A2475" s="220"/>
      <c r="B2475" s="231"/>
      <c r="C2475" s="231"/>
      <c r="D2475" s="222" t="s">
        <v>917</v>
      </c>
      <c r="E2475" s="223"/>
      <c r="F2475" s="224"/>
      <c r="G2475" s="10" t="s">
        <v>863</v>
      </c>
      <c r="H2475" s="11" t="s">
        <v>849</v>
      </c>
      <c r="I2475" s="12"/>
      <c r="J2475" s="7">
        <v>2473</v>
      </c>
      <c r="K2475" s="7">
        <f t="shared" si="39"/>
        <v>71</v>
      </c>
    </row>
    <row r="2476" spans="1:11" ht="19.899999999999999" customHeight="1">
      <c r="A2476" s="220"/>
      <c r="B2476" s="231"/>
      <c r="C2476" s="231"/>
      <c r="D2476" s="222" t="s">
        <v>918</v>
      </c>
      <c r="E2476" s="223"/>
      <c r="F2476" s="224"/>
      <c r="G2476" s="10" t="s">
        <v>863</v>
      </c>
      <c r="H2476" s="11" t="s">
        <v>849</v>
      </c>
      <c r="I2476" s="12"/>
      <c r="J2476" s="7">
        <v>2474</v>
      </c>
      <c r="K2476" s="7">
        <f t="shared" si="39"/>
        <v>71</v>
      </c>
    </row>
    <row r="2477" spans="1:11" ht="19.899999999999999" customHeight="1">
      <c r="A2477" s="220"/>
      <c r="B2477" s="231"/>
      <c r="C2477" s="231"/>
      <c r="D2477" s="222" t="s">
        <v>919</v>
      </c>
      <c r="E2477" s="223"/>
      <c r="F2477" s="224"/>
      <c r="G2477" s="10" t="s">
        <v>863</v>
      </c>
      <c r="H2477" s="11" t="s">
        <v>849</v>
      </c>
      <c r="I2477" s="12"/>
      <c r="J2477" s="7">
        <v>2475</v>
      </c>
      <c r="K2477" s="7">
        <f t="shared" si="39"/>
        <v>71</v>
      </c>
    </row>
    <row r="2478" spans="1:11" ht="19.899999999999999" customHeight="1" thickBot="1">
      <c r="A2478" s="220"/>
      <c r="B2478" s="231"/>
      <c r="C2478" s="245"/>
      <c r="D2478" s="253" t="s">
        <v>920</v>
      </c>
      <c r="E2478" s="254"/>
      <c r="F2478" s="255"/>
      <c r="G2478" s="10" t="s">
        <v>863</v>
      </c>
      <c r="H2478" s="11" t="s">
        <v>849</v>
      </c>
      <c r="I2478" s="12"/>
      <c r="J2478" s="7">
        <v>2476</v>
      </c>
      <c r="K2478" s="7">
        <f t="shared" si="39"/>
        <v>71</v>
      </c>
    </row>
    <row r="2479" spans="1:11" ht="19.899999999999999" customHeight="1" thickTop="1">
      <c r="A2479" s="220"/>
      <c r="B2479" s="231"/>
      <c r="C2479" s="231" t="s">
        <v>905</v>
      </c>
      <c r="D2479" s="228" t="s">
        <v>921</v>
      </c>
      <c r="E2479" s="234"/>
      <c r="F2479" s="221"/>
      <c r="G2479" s="10" t="s">
        <v>863</v>
      </c>
      <c r="H2479" s="11" t="s">
        <v>849</v>
      </c>
      <c r="I2479" s="12"/>
      <c r="J2479" s="7">
        <v>2477</v>
      </c>
      <c r="K2479" s="7">
        <f t="shared" si="39"/>
        <v>71</v>
      </c>
    </row>
    <row r="2480" spans="1:11" ht="19.899999999999999" customHeight="1">
      <c r="A2480" s="220"/>
      <c r="B2480" s="231"/>
      <c r="C2480" s="231"/>
      <c r="D2480" s="210" t="s">
        <v>922</v>
      </c>
      <c r="E2480" s="211"/>
      <c r="F2480" s="207"/>
      <c r="G2480" s="10" t="s">
        <v>863</v>
      </c>
      <c r="H2480" s="11" t="s">
        <v>849</v>
      </c>
      <c r="I2480" s="12"/>
      <c r="J2480" s="7">
        <v>2478</v>
      </c>
      <c r="K2480" s="7">
        <f t="shared" si="39"/>
        <v>71</v>
      </c>
    </row>
    <row r="2481" spans="1:11" ht="19.899999999999999" customHeight="1">
      <c r="A2481" s="220"/>
      <c r="B2481" s="231"/>
      <c r="C2481" s="231"/>
      <c r="D2481" s="210" t="s">
        <v>923</v>
      </c>
      <c r="E2481" s="211"/>
      <c r="F2481" s="207"/>
      <c r="G2481" s="10" t="s">
        <v>863</v>
      </c>
      <c r="H2481" s="11" t="s">
        <v>849</v>
      </c>
      <c r="I2481" s="12"/>
      <c r="J2481" s="7">
        <v>2479</v>
      </c>
      <c r="K2481" s="7">
        <f t="shared" si="39"/>
        <v>71</v>
      </c>
    </row>
    <row r="2482" spans="1:11" ht="19.899999999999999" customHeight="1">
      <c r="A2482" s="220"/>
      <c r="B2482" s="231"/>
      <c r="C2482" s="231"/>
      <c r="D2482" s="210" t="s">
        <v>924</v>
      </c>
      <c r="E2482" s="211"/>
      <c r="F2482" s="207"/>
      <c r="G2482" s="10" t="s">
        <v>863</v>
      </c>
      <c r="H2482" s="11" t="s">
        <v>849</v>
      </c>
      <c r="I2482" s="12"/>
      <c r="J2482" s="7">
        <v>2480</v>
      </c>
      <c r="K2482" s="7">
        <f t="shared" si="39"/>
        <v>71</v>
      </c>
    </row>
    <row r="2483" spans="1:11" ht="19.899999999999999" customHeight="1">
      <c r="A2483" s="220"/>
      <c r="B2483" s="231"/>
      <c r="C2483" s="231"/>
      <c r="D2483" s="210" t="s">
        <v>925</v>
      </c>
      <c r="E2483" s="211"/>
      <c r="F2483" s="207"/>
      <c r="G2483" s="10" t="s">
        <v>863</v>
      </c>
      <c r="H2483" s="11" t="s">
        <v>849</v>
      </c>
      <c r="I2483" s="12"/>
      <c r="J2483" s="7">
        <v>2481</v>
      </c>
      <c r="K2483" s="7">
        <f t="shared" si="39"/>
        <v>71</v>
      </c>
    </row>
    <row r="2484" spans="1:11" ht="19.899999999999999" customHeight="1">
      <c r="A2484" s="220"/>
      <c r="B2484" s="231"/>
      <c r="C2484" s="231"/>
      <c r="D2484" s="210" t="s">
        <v>926</v>
      </c>
      <c r="E2484" s="211"/>
      <c r="F2484" s="207"/>
      <c r="G2484" s="10" t="s">
        <v>863</v>
      </c>
      <c r="H2484" s="11" t="s">
        <v>849</v>
      </c>
      <c r="I2484" s="12"/>
      <c r="J2484" s="7">
        <v>2482</v>
      </c>
      <c r="K2484" s="7">
        <f t="shared" si="39"/>
        <v>71</v>
      </c>
    </row>
    <row r="2485" spans="1:11" ht="19.899999999999999" customHeight="1">
      <c r="A2485" s="220"/>
      <c r="B2485" s="231"/>
      <c r="C2485" s="231"/>
      <c r="D2485" s="210" t="s">
        <v>927</v>
      </c>
      <c r="E2485" s="211"/>
      <c r="F2485" s="207"/>
      <c r="G2485" s="10" t="s">
        <v>863</v>
      </c>
      <c r="H2485" s="11" t="s">
        <v>849</v>
      </c>
      <c r="I2485" s="12"/>
      <c r="J2485" s="7">
        <v>2483</v>
      </c>
      <c r="K2485" s="7">
        <f t="shared" si="39"/>
        <v>71</v>
      </c>
    </row>
    <row r="2486" spans="1:11" ht="19.899999999999999" customHeight="1">
      <c r="A2486" s="220"/>
      <c r="B2486" s="231"/>
      <c r="C2486" s="231"/>
      <c r="D2486" s="210" t="s">
        <v>928</v>
      </c>
      <c r="E2486" s="211"/>
      <c r="F2486" s="207"/>
      <c r="G2486" s="10" t="s">
        <v>863</v>
      </c>
      <c r="H2486" s="11" t="s">
        <v>849</v>
      </c>
      <c r="I2486" s="12"/>
      <c r="J2486" s="7">
        <v>2484</v>
      </c>
      <c r="K2486" s="7">
        <f t="shared" si="39"/>
        <v>71</v>
      </c>
    </row>
    <row r="2487" spans="1:11" ht="19.899999999999999" customHeight="1">
      <c r="A2487" s="220"/>
      <c r="B2487" s="231"/>
      <c r="C2487" s="231"/>
      <c r="D2487" s="210" t="s">
        <v>929</v>
      </c>
      <c r="E2487" s="211"/>
      <c r="F2487" s="207"/>
      <c r="G2487" s="10" t="s">
        <v>863</v>
      </c>
      <c r="H2487" s="11" t="s">
        <v>849</v>
      </c>
      <c r="I2487" s="12"/>
      <c r="J2487" s="7">
        <v>2485</v>
      </c>
      <c r="K2487" s="7">
        <f t="shared" si="39"/>
        <v>71</v>
      </c>
    </row>
    <row r="2488" spans="1:11" ht="19.899999999999999" customHeight="1">
      <c r="A2488" s="220"/>
      <c r="B2488" s="231"/>
      <c r="C2488" s="231"/>
      <c r="D2488" s="210" t="s">
        <v>930</v>
      </c>
      <c r="E2488" s="211"/>
      <c r="F2488" s="207"/>
      <c r="G2488" s="10" t="s">
        <v>863</v>
      </c>
      <c r="H2488" s="11" t="s">
        <v>849</v>
      </c>
      <c r="I2488" s="12"/>
      <c r="J2488" s="7">
        <v>2486</v>
      </c>
      <c r="K2488" s="7">
        <f t="shared" si="39"/>
        <v>72</v>
      </c>
    </row>
    <row r="2489" spans="1:11" ht="19.899999999999999" customHeight="1">
      <c r="A2489" s="220"/>
      <c r="B2489" s="231"/>
      <c r="C2489" s="231"/>
      <c r="D2489" s="210" t="s">
        <v>931</v>
      </c>
      <c r="E2489" s="211"/>
      <c r="F2489" s="207"/>
      <c r="G2489" s="10" t="s">
        <v>863</v>
      </c>
      <c r="H2489" s="11" t="s">
        <v>849</v>
      </c>
      <c r="I2489" s="12"/>
      <c r="J2489" s="7">
        <v>2487</v>
      </c>
      <c r="K2489" s="7">
        <f t="shared" si="39"/>
        <v>72</v>
      </c>
    </row>
    <row r="2490" spans="1:11" ht="19.899999999999999" customHeight="1">
      <c r="A2490" s="220"/>
      <c r="B2490" s="231"/>
      <c r="C2490" s="231"/>
      <c r="D2490" s="210" t="s">
        <v>932</v>
      </c>
      <c r="E2490" s="211"/>
      <c r="F2490" s="207"/>
      <c r="G2490" s="10" t="s">
        <v>863</v>
      </c>
      <c r="H2490" s="11" t="s">
        <v>849</v>
      </c>
      <c r="I2490" s="12"/>
      <c r="J2490" s="7">
        <v>2488</v>
      </c>
      <c r="K2490" s="7">
        <f t="shared" si="39"/>
        <v>72</v>
      </c>
    </row>
    <row r="2491" spans="1:11" ht="19.899999999999999" customHeight="1">
      <c r="A2491" s="220"/>
      <c r="B2491" s="215"/>
      <c r="C2491" s="215"/>
      <c r="D2491" s="210" t="s">
        <v>920</v>
      </c>
      <c r="E2491" s="211"/>
      <c r="F2491" s="207"/>
      <c r="G2491" s="10" t="s">
        <v>863</v>
      </c>
      <c r="H2491" s="11" t="s">
        <v>849</v>
      </c>
      <c r="I2491" s="12"/>
      <c r="J2491" s="7">
        <v>2489</v>
      </c>
      <c r="K2491" s="7">
        <f t="shared" si="39"/>
        <v>72</v>
      </c>
    </row>
    <row r="2492" spans="1:11" ht="19.899999999999999" customHeight="1">
      <c r="A2492" s="220"/>
      <c r="B2492" s="214" t="s">
        <v>933</v>
      </c>
      <c r="C2492" s="210" t="s">
        <v>823</v>
      </c>
      <c r="D2492" s="211"/>
      <c r="E2492" s="211"/>
      <c r="F2492" s="207"/>
      <c r="G2492" s="10" t="s">
        <v>863</v>
      </c>
      <c r="H2492" s="11" t="s">
        <v>849</v>
      </c>
      <c r="I2492" s="12"/>
      <c r="J2492" s="7">
        <v>2490</v>
      </c>
      <c r="K2492" s="7">
        <f t="shared" si="39"/>
        <v>72</v>
      </c>
    </row>
    <row r="2493" spans="1:11" ht="19.899999999999999" customHeight="1">
      <c r="A2493" s="220"/>
      <c r="B2493" s="231"/>
      <c r="C2493" s="214" t="s">
        <v>805</v>
      </c>
      <c r="D2493" s="210" t="s">
        <v>820</v>
      </c>
      <c r="E2493" s="211"/>
      <c r="F2493" s="207"/>
      <c r="G2493" s="10" t="s">
        <v>863</v>
      </c>
      <c r="H2493" s="11" t="s">
        <v>849</v>
      </c>
      <c r="I2493" s="12"/>
      <c r="J2493" s="7">
        <v>2491</v>
      </c>
      <c r="K2493" s="7">
        <f t="shared" si="39"/>
        <v>72</v>
      </c>
    </row>
    <row r="2494" spans="1:11" ht="19.899999999999999" customHeight="1" thickBot="1">
      <c r="A2494" s="220"/>
      <c r="B2494" s="231"/>
      <c r="C2494" s="231"/>
      <c r="D2494" s="264" t="s">
        <v>821</v>
      </c>
      <c r="E2494" s="265"/>
      <c r="F2494" s="266"/>
      <c r="G2494" s="10" t="s">
        <v>863</v>
      </c>
      <c r="H2494" s="11" t="s">
        <v>849</v>
      </c>
      <c r="I2494" s="12"/>
      <c r="J2494" s="7">
        <v>2492</v>
      </c>
      <c r="K2494" s="7">
        <f t="shared" si="39"/>
        <v>72</v>
      </c>
    </row>
    <row r="2495" spans="1:11" ht="19.899999999999999" customHeight="1" thickTop="1">
      <c r="A2495" s="220"/>
      <c r="B2495" s="231"/>
      <c r="C2495" s="244" t="s">
        <v>840</v>
      </c>
      <c r="D2495" s="241" t="s">
        <v>836</v>
      </c>
      <c r="E2495" s="242"/>
      <c r="F2495" s="243"/>
      <c r="G2495" s="10" t="s">
        <v>863</v>
      </c>
      <c r="H2495" s="11" t="s">
        <v>849</v>
      </c>
      <c r="I2495" s="12"/>
      <c r="J2495" s="7">
        <v>2493</v>
      </c>
      <c r="K2495" s="7">
        <f t="shared" si="39"/>
        <v>72</v>
      </c>
    </row>
    <row r="2496" spans="1:11" ht="19.899999999999999" customHeight="1">
      <c r="A2496" s="220"/>
      <c r="B2496" s="231"/>
      <c r="C2496" s="231"/>
      <c r="D2496" s="222" t="s">
        <v>906</v>
      </c>
      <c r="E2496" s="223"/>
      <c r="F2496" s="224"/>
      <c r="G2496" s="10" t="s">
        <v>863</v>
      </c>
      <c r="H2496" s="11" t="s">
        <v>849</v>
      </c>
      <c r="I2496" s="12"/>
      <c r="J2496" s="7">
        <v>2494</v>
      </c>
      <c r="K2496" s="7">
        <f t="shared" si="39"/>
        <v>72</v>
      </c>
    </row>
    <row r="2497" spans="1:11" ht="19.899999999999999" customHeight="1">
      <c r="A2497" s="220"/>
      <c r="B2497" s="231"/>
      <c r="C2497" s="231"/>
      <c r="D2497" s="222" t="s">
        <v>907</v>
      </c>
      <c r="E2497" s="223"/>
      <c r="F2497" s="224"/>
      <c r="G2497" s="10" t="s">
        <v>863</v>
      </c>
      <c r="H2497" s="11" t="s">
        <v>849</v>
      </c>
      <c r="I2497" s="12"/>
      <c r="J2497" s="7">
        <v>2495</v>
      </c>
      <c r="K2497" s="7">
        <f t="shared" si="39"/>
        <v>72</v>
      </c>
    </row>
    <row r="2498" spans="1:11" ht="19.899999999999999" customHeight="1">
      <c r="A2498" s="220"/>
      <c r="B2498" s="231"/>
      <c r="C2498" s="231"/>
      <c r="D2498" s="222" t="s">
        <v>908</v>
      </c>
      <c r="E2498" s="223"/>
      <c r="F2498" s="224"/>
      <c r="G2498" s="10" t="s">
        <v>863</v>
      </c>
      <c r="H2498" s="11" t="s">
        <v>849</v>
      </c>
      <c r="I2498" s="12"/>
      <c r="J2498" s="7">
        <v>2496</v>
      </c>
      <c r="K2498" s="7">
        <f t="shared" si="39"/>
        <v>72</v>
      </c>
    </row>
    <row r="2499" spans="1:11" ht="19.899999999999999" customHeight="1">
      <c r="A2499" s="220"/>
      <c r="B2499" s="231"/>
      <c r="C2499" s="231"/>
      <c r="D2499" s="222" t="s">
        <v>909</v>
      </c>
      <c r="E2499" s="223"/>
      <c r="F2499" s="224"/>
      <c r="G2499" s="10" t="s">
        <v>863</v>
      </c>
      <c r="H2499" s="11" t="s">
        <v>849</v>
      </c>
      <c r="I2499" s="12"/>
      <c r="J2499" s="7">
        <v>2497</v>
      </c>
      <c r="K2499" s="7">
        <f t="shared" si="39"/>
        <v>72</v>
      </c>
    </row>
    <row r="2500" spans="1:11" ht="19.899999999999999" customHeight="1">
      <c r="A2500" s="220"/>
      <c r="B2500" s="231"/>
      <c r="C2500" s="231"/>
      <c r="D2500" s="222" t="s">
        <v>838</v>
      </c>
      <c r="E2500" s="223"/>
      <c r="F2500" s="224"/>
      <c r="G2500" s="10" t="s">
        <v>863</v>
      </c>
      <c r="H2500" s="11" t="s">
        <v>849</v>
      </c>
      <c r="I2500" s="12"/>
      <c r="J2500" s="7">
        <v>2498</v>
      </c>
      <c r="K2500" s="7">
        <f t="shared" si="39"/>
        <v>72</v>
      </c>
    </row>
    <row r="2501" spans="1:11" ht="19.899999999999999" customHeight="1" thickBot="1">
      <c r="A2501" s="220"/>
      <c r="B2501" s="231"/>
      <c r="C2501" s="245"/>
      <c r="D2501" s="238" t="s">
        <v>910</v>
      </c>
      <c r="E2501" s="239"/>
      <c r="F2501" s="240"/>
      <c r="G2501" s="10" t="s">
        <v>863</v>
      </c>
      <c r="H2501" s="11" t="s">
        <v>849</v>
      </c>
      <c r="I2501" s="12"/>
      <c r="J2501" s="7">
        <v>2499</v>
      </c>
      <c r="K2501" s="7">
        <f t="shared" si="39"/>
        <v>72</v>
      </c>
    </row>
    <row r="2502" spans="1:11" ht="19.899999999999999" customHeight="1" thickTop="1">
      <c r="A2502" s="220"/>
      <c r="B2502" s="231"/>
      <c r="C2502" s="244" t="s">
        <v>904</v>
      </c>
      <c r="D2502" s="241" t="s">
        <v>911</v>
      </c>
      <c r="E2502" s="242"/>
      <c r="F2502" s="243"/>
      <c r="G2502" s="10" t="s">
        <v>863</v>
      </c>
      <c r="H2502" s="11" t="s">
        <v>849</v>
      </c>
      <c r="I2502" s="12"/>
      <c r="J2502" s="7">
        <v>2500</v>
      </c>
      <c r="K2502" s="7">
        <f t="shared" ref="K2502:K2565" si="40">INT((J2502-1)/35)+1</f>
        <v>72</v>
      </c>
    </row>
    <row r="2503" spans="1:11" ht="19.899999999999999" customHeight="1">
      <c r="A2503" s="220"/>
      <c r="B2503" s="231"/>
      <c r="C2503" s="231"/>
      <c r="D2503" s="222" t="s">
        <v>912</v>
      </c>
      <c r="E2503" s="223"/>
      <c r="F2503" s="224"/>
      <c r="G2503" s="10" t="s">
        <v>863</v>
      </c>
      <c r="H2503" s="11" t="s">
        <v>849</v>
      </c>
      <c r="I2503" s="12"/>
      <c r="J2503" s="7">
        <v>2501</v>
      </c>
      <c r="K2503" s="7">
        <f t="shared" si="40"/>
        <v>72</v>
      </c>
    </row>
    <row r="2504" spans="1:11" ht="19.899999999999999" customHeight="1">
      <c r="A2504" s="220"/>
      <c r="B2504" s="231"/>
      <c r="C2504" s="231"/>
      <c r="D2504" s="222" t="s">
        <v>913</v>
      </c>
      <c r="E2504" s="223"/>
      <c r="F2504" s="224"/>
      <c r="G2504" s="10" t="s">
        <v>863</v>
      </c>
      <c r="H2504" s="11" t="s">
        <v>849</v>
      </c>
      <c r="I2504" s="12"/>
      <c r="J2504" s="7">
        <v>2502</v>
      </c>
      <c r="K2504" s="7">
        <f t="shared" si="40"/>
        <v>72</v>
      </c>
    </row>
    <row r="2505" spans="1:11" ht="19.899999999999999" customHeight="1">
      <c r="A2505" s="220"/>
      <c r="B2505" s="231"/>
      <c r="C2505" s="231"/>
      <c r="D2505" s="222" t="s">
        <v>914</v>
      </c>
      <c r="E2505" s="223"/>
      <c r="F2505" s="224"/>
      <c r="G2505" s="10" t="s">
        <v>863</v>
      </c>
      <c r="H2505" s="11" t="s">
        <v>849</v>
      </c>
      <c r="I2505" s="12"/>
      <c r="J2505" s="7">
        <v>2503</v>
      </c>
      <c r="K2505" s="7">
        <f t="shared" si="40"/>
        <v>72</v>
      </c>
    </row>
    <row r="2506" spans="1:11" ht="19.899999999999999" customHeight="1">
      <c r="A2506" s="220"/>
      <c r="B2506" s="231"/>
      <c r="C2506" s="231"/>
      <c r="D2506" s="222" t="s">
        <v>915</v>
      </c>
      <c r="E2506" s="223"/>
      <c r="F2506" s="224"/>
      <c r="G2506" s="10" t="s">
        <v>863</v>
      </c>
      <c r="H2506" s="11" t="s">
        <v>849</v>
      </c>
      <c r="I2506" s="12"/>
      <c r="J2506" s="7">
        <v>2504</v>
      </c>
      <c r="K2506" s="7">
        <f t="shared" si="40"/>
        <v>72</v>
      </c>
    </row>
    <row r="2507" spans="1:11" ht="19.899999999999999" customHeight="1">
      <c r="A2507" s="220"/>
      <c r="B2507" s="231"/>
      <c r="C2507" s="231"/>
      <c r="D2507" s="222" t="s">
        <v>916</v>
      </c>
      <c r="E2507" s="223"/>
      <c r="F2507" s="224"/>
      <c r="G2507" s="10" t="s">
        <v>863</v>
      </c>
      <c r="H2507" s="11" t="s">
        <v>849</v>
      </c>
      <c r="I2507" s="12"/>
      <c r="J2507" s="7">
        <v>2505</v>
      </c>
      <c r="K2507" s="7">
        <f t="shared" si="40"/>
        <v>72</v>
      </c>
    </row>
    <row r="2508" spans="1:11" ht="19.899999999999999" customHeight="1">
      <c r="A2508" s="220"/>
      <c r="B2508" s="231"/>
      <c r="C2508" s="231"/>
      <c r="D2508" s="222" t="s">
        <v>917</v>
      </c>
      <c r="E2508" s="223"/>
      <c r="F2508" s="224"/>
      <c r="G2508" s="10" t="s">
        <v>863</v>
      </c>
      <c r="H2508" s="11" t="s">
        <v>849</v>
      </c>
      <c r="I2508" s="12"/>
      <c r="J2508" s="7">
        <v>2506</v>
      </c>
      <c r="K2508" s="7">
        <f t="shared" si="40"/>
        <v>72</v>
      </c>
    </row>
    <row r="2509" spans="1:11" ht="19.899999999999999" customHeight="1">
      <c r="A2509" s="220"/>
      <c r="B2509" s="231"/>
      <c r="C2509" s="231"/>
      <c r="D2509" s="222" t="s">
        <v>918</v>
      </c>
      <c r="E2509" s="223"/>
      <c r="F2509" s="224"/>
      <c r="G2509" s="10" t="s">
        <v>863</v>
      </c>
      <c r="H2509" s="11" t="s">
        <v>849</v>
      </c>
      <c r="I2509" s="12"/>
      <c r="J2509" s="7">
        <v>2507</v>
      </c>
      <c r="K2509" s="7">
        <f t="shared" si="40"/>
        <v>72</v>
      </c>
    </row>
    <row r="2510" spans="1:11" ht="19.899999999999999" customHeight="1">
      <c r="A2510" s="220"/>
      <c r="B2510" s="231"/>
      <c r="C2510" s="231"/>
      <c r="D2510" s="222" t="s">
        <v>919</v>
      </c>
      <c r="E2510" s="223"/>
      <c r="F2510" s="224"/>
      <c r="G2510" s="10" t="s">
        <v>863</v>
      </c>
      <c r="H2510" s="11" t="s">
        <v>849</v>
      </c>
      <c r="I2510" s="12"/>
      <c r="J2510" s="7">
        <v>2508</v>
      </c>
      <c r="K2510" s="7">
        <f t="shared" si="40"/>
        <v>72</v>
      </c>
    </row>
    <row r="2511" spans="1:11" ht="19.899999999999999" customHeight="1" thickBot="1">
      <c r="A2511" s="220"/>
      <c r="B2511" s="231"/>
      <c r="C2511" s="245"/>
      <c r="D2511" s="253" t="s">
        <v>920</v>
      </c>
      <c r="E2511" s="254"/>
      <c r="F2511" s="255"/>
      <c r="G2511" s="10" t="s">
        <v>863</v>
      </c>
      <c r="H2511" s="11" t="s">
        <v>849</v>
      </c>
      <c r="I2511" s="12"/>
      <c r="J2511" s="7">
        <v>2509</v>
      </c>
      <c r="K2511" s="7">
        <f t="shared" si="40"/>
        <v>72</v>
      </c>
    </row>
    <row r="2512" spans="1:11" ht="19.899999999999999" customHeight="1" thickTop="1">
      <c r="A2512" s="220"/>
      <c r="B2512" s="231"/>
      <c r="C2512" s="231" t="s">
        <v>905</v>
      </c>
      <c r="D2512" s="228" t="s">
        <v>921</v>
      </c>
      <c r="E2512" s="234"/>
      <c r="F2512" s="221"/>
      <c r="G2512" s="10" t="s">
        <v>863</v>
      </c>
      <c r="H2512" s="11" t="s">
        <v>849</v>
      </c>
      <c r="I2512" s="12"/>
      <c r="J2512" s="7">
        <v>2510</v>
      </c>
      <c r="K2512" s="7">
        <f t="shared" si="40"/>
        <v>72</v>
      </c>
    </row>
    <row r="2513" spans="1:11" ht="19.899999999999999" customHeight="1">
      <c r="A2513" s="220"/>
      <c r="B2513" s="231"/>
      <c r="C2513" s="231"/>
      <c r="D2513" s="210" t="s">
        <v>922</v>
      </c>
      <c r="E2513" s="211"/>
      <c r="F2513" s="207"/>
      <c r="G2513" s="10" t="s">
        <v>863</v>
      </c>
      <c r="H2513" s="11" t="s">
        <v>849</v>
      </c>
      <c r="I2513" s="12"/>
      <c r="J2513" s="7">
        <v>2511</v>
      </c>
      <c r="K2513" s="7">
        <f t="shared" si="40"/>
        <v>72</v>
      </c>
    </row>
    <row r="2514" spans="1:11" ht="19.899999999999999" customHeight="1">
      <c r="A2514" s="220"/>
      <c r="B2514" s="231"/>
      <c r="C2514" s="231"/>
      <c r="D2514" s="210" t="s">
        <v>923</v>
      </c>
      <c r="E2514" s="211"/>
      <c r="F2514" s="207"/>
      <c r="G2514" s="10" t="s">
        <v>863</v>
      </c>
      <c r="H2514" s="11" t="s">
        <v>849</v>
      </c>
      <c r="I2514" s="12"/>
      <c r="J2514" s="7">
        <v>2512</v>
      </c>
      <c r="K2514" s="7">
        <f t="shared" si="40"/>
        <v>72</v>
      </c>
    </row>
    <row r="2515" spans="1:11" ht="19.899999999999999" customHeight="1">
      <c r="A2515" s="220"/>
      <c r="B2515" s="231"/>
      <c r="C2515" s="231"/>
      <c r="D2515" s="210" t="s">
        <v>924</v>
      </c>
      <c r="E2515" s="211"/>
      <c r="F2515" s="207"/>
      <c r="G2515" s="10" t="s">
        <v>863</v>
      </c>
      <c r="H2515" s="11" t="s">
        <v>849</v>
      </c>
      <c r="I2515" s="12"/>
      <c r="J2515" s="7">
        <v>2513</v>
      </c>
      <c r="K2515" s="7">
        <f t="shared" si="40"/>
        <v>72</v>
      </c>
    </row>
    <row r="2516" spans="1:11" ht="19.899999999999999" customHeight="1">
      <c r="A2516" s="220"/>
      <c r="B2516" s="231"/>
      <c r="C2516" s="231"/>
      <c r="D2516" s="210" t="s">
        <v>925</v>
      </c>
      <c r="E2516" s="211"/>
      <c r="F2516" s="207"/>
      <c r="G2516" s="10" t="s">
        <v>863</v>
      </c>
      <c r="H2516" s="11" t="s">
        <v>849</v>
      </c>
      <c r="I2516" s="12"/>
      <c r="J2516" s="7">
        <v>2514</v>
      </c>
      <c r="K2516" s="7">
        <f t="shared" si="40"/>
        <v>72</v>
      </c>
    </row>
    <row r="2517" spans="1:11" ht="19.899999999999999" customHeight="1">
      <c r="A2517" s="220"/>
      <c r="B2517" s="231"/>
      <c r="C2517" s="231"/>
      <c r="D2517" s="210" t="s">
        <v>926</v>
      </c>
      <c r="E2517" s="211"/>
      <c r="F2517" s="207"/>
      <c r="G2517" s="10" t="s">
        <v>863</v>
      </c>
      <c r="H2517" s="11" t="s">
        <v>849</v>
      </c>
      <c r="I2517" s="12"/>
      <c r="J2517" s="7">
        <v>2515</v>
      </c>
      <c r="K2517" s="7">
        <f t="shared" si="40"/>
        <v>72</v>
      </c>
    </row>
    <row r="2518" spans="1:11" ht="19.899999999999999" customHeight="1">
      <c r="A2518" s="220"/>
      <c r="B2518" s="231"/>
      <c r="C2518" s="231"/>
      <c r="D2518" s="210" t="s">
        <v>927</v>
      </c>
      <c r="E2518" s="211"/>
      <c r="F2518" s="207"/>
      <c r="G2518" s="10" t="s">
        <v>863</v>
      </c>
      <c r="H2518" s="11" t="s">
        <v>849</v>
      </c>
      <c r="I2518" s="12"/>
      <c r="J2518" s="7">
        <v>2516</v>
      </c>
      <c r="K2518" s="7">
        <f t="shared" si="40"/>
        <v>72</v>
      </c>
    </row>
    <row r="2519" spans="1:11" ht="19.899999999999999" customHeight="1">
      <c r="A2519" s="220"/>
      <c r="B2519" s="231"/>
      <c r="C2519" s="231"/>
      <c r="D2519" s="210" t="s">
        <v>928</v>
      </c>
      <c r="E2519" s="211"/>
      <c r="F2519" s="207"/>
      <c r="G2519" s="10" t="s">
        <v>863</v>
      </c>
      <c r="H2519" s="11" t="s">
        <v>849</v>
      </c>
      <c r="I2519" s="12"/>
      <c r="J2519" s="7">
        <v>2517</v>
      </c>
      <c r="K2519" s="7">
        <f t="shared" si="40"/>
        <v>72</v>
      </c>
    </row>
    <row r="2520" spans="1:11" ht="19.899999999999999" customHeight="1">
      <c r="A2520" s="220"/>
      <c r="B2520" s="231"/>
      <c r="C2520" s="231"/>
      <c r="D2520" s="210" t="s">
        <v>929</v>
      </c>
      <c r="E2520" s="211"/>
      <c r="F2520" s="207"/>
      <c r="G2520" s="10" t="s">
        <v>863</v>
      </c>
      <c r="H2520" s="11" t="s">
        <v>849</v>
      </c>
      <c r="I2520" s="12"/>
      <c r="J2520" s="7">
        <v>2518</v>
      </c>
      <c r="K2520" s="7">
        <f t="shared" si="40"/>
        <v>72</v>
      </c>
    </row>
    <row r="2521" spans="1:11" ht="19.899999999999999" customHeight="1">
      <c r="A2521" s="220"/>
      <c r="B2521" s="231"/>
      <c r="C2521" s="231"/>
      <c r="D2521" s="210" t="s">
        <v>930</v>
      </c>
      <c r="E2521" s="211"/>
      <c r="F2521" s="207"/>
      <c r="G2521" s="10" t="s">
        <v>863</v>
      </c>
      <c r="H2521" s="11" t="s">
        <v>849</v>
      </c>
      <c r="I2521" s="12"/>
      <c r="J2521" s="7">
        <v>2519</v>
      </c>
      <c r="K2521" s="7">
        <f t="shared" si="40"/>
        <v>72</v>
      </c>
    </row>
    <row r="2522" spans="1:11" ht="19.899999999999999" customHeight="1">
      <c r="A2522" s="220"/>
      <c r="B2522" s="231"/>
      <c r="C2522" s="231"/>
      <c r="D2522" s="210" t="s">
        <v>931</v>
      </c>
      <c r="E2522" s="211"/>
      <c r="F2522" s="207"/>
      <c r="G2522" s="10" t="s">
        <v>863</v>
      </c>
      <c r="H2522" s="11" t="s">
        <v>849</v>
      </c>
      <c r="I2522" s="12"/>
      <c r="J2522" s="7">
        <v>2520</v>
      </c>
      <c r="K2522" s="7">
        <f t="shared" si="40"/>
        <v>72</v>
      </c>
    </row>
    <row r="2523" spans="1:11" ht="19.899999999999999" customHeight="1">
      <c r="A2523" s="220"/>
      <c r="B2523" s="231"/>
      <c r="C2523" s="231"/>
      <c r="D2523" s="210" t="s">
        <v>932</v>
      </c>
      <c r="E2523" s="211"/>
      <c r="F2523" s="207"/>
      <c r="G2523" s="10" t="s">
        <v>863</v>
      </c>
      <c r="H2523" s="11" t="s">
        <v>849</v>
      </c>
      <c r="I2523" s="12"/>
      <c r="J2523" s="7">
        <v>2521</v>
      </c>
      <c r="K2523" s="7">
        <f t="shared" si="40"/>
        <v>73</v>
      </c>
    </row>
    <row r="2524" spans="1:11" ht="19.899999999999999" customHeight="1">
      <c r="A2524" s="221"/>
      <c r="B2524" s="215"/>
      <c r="C2524" s="215"/>
      <c r="D2524" s="210" t="s">
        <v>920</v>
      </c>
      <c r="E2524" s="211"/>
      <c r="F2524" s="207"/>
      <c r="G2524" s="10" t="s">
        <v>863</v>
      </c>
      <c r="H2524" s="11" t="s">
        <v>849</v>
      </c>
      <c r="I2524" s="12"/>
      <c r="J2524" s="7">
        <v>2522</v>
      </c>
      <c r="K2524" s="7">
        <f t="shared" si="40"/>
        <v>73</v>
      </c>
    </row>
    <row r="2525" spans="1:11" ht="19.899999999999999" customHeight="1">
      <c r="A2525" s="219" t="s">
        <v>935</v>
      </c>
      <c r="B2525" s="210" t="s">
        <v>944</v>
      </c>
      <c r="C2525" s="211"/>
      <c r="D2525" s="211"/>
      <c r="E2525" s="211"/>
      <c r="F2525" s="207"/>
      <c r="G2525" s="10" t="s">
        <v>187</v>
      </c>
      <c r="H2525" s="11" t="s">
        <v>47</v>
      </c>
      <c r="I2525" s="12"/>
      <c r="J2525" s="7">
        <v>2523</v>
      </c>
      <c r="K2525" s="7">
        <f t="shared" si="40"/>
        <v>73</v>
      </c>
    </row>
    <row r="2526" spans="1:11" ht="19.899999999999999" customHeight="1">
      <c r="A2526" s="220"/>
      <c r="B2526" s="210" t="s">
        <v>936</v>
      </c>
      <c r="C2526" s="211"/>
      <c r="D2526" s="211"/>
      <c r="E2526" s="211"/>
      <c r="F2526" s="207"/>
      <c r="G2526" s="10" t="s">
        <v>187</v>
      </c>
      <c r="H2526" s="11" t="s">
        <v>47</v>
      </c>
      <c r="I2526" s="12"/>
      <c r="J2526" s="7">
        <v>2524</v>
      </c>
      <c r="K2526" s="7">
        <f t="shared" si="40"/>
        <v>73</v>
      </c>
    </row>
    <row r="2527" spans="1:11" ht="19.899999999999999" customHeight="1">
      <c r="A2527" s="220"/>
      <c r="B2527" s="210" t="s">
        <v>937</v>
      </c>
      <c r="C2527" s="211"/>
      <c r="D2527" s="211"/>
      <c r="E2527" s="211"/>
      <c r="F2527" s="207"/>
      <c r="G2527" s="10" t="s">
        <v>187</v>
      </c>
      <c r="H2527" s="11" t="s">
        <v>47</v>
      </c>
      <c r="I2527" s="12"/>
      <c r="J2527" s="7">
        <v>2525</v>
      </c>
      <c r="K2527" s="7">
        <f t="shared" si="40"/>
        <v>73</v>
      </c>
    </row>
    <row r="2528" spans="1:11" ht="19.899999999999999" customHeight="1">
      <c r="A2528" s="220"/>
      <c r="B2528" s="210" t="s">
        <v>938</v>
      </c>
      <c r="C2528" s="211"/>
      <c r="D2528" s="211"/>
      <c r="E2528" s="211"/>
      <c r="F2528" s="207"/>
      <c r="G2528" s="10" t="s">
        <v>187</v>
      </c>
      <c r="H2528" s="11" t="s">
        <v>47</v>
      </c>
      <c r="I2528" s="12"/>
      <c r="J2528" s="7">
        <v>2526</v>
      </c>
      <c r="K2528" s="7">
        <f t="shared" si="40"/>
        <v>73</v>
      </c>
    </row>
    <row r="2529" spans="1:11" ht="19.899999999999999" customHeight="1">
      <c r="A2529" s="220"/>
      <c r="B2529" s="210" t="s">
        <v>939</v>
      </c>
      <c r="C2529" s="211"/>
      <c r="D2529" s="211"/>
      <c r="E2529" s="211"/>
      <c r="F2529" s="207"/>
      <c r="G2529" s="10" t="s">
        <v>187</v>
      </c>
      <c r="H2529" s="11" t="s">
        <v>47</v>
      </c>
      <c r="I2529" s="12"/>
      <c r="J2529" s="7">
        <v>2527</v>
      </c>
      <c r="K2529" s="7">
        <f t="shared" si="40"/>
        <v>73</v>
      </c>
    </row>
    <row r="2530" spans="1:11" ht="19.899999999999999" customHeight="1">
      <c r="A2530" s="220"/>
      <c r="B2530" s="210" t="s">
        <v>940</v>
      </c>
      <c r="C2530" s="211"/>
      <c r="D2530" s="211"/>
      <c r="E2530" s="211"/>
      <c r="F2530" s="207"/>
      <c r="G2530" s="10" t="s">
        <v>187</v>
      </c>
      <c r="H2530" s="11" t="s">
        <v>47</v>
      </c>
      <c r="I2530" s="12"/>
      <c r="J2530" s="7">
        <v>2528</v>
      </c>
      <c r="K2530" s="7">
        <f t="shared" si="40"/>
        <v>73</v>
      </c>
    </row>
    <row r="2531" spans="1:11" ht="19.899999999999999" customHeight="1">
      <c r="A2531" s="220"/>
      <c r="B2531" s="229" t="s">
        <v>941</v>
      </c>
      <c r="C2531" s="230"/>
      <c r="D2531" s="230"/>
      <c r="E2531" s="230"/>
      <c r="F2531" s="212"/>
      <c r="G2531" s="10" t="s">
        <v>187</v>
      </c>
      <c r="H2531" s="11" t="s">
        <v>47</v>
      </c>
      <c r="I2531" s="12"/>
      <c r="J2531" s="7">
        <v>2529</v>
      </c>
      <c r="K2531" s="7">
        <f t="shared" si="40"/>
        <v>73</v>
      </c>
    </row>
    <row r="2532" spans="1:11" ht="19.899999999999999" customHeight="1">
      <c r="A2532" s="221"/>
      <c r="B2532" s="210" t="s">
        <v>942</v>
      </c>
      <c r="C2532" s="211"/>
      <c r="D2532" s="211"/>
      <c r="E2532" s="211"/>
      <c r="F2532" s="207"/>
      <c r="G2532" s="10" t="s">
        <v>187</v>
      </c>
      <c r="H2532" s="11" t="s">
        <v>47</v>
      </c>
      <c r="I2532" s="12"/>
      <c r="J2532" s="7">
        <v>2530</v>
      </c>
      <c r="K2532" s="7">
        <f t="shared" si="40"/>
        <v>73</v>
      </c>
    </row>
    <row r="2533" spans="1:11" ht="19.899999999999999" customHeight="1">
      <c r="A2533" s="219" t="s">
        <v>945</v>
      </c>
      <c r="B2533" s="210" t="s">
        <v>944</v>
      </c>
      <c r="C2533" s="211"/>
      <c r="D2533" s="211"/>
      <c r="E2533" s="211"/>
      <c r="F2533" s="207"/>
      <c r="G2533" s="10" t="s">
        <v>187</v>
      </c>
      <c r="H2533" s="11" t="s">
        <v>47</v>
      </c>
      <c r="I2533" s="12"/>
      <c r="J2533" s="7">
        <v>2531</v>
      </c>
      <c r="K2533" s="7">
        <f t="shared" si="40"/>
        <v>73</v>
      </c>
    </row>
    <row r="2534" spans="1:11" ht="19.899999999999999" customHeight="1">
      <c r="A2534" s="220"/>
      <c r="B2534" s="210" t="s">
        <v>946</v>
      </c>
      <c r="C2534" s="211"/>
      <c r="D2534" s="211"/>
      <c r="E2534" s="211"/>
      <c r="F2534" s="207"/>
      <c r="G2534" s="10" t="s">
        <v>187</v>
      </c>
      <c r="H2534" s="11" t="s">
        <v>47</v>
      </c>
      <c r="I2534" s="12"/>
      <c r="J2534" s="7">
        <v>2532</v>
      </c>
      <c r="K2534" s="7">
        <f t="shared" si="40"/>
        <v>73</v>
      </c>
    </row>
    <row r="2535" spans="1:11" ht="19.899999999999999" customHeight="1">
      <c r="A2535" s="220"/>
      <c r="B2535" s="210" t="s">
        <v>947</v>
      </c>
      <c r="C2535" s="211"/>
      <c r="D2535" s="211"/>
      <c r="E2535" s="211"/>
      <c r="F2535" s="207"/>
      <c r="G2535" s="10" t="s">
        <v>187</v>
      </c>
      <c r="H2535" s="11" t="s">
        <v>47</v>
      </c>
      <c r="I2535" s="12"/>
      <c r="J2535" s="7">
        <v>2533</v>
      </c>
      <c r="K2535" s="7">
        <f t="shared" si="40"/>
        <v>73</v>
      </c>
    </row>
    <row r="2536" spans="1:11" ht="19.899999999999999" customHeight="1">
      <c r="A2536" s="220"/>
      <c r="B2536" s="210" t="s">
        <v>948</v>
      </c>
      <c r="C2536" s="211"/>
      <c r="D2536" s="211"/>
      <c r="E2536" s="211"/>
      <c r="F2536" s="207"/>
      <c r="G2536" s="10" t="s">
        <v>187</v>
      </c>
      <c r="H2536" s="11" t="s">
        <v>47</v>
      </c>
      <c r="I2536" s="12"/>
      <c r="J2536" s="7">
        <v>2534</v>
      </c>
      <c r="K2536" s="7">
        <f t="shared" si="40"/>
        <v>73</v>
      </c>
    </row>
    <row r="2537" spans="1:11" ht="19.899999999999999" customHeight="1">
      <c r="A2537" s="220"/>
      <c r="B2537" s="210" t="s">
        <v>949</v>
      </c>
      <c r="C2537" s="211"/>
      <c r="D2537" s="211"/>
      <c r="E2537" s="211"/>
      <c r="F2537" s="207"/>
      <c r="G2537" s="10" t="s">
        <v>187</v>
      </c>
      <c r="H2537" s="11" t="s">
        <v>47</v>
      </c>
      <c r="I2537" s="12"/>
      <c r="J2537" s="7">
        <v>2535</v>
      </c>
      <c r="K2537" s="7">
        <f t="shared" si="40"/>
        <v>73</v>
      </c>
    </row>
    <row r="2538" spans="1:11" ht="19.899999999999999" customHeight="1">
      <c r="A2538" s="220"/>
      <c r="B2538" s="210" t="s">
        <v>950</v>
      </c>
      <c r="C2538" s="211"/>
      <c r="D2538" s="211"/>
      <c r="E2538" s="211"/>
      <c r="F2538" s="207"/>
      <c r="G2538" s="10" t="s">
        <v>187</v>
      </c>
      <c r="H2538" s="11" t="s">
        <v>47</v>
      </c>
      <c r="I2538" s="12"/>
      <c r="J2538" s="7">
        <v>2536</v>
      </c>
      <c r="K2538" s="7">
        <f t="shared" si="40"/>
        <v>73</v>
      </c>
    </row>
    <row r="2539" spans="1:11" ht="19.899999999999999" customHeight="1">
      <c r="A2539" s="220"/>
      <c r="B2539" s="210" t="s">
        <v>951</v>
      </c>
      <c r="C2539" s="211"/>
      <c r="D2539" s="211"/>
      <c r="E2539" s="211"/>
      <c r="F2539" s="207"/>
      <c r="G2539" s="10" t="s">
        <v>187</v>
      </c>
      <c r="H2539" s="11" t="s">
        <v>47</v>
      </c>
      <c r="I2539" s="12"/>
      <c r="J2539" s="7">
        <v>2537</v>
      </c>
      <c r="K2539" s="7">
        <f t="shared" si="40"/>
        <v>73</v>
      </c>
    </row>
    <row r="2540" spans="1:11" ht="19.899999999999999" customHeight="1">
      <c r="A2540" s="220"/>
      <c r="B2540" s="210" t="s">
        <v>952</v>
      </c>
      <c r="C2540" s="211"/>
      <c r="D2540" s="211"/>
      <c r="E2540" s="211"/>
      <c r="F2540" s="207"/>
      <c r="G2540" s="10" t="s">
        <v>187</v>
      </c>
      <c r="H2540" s="11" t="s">
        <v>47</v>
      </c>
      <c r="I2540" s="12"/>
      <c r="J2540" s="7">
        <v>2538</v>
      </c>
      <c r="K2540" s="7">
        <f t="shared" si="40"/>
        <v>73</v>
      </c>
    </row>
    <row r="2541" spans="1:11" ht="19.899999999999999" customHeight="1">
      <c r="A2541" s="221"/>
      <c r="B2541" s="210" t="s">
        <v>953</v>
      </c>
      <c r="C2541" s="211"/>
      <c r="D2541" s="211"/>
      <c r="E2541" s="211"/>
      <c r="F2541" s="207"/>
      <c r="G2541" s="10" t="s">
        <v>187</v>
      </c>
      <c r="H2541" s="11" t="s">
        <v>47</v>
      </c>
      <c r="I2541" s="12"/>
      <c r="J2541" s="7">
        <v>2539</v>
      </c>
      <c r="K2541" s="7">
        <f t="shared" si="40"/>
        <v>73</v>
      </c>
    </row>
    <row r="2542" spans="1:11" ht="19.899999999999999" customHeight="1">
      <c r="A2542" s="219" t="s">
        <v>954</v>
      </c>
      <c r="B2542" s="210" t="s">
        <v>944</v>
      </c>
      <c r="C2542" s="211"/>
      <c r="D2542" s="211"/>
      <c r="E2542" s="211"/>
      <c r="F2542" s="207"/>
      <c r="G2542" s="10" t="s">
        <v>187</v>
      </c>
      <c r="H2542" s="11" t="s">
        <v>47</v>
      </c>
      <c r="I2542" s="12"/>
      <c r="J2542" s="7">
        <v>2540</v>
      </c>
      <c r="K2542" s="7">
        <f t="shared" si="40"/>
        <v>73</v>
      </c>
    </row>
    <row r="2543" spans="1:11" ht="19.899999999999999" customHeight="1">
      <c r="A2543" s="220"/>
      <c r="B2543" s="210" t="s">
        <v>955</v>
      </c>
      <c r="C2543" s="211"/>
      <c r="D2543" s="211"/>
      <c r="E2543" s="211"/>
      <c r="F2543" s="207"/>
      <c r="G2543" s="10" t="s">
        <v>187</v>
      </c>
      <c r="H2543" s="11" t="s">
        <v>47</v>
      </c>
      <c r="I2543" s="12"/>
      <c r="J2543" s="7">
        <v>2541</v>
      </c>
      <c r="K2543" s="7">
        <f t="shared" si="40"/>
        <v>73</v>
      </c>
    </row>
    <row r="2544" spans="1:11" ht="19.899999999999999" customHeight="1">
      <c r="A2544" s="220"/>
      <c r="B2544" s="210" t="s">
        <v>956</v>
      </c>
      <c r="C2544" s="211"/>
      <c r="D2544" s="211"/>
      <c r="E2544" s="211"/>
      <c r="F2544" s="207"/>
      <c r="G2544" s="10" t="s">
        <v>187</v>
      </c>
      <c r="H2544" s="11" t="s">
        <v>47</v>
      </c>
      <c r="I2544" s="12"/>
      <c r="J2544" s="7">
        <v>2542</v>
      </c>
      <c r="K2544" s="7">
        <f t="shared" si="40"/>
        <v>73</v>
      </c>
    </row>
    <row r="2545" spans="1:11" ht="19.899999999999999" customHeight="1">
      <c r="A2545" s="220"/>
      <c r="B2545" s="210" t="s">
        <v>957</v>
      </c>
      <c r="C2545" s="211"/>
      <c r="D2545" s="211"/>
      <c r="E2545" s="211"/>
      <c r="F2545" s="207"/>
      <c r="G2545" s="10" t="s">
        <v>187</v>
      </c>
      <c r="H2545" s="11" t="s">
        <v>47</v>
      </c>
      <c r="I2545" s="12"/>
      <c r="J2545" s="7">
        <v>2543</v>
      </c>
      <c r="K2545" s="7">
        <f t="shared" si="40"/>
        <v>73</v>
      </c>
    </row>
    <row r="2546" spans="1:11" ht="19.899999999999999" customHeight="1">
      <c r="A2546" s="220"/>
      <c r="B2546" s="210" t="s">
        <v>958</v>
      </c>
      <c r="C2546" s="211"/>
      <c r="D2546" s="211"/>
      <c r="E2546" s="211"/>
      <c r="F2546" s="207"/>
      <c r="G2546" s="10" t="s">
        <v>187</v>
      </c>
      <c r="H2546" s="11" t="s">
        <v>47</v>
      </c>
      <c r="I2546" s="12"/>
      <c r="J2546" s="7">
        <v>2544</v>
      </c>
      <c r="K2546" s="7">
        <f t="shared" si="40"/>
        <v>73</v>
      </c>
    </row>
    <row r="2547" spans="1:11" ht="19.899999999999999" customHeight="1">
      <c r="A2547" s="220"/>
      <c r="B2547" s="210" t="s">
        <v>959</v>
      </c>
      <c r="C2547" s="211"/>
      <c r="D2547" s="211"/>
      <c r="E2547" s="211"/>
      <c r="F2547" s="207"/>
      <c r="G2547" s="10" t="s">
        <v>187</v>
      </c>
      <c r="H2547" s="11" t="s">
        <v>47</v>
      </c>
      <c r="I2547" s="12"/>
      <c r="J2547" s="7">
        <v>2545</v>
      </c>
      <c r="K2547" s="7">
        <f t="shared" si="40"/>
        <v>73</v>
      </c>
    </row>
    <row r="2548" spans="1:11" ht="19.899999999999999" customHeight="1">
      <c r="A2548" s="220"/>
      <c r="B2548" s="210" t="s">
        <v>960</v>
      </c>
      <c r="C2548" s="211"/>
      <c r="D2548" s="211"/>
      <c r="E2548" s="211"/>
      <c r="F2548" s="207"/>
      <c r="G2548" s="10" t="s">
        <v>187</v>
      </c>
      <c r="H2548" s="11" t="s">
        <v>47</v>
      </c>
      <c r="I2548" s="12"/>
      <c r="J2548" s="7">
        <v>2546</v>
      </c>
      <c r="K2548" s="7">
        <f t="shared" si="40"/>
        <v>73</v>
      </c>
    </row>
    <row r="2549" spans="1:11" ht="19.899999999999999" customHeight="1">
      <c r="A2549" s="220"/>
      <c r="B2549" s="210" t="s">
        <v>961</v>
      </c>
      <c r="C2549" s="211"/>
      <c r="D2549" s="211"/>
      <c r="E2549" s="211"/>
      <c r="F2549" s="207"/>
      <c r="G2549" s="10" t="s">
        <v>187</v>
      </c>
      <c r="H2549" s="11" t="s">
        <v>47</v>
      </c>
      <c r="I2549" s="12"/>
      <c r="J2549" s="7">
        <v>2547</v>
      </c>
      <c r="K2549" s="7">
        <f t="shared" si="40"/>
        <v>73</v>
      </c>
    </row>
    <row r="2550" spans="1:11" ht="19.899999999999999" customHeight="1">
      <c r="A2550" s="220"/>
      <c r="B2550" s="210" t="s">
        <v>962</v>
      </c>
      <c r="C2550" s="211"/>
      <c r="D2550" s="211"/>
      <c r="E2550" s="211"/>
      <c r="F2550" s="207"/>
      <c r="G2550" s="10" t="s">
        <v>187</v>
      </c>
      <c r="H2550" s="11" t="s">
        <v>47</v>
      </c>
      <c r="I2550" s="12"/>
      <c r="J2550" s="7">
        <v>2548</v>
      </c>
      <c r="K2550" s="7">
        <f t="shared" si="40"/>
        <v>73</v>
      </c>
    </row>
    <row r="2551" spans="1:11" ht="19.899999999999999" customHeight="1">
      <c r="A2551" s="220"/>
      <c r="B2551" s="210" t="s">
        <v>963</v>
      </c>
      <c r="C2551" s="211"/>
      <c r="D2551" s="211"/>
      <c r="E2551" s="211"/>
      <c r="F2551" s="207"/>
      <c r="G2551" s="10" t="s">
        <v>187</v>
      </c>
      <c r="H2551" s="11" t="s">
        <v>47</v>
      </c>
      <c r="I2551" s="12"/>
      <c r="J2551" s="7">
        <v>2549</v>
      </c>
      <c r="K2551" s="7">
        <f t="shared" si="40"/>
        <v>73</v>
      </c>
    </row>
    <row r="2552" spans="1:11" ht="19.899999999999999" customHeight="1">
      <c r="A2552" s="221"/>
      <c r="B2552" s="210" t="s">
        <v>308</v>
      </c>
      <c r="C2552" s="211"/>
      <c r="D2552" s="211"/>
      <c r="E2552" s="211"/>
      <c r="F2552" s="207"/>
      <c r="G2552" s="10" t="s">
        <v>187</v>
      </c>
      <c r="H2552" s="11" t="s">
        <v>47</v>
      </c>
      <c r="I2552" s="12"/>
      <c r="J2552" s="7">
        <v>2550</v>
      </c>
      <c r="K2552" s="7">
        <f t="shared" si="40"/>
        <v>73</v>
      </c>
    </row>
    <row r="2553" spans="1:11" ht="19.899999999999999" customHeight="1">
      <c r="A2553" s="211" t="s">
        <v>964</v>
      </c>
      <c r="B2553" s="211"/>
      <c r="C2553" s="211"/>
      <c r="D2553" s="211"/>
      <c r="E2553" s="211"/>
      <c r="F2553" s="207"/>
      <c r="G2553" s="10" t="s">
        <v>187</v>
      </c>
      <c r="H2553" s="11" t="s">
        <v>47</v>
      </c>
      <c r="I2553" s="12"/>
      <c r="J2553" s="7">
        <v>2551</v>
      </c>
      <c r="K2553" s="7">
        <f t="shared" si="40"/>
        <v>73</v>
      </c>
    </row>
    <row r="2554" spans="1:11" ht="19.899999999999999" customHeight="1">
      <c r="A2554" s="211" t="s">
        <v>965</v>
      </c>
      <c r="B2554" s="211"/>
      <c r="C2554" s="211"/>
      <c r="D2554" s="211"/>
      <c r="E2554" s="211"/>
      <c r="F2554" s="207"/>
      <c r="G2554" s="10" t="s">
        <v>966</v>
      </c>
      <c r="H2554" s="11" t="s">
        <v>47</v>
      </c>
      <c r="I2554" s="12"/>
      <c r="J2554" s="7">
        <v>2552</v>
      </c>
      <c r="K2554" s="7">
        <f t="shared" si="40"/>
        <v>73</v>
      </c>
    </row>
    <row r="2555" spans="1:11" ht="19.899999999999999" customHeight="1">
      <c r="A2555" s="219" t="s">
        <v>967</v>
      </c>
      <c r="B2555" s="214" t="s">
        <v>968</v>
      </c>
      <c r="C2555" s="210" t="s">
        <v>969</v>
      </c>
      <c r="D2555" s="211"/>
      <c r="E2555" s="211"/>
      <c r="F2555" s="207"/>
      <c r="G2555" s="10" t="s">
        <v>985</v>
      </c>
      <c r="H2555" s="11" t="s">
        <v>984</v>
      </c>
      <c r="I2555" s="12"/>
      <c r="J2555" s="7">
        <v>2553</v>
      </c>
      <c r="K2555" s="7">
        <f t="shared" si="40"/>
        <v>73</v>
      </c>
    </row>
    <row r="2556" spans="1:11" ht="19.899999999999999" customHeight="1">
      <c r="A2556" s="220"/>
      <c r="B2556" s="231"/>
      <c r="C2556" s="222" t="s">
        <v>970</v>
      </c>
      <c r="D2556" s="223"/>
      <c r="E2556" s="223"/>
      <c r="F2556" s="224"/>
      <c r="G2556" s="10" t="s">
        <v>985</v>
      </c>
      <c r="H2556" s="11" t="s">
        <v>984</v>
      </c>
      <c r="I2556" s="12"/>
      <c r="J2556" s="7">
        <v>2554</v>
      </c>
      <c r="K2556" s="7">
        <f t="shared" si="40"/>
        <v>73</v>
      </c>
    </row>
    <row r="2557" spans="1:11" ht="19.899999999999999" customHeight="1">
      <c r="A2557" s="220"/>
      <c r="B2557" s="231"/>
      <c r="C2557" s="222" t="s">
        <v>973</v>
      </c>
      <c r="D2557" s="223"/>
      <c r="E2557" s="223"/>
      <c r="F2557" s="224"/>
      <c r="G2557" s="10" t="s">
        <v>985</v>
      </c>
      <c r="H2557" s="11" t="s">
        <v>984</v>
      </c>
      <c r="I2557" s="12"/>
      <c r="J2557" s="7">
        <v>2555</v>
      </c>
      <c r="K2557" s="7">
        <f t="shared" si="40"/>
        <v>73</v>
      </c>
    </row>
    <row r="2558" spans="1:11" ht="19.899999999999999" customHeight="1">
      <c r="A2558" s="220"/>
      <c r="B2558" s="231"/>
      <c r="C2558" s="222" t="s">
        <v>971</v>
      </c>
      <c r="D2558" s="223"/>
      <c r="E2558" s="223"/>
      <c r="F2558" s="224"/>
      <c r="G2558" s="10" t="s">
        <v>985</v>
      </c>
      <c r="H2558" s="11" t="s">
        <v>984</v>
      </c>
      <c r="I2558" s="12"/>
      <c r="J2558" s="7">
        <v>2556</v>
      </c>
      <c r="K2558" s="7">
        <f t="shared" si="40"/>
        <v>74</v>
      </c>
    </row>
    <row r="2559" spans="1:11" ht="19.899999999999999" customHeight="1">
      <c r="A2559" s="220"/>
      <c r="B2559" s="215"/>
      <c r="C2559" s="222" t="s">
        <v>972</v>
      </c>
      <c r="D2559" s="223"/>
      <c r="E2559" s="223"/>
      <c r="F2559" s="224"/>
      <c r="G2559" s="10" t="s">
        <v>985</v>
      </c>
      <c r="H2559" s="11" t="s">
        <v>984</v>
      </c>
      <c r="I2559" s="12"/>
      <c r="J2559" s="7">
        <v>2557</v>
      </c>
      <c r="K2559" s="7">
        <f t="shared" si="40"/>
        <v>74</v>
      </c>
    </row>
    <row r="2560" spans="1:11" ht="19.899999999999999" customHeight="1">
      <c r="A2560" s="220"/>
      <c r="B2560" s="214" t="s">
        <v>974</v>
      </c>
      <c r="C2560" s="210" t="s">
        <v>969</v>
      </c>
      <c r="D2560" s="211"/>
      <c r="E2560" s="211"/>
      <c r="F2560" s="207"/>
      <c r="G2560" s="10" t="s">
        <v>985</v>
      </c>
      <c r="H2560" s="11" t="s">
        <v>984</v>
      </c>
      <c r="I2560" s="12"/>
      <c r="J2560" s="7">
        <v>2558</v>
      </c>
      <c r="K2560" s="7">
        <f t="shared" si="40"/>
        <v>74</v>
      </c>
    </row>
    <row r="2561" spans="1:11" ht="19.899999999999999" customHeight="1">
      <c r="A2561" s="220"/>
      <c r="B2561" s="231"/>
      <c r="C2561" s="222" t="s">
        <v>970</v>
      </c>
      <c r="D2561" s="223"/>
      <c r="E2561" s="223"/>
      <c r="F2561" s="224"/>
      <c r="G2561" s="10" t="s">
        <v>985</v>
      </c>
      <c r="H2561" s="11" t="s">
        <v>984</v>
      </c>
      <c r="I2561" s="12"/>
      <c r="J2561" s="7">
        <v>2559</v>
      </c>
      <c r="K2561" s="7">
        <f t="shared" si="40"/>
        <v>74</v>
      </c>
    </row>
    <row r="2562" spans="1:11" ht="19.899999999999999" customHeight="1">
      <c r="A2562" s="220"/>
      <c r="B2562" s="231"/>
      <c r="C2562" s="222" t="s">
        <v>973</v>
      </c>
      <c r="D2562" s="223"/>
      <c r="E2562" s="223"/>
      <c r="F2562" s="224"/>
      <c r="G2562" s="10" t="s">
        <v>985</v>
      </c>
      <c r="H2562" s="11" t="s">
        <v>984</v>
      </c>
      <c r="I2562" s="12"/>
      <c r="J2562" s="7">
        <v>2560</v>
      </c>
      <c r="K2562" s="7">
        <f t="shared" si="40"/>
        <v>74</v>
      </c>
    </row>
    <row r="2563" spans="1:11" ht="19.899999999999999" customHeight="1">
      <c r="A2563" s="220"/>
      <c r="B2563" s="231"/>
      <c r="C2563" s="222" t="s">
        <v>971</v>
      </c>
      <c r="D2563" s="223"/>
      <c r="E2563" s="223"/>
      <c r="F2563" s="224"/>
      <c r="G2563" s="10" t="s">
        <v>985</v>
      </c>
      <c r="H2563" s="11" t="s">
        <v>984</v>
      </c>
      <c r="I2563" s="12"/>
      <c r="J2563" s="7">
        <v>2561</v>
      </c>
      <c r="K2563" s="7">
        <f t="shared" si="40"/>
        <v>74</v>
      </c>
    </row>
    <row r="2564" spans="1:11" ht="19.899999999999999" customHeight="1">
      <c r="A2564" s="220"/>
      <c r="B2564" s="215"/>
      <c r="C2564" s="222" t="s">
        <v>972</v>
      </c>
      <c r="D2564" s="223"/>
      <c r="E2564" s="223"/>
      <c r="F2564" s="224"/>
      <c r="G2564" s="10" t="s">
        <v>985</v>
      </c>
      <c r="H2564" s="11" t="s">
        <v>984</v>
      </c>
      <c r="I2564" s="12"/>
      <c r="J2564" s="7">
        <v>2562</v>
      </c>
      <c r="K2564" s="7">
        <f t="shared" si="40"/>
        <v>74</v>
      </c>
    </row>
    <row r="2565" spans="1:11" ht="19.899999999999999" customHeight="1">
      <c r="A2565" s="220"/>
      <c r="B2565" s="214" t="s">
        <v>975</v>
      </c>
      <c r="C2565" s="210" t="s">
        <v>969</v>
      </c>
      <c r="D2565" s="211"/>
      <c r="E2565" s="211"/>
      <c r="F2565" s="207"/>
      <c r="G2565" s="10" t="s">
        <v>985</v>
      </c>
      <c r="H2565" s="11" t="s">
        <v>984</v>
      </c>
      <c r="I2565" s="12"/>
      <c r="J2565" s="7">
        <v>2563</v>
      </c>
      <c r="K2565" s="7">
        <f t="shared" si="40"/>
        <v>74</v>
      </c>
    </row>
    <row r="2566" spans="1:11" ht="19.899999999999999" customHeight="1">
      <c r="A2566" s="220"/>
      <c r="B2566" s="231"/>
      <c r="C2566" s="222" t="s">
        <v>970</v>
      </c>
      <c r="D2566" s="223"/>
      <c r="E2566" s="223"/>
      <c r="F2566" s="224"/>
      <c r="G2566" s="10" t="s">
        <v>985</v>
      </c>
      <c r="H2566" s="11" t="s">
        <v>984</v>
      </c>
      <c r="I2566" s="12"/>
      <c r="J2566" s="7">
        <v>2564</v>
      </c>
      <c r="K2566" s="7">
        <f t="shared" ref="K2566:K2629" si="41">INT((J2566-1)/35)+1</f>
        <v>74</v>
      </c>
    </row>
    <row r="2567" spans="1:11" ht="19.899999999999999" customHeight="1">
      <c r="A2567" s="220"/>
      <c r="B2567" s="231"/>
      <c r="C2567" s="222" t="s">
        <v>973</v>
      </c>
      <c r="D2567" s="223"/>
      <c r="E2567" s="223"/>
      <c r="F2567" s="224"/>
      <c r="G2567" s="10" t="s">
        <v>985</v>
      </c>
      <c r="H2567" s="11" t="s">
        <v>984</v>
      </c>
      <c r="I2567" s="12"/>
      <c r="J2567" s="7">
        <v>2565</v>
      </c>
      <c r="K2567" s="7">
        <f t="shared" si="41"/>
        <v>74</v>
      </c>
    </row>
    <row r="2568" spans="1:11" ht="19.899999999999999" customHeight="1">
      <c r="A2568" s="220"/>
      <c r="B2568" s="231"/>
      <c r="C2568" s="222" t="s">
        <v>971</v>
      </c>
      <c r="D2568" s="223"/>
      <c r="E2568" s="223"/>
      <c r="F2568" s="224"/>
      <c r="G2568" s="10" t="s">
        <v>985</v>
      </c>
      <c r="H2568" s="11" t="s">
        <v>984</v>
      </c>
      <c r="I2568" s="12"/>
      <c r="J2568" s="7">
        <v>2566</v>
      </c>
      <c r="K2568" s="7">
        <f t="shared" si="41"/>
        <v>74</v>
      </c>
    </row>
    <row r="2569" spans="1:11" ht="19.899999999999999" customHeight="1">
      <c r="A2569" s="220"/>
      <c r="B2569" s="215"/>
      <c r="C2569" s="222" t="s">
        <v>972</v>
      </c>
      <c r="D2569" s="223"/>
      <c r="E2569" s="223"/>
      <c r="F2569" s="224"/>
      <c r="G2569" s="10" t="s">
        <v>985</v>
      </c>
      <c r="H2569" s="11" t="s">
        <v>984</v>
      </c>
      <c r="I2569" s="12"/>
      <c r="J2569" s="7">
        <v>2567</v>
      </c>
      <c r="K2569" s="7">
        <f t="shared" si="41"/>
        <v>74</v>
      </c>
    </row>
    <row r="2570" spans="1:11" ht="19.899999999999999" customHeight="1">
      <c r="A2570" s="220"/>
      <c r="B2570" s="214" t="s">
        <v>976</v>
      </c>
      <c r="C2570" s="210" t="s">
        <v>969</v>
      </c>
      <c r="D2570" s="211"/>
      <c r="E2570" s="211"/>
      <c r="F2570" s="207"/>
      <c r="G2570" s="10" t="s">
        <v>985</v>
      </c>
      <c r="H2570" s="11" t="s">
        <v>984</v>
      </c>
      <c r="I2570" s="12"/>
      <c r="J2570" s="7">
        <v>2568</v>
      </c>
      <c r="K2570" s="7">
        <f t="shared" si="41"/>
        <v>74</v>
      </c>
    </row>
    <row r="2571" spans="1:11" ht="19.899999999999999" customHeight="1">
      <c r="A2571" s="220"/>
      <c r="B2571" s="231"/>
      <c r="C2571" s="222" t="s">
        <v>970</v>
      </c>
      <c r="D2571" s="223"/>
      <c r="E2571" s="223"/>
      <c r="F2571" s="224"/>
      <c r="G2571" s="10" t="s">
        <v>985</v>
      </c>
      <c r="H2571" s="11" t="s">
        <v>984</v>
      </c>
      <c r="I2571" s="12"/>
      <c r="J2571" s="7">
        <v>2569</v>
      </c>
      <c r="K2571" s="7">
        <f t="shared" si="41"/>
        <v>74</v>
      </c>
    </row>
    <row r="2572" spans="1:11" ht="19.899999999999999" customHeight="1">
      <c r="A2572" s="220"/>
      <c r="B2572" s="231"/>
      <c r="C2572" s="222" t="s">
        <v>973</v>
      </c>
      <c r="D2572" s="223"/>
      <c r="E2572" s="223"/>
      <c r="F2572" s="224"/>
      <c r="G2572" s="10" t="s">
        <v>985</v>
      </c>
      <c r="H2572" s="11" t="s">
        <v>984</v>
      </c>
      <c r="I2572" s="12"/>
      <c r="J2572" s="7">
        <v>2570</v>
      </c>
      <c r="K2572" s="7">
        <f t="shared" si="41"/>
        <v>74</v>
      </c>
    </row>
    <row r="2573" spans="1:11" ht="19.899999999999999" customHeight="1">
      <c r="A2573" s="220"/>
      <c r="B2573" s="231"/>
      <c r="C2573" s="222" t="s">
        <v>971</v>
      </c>
      <c r="D2573" s="223"/>
      <c r="E2573" s="223"/>
      <c r="F2573" s="224"/>
      <c r="G2573" s="10" t="s">
        <v>985</v>
      </c>
      <c r="H2573" s="11" t="s">
        <v>984</v>
      </c>
      <c r="I2573" s="12"/>
      <c r="J2573" s="7">
        <v>2571</v>
      </c>
      <c r="K2573" s="7">
        <f t="shared" si="41"/>
        <v>74</v>
      </c>
    </row>
    <row r="2574" spans="1:11" ht="19.899999999999999" customHeight="1">
      <c r="A2574" s="220"/>
      <c r="B2574" s="215"/>
      <c r="C2574" s="222" t="s">
        <v>972</v>
      </c>
      <c r="D2574" s="223"/>
      <c r="E2574" s="223"/>
      <c r="F2574" s="224"/>
      <c r="G2574" s="10" t="s">
        <v>985</v>
      </c>
      <c r="H2574" s="11" t="s">
        <v>984</v>
      </c>
      <c r="I2574" s="12"/>
      <c r="J2574" s="7">
        <v>2572</v>
      </c>
      <c r="K2574" s="7">
        <f t="shared" si="41"/>
        <v>74</v>
      </c>
    </row>
    <row r="2575" spans="1:11" ht="19.899999999999999" customHeight="1">
      <c r="A2575" s="220"/>
      <c r="B2575" s="214" t="s">
        <v>977</v>
      </c>
      <c r="C2575" s="210" t="s">
        <v>969</v>
      </c>
      <c r="D2575" s="211"/>
      <c r="E2575" s="211"/>
      <c r="F2575" s="207"/>
      <c r="G2575" s="10" t="s">
        <v>985</v>
      </c>
      <c r="H2575" s="11" t="s">
        <v>984</v>
      </c>
      <c r="I2575" s="12"/>
      <c r="J2575" s="7">
        <v>2573</v>
      </c>
      <c r="K2575" s="7">
        <f t="shared" si="41"/>
        <v>74</v>
      </c>
    </row>
    <row r="2576" spans="1:11" ht="19.899999999999999" customHeight="1">
      <c r="A2576" s="220"/>
      <c r="B2576" s="231"/>
      <c r="C2576" s="222" t="s">
        <v>970</v>
      </c>
      <c r="D2576" s="223"/>
      <c r="E2576" s="223"/>
      <c r="F2576" s="224"/>
      <c r="G2576" s="10" t="s">
        <v>985</v>
      </c>
      <c r="H2576" s="11" t="s">
        <v>984</v>
      </c>
      <c r="I2576" s="12"/>
      <c r="J2576" s="7">
        <v>2574</v>
      </c>
      <c r="K2576" s="7">
        <f t="shared" si="41"/>
        <v>74</v>
      </c>
    </row>
    <row r="2577" spans="1:11" ht="19.899999999999999" customHeight="1">
      <c r="A2577" s="220"/>
      <c r="B2577" s="231"/>
      <c r="C2577" s="222" t="s">
        <v>973</v>
      </c>
      <c r="D2577" s="223"/>
      <c r="E2577" s="223"/>
      <c r="F2577" s="224"/>
      <c r="G2577" s="10" t="s">
        <v>985</v>
      </c>
      <c r="H2577" s="11" t="s">
        <v>984</v>
      </c>
      <c r="I2577" s="12"/>
      <c r="J2577" s="7">
        <v>2575</v>
      </c>
      <c r="K2577" s="7">
        <f t="shared" si="41"/>
        <v>74</v>
      </c>
    </row>
    <row r="2578" spans="1:11" ht="19.899999999999999" customHeight="1">
      <c r="A2578" s="220"/>
      <c r="B2578" s="231"/>
      <c r="C2578" s="222" t="s">
        <v>971</v>
      </c>
      <c r="D2578" s="223"/>
      <c r="E2578" s="223"/>
      <c r="F2578" s="224"/>
      <c r="G2578" s="10" t="s">
        <v>985</v>
      </c>
      <c r="H2578" s="11" t="s">
        <v>984</v>
      </c>
      <c r="I2578" s="12"/>
      <c r="J2578" s="7">
        <v>2576</v>
      </c>
      <c r="K2578" s="7">
        <f t="shared" si="41"/>
        <v>74</v>
      </c>
    </row>
    <row r="2579" spans="1:11" ht="19.899999999999999" customHeight="1">
      <c r="A2579" s="220"/>
      <c r="B2579" s="215"/>
      <c r="C2579" s="222" t="s">
        <v>972</v>
      </c>
      <c r="D2579" s="223"/>
      <c r="E2579" s="223"/>
      <c r="F2579" s="224"/>
      <c r="G2579" s="10" t="s">
        <v>985</v>
      </c>
      <c r="H2579" s="11" t="s">
        <v>984</v>
      </c>
      <c r="I2579" s="12"/>
      <c r="J2579" s="7">
        <v>2577</v>
      </c>
      <c r="K2579" s="7">
        <f t="shared" si="41"/>
        <v>74</v>
      </c>
    </row>
    <row r="2580" spans="1:11" ht="19.899999999999999" customHeight="1">
      <c r="A2580" s="220"/>
      <c r="B2580" s="214" t="s">
        <v>978</v>
      </c>
      <c r="C2580" s="210" t="s">
        <v>969</v>
      </c>
      <c r="D2580" s="211"/>
      <c r="E2580" s="211"/>
      <c r="F2580" s="207"/>
      <c r="G2580" s="10" t="s">
        <v>985</v>
      </c>
      <c r="H2580" s="11" t="s">
        <v>984</v>
      </c>
      <c r="I2580" s="12"/>
      <c r="J2580" s="7">
        <v>2578</v>
      </c>
      <c r="K2580" s="7">
        <f t="shared" si="41"/>
        <v>74</v>
      </c>
    </row>
    <row r="2581" spans="1:11" ht="19.899999999999999" customHeight="1">
      <c r="A2581" s="220"/>
      <c r="B2581" s="231"/>
      <c r="C2581" s="222" t="s">
        <v>970</v>
      </c>
      <c r="D2581" s="223"/>
      <c r="E2581" s="223"/>
      <c r="F2581" s="224"/>
      <c r="G2581" s="10" t="s">
        <v>985</v>
      </c>
      <c r="H2581" s="11" t="s">
        <v>984</v>
      </c>
      <c r="I2581" s="12"/>
      <c r="J2581" s="7">
        <v>2579</v>
      </c>
      <c r="K2581" s="7">
        <f t="shared" si="41"/>
        <v>74</v>
      </c>
    </row>
    <row r="2582" spans="1:11" ht="19.899999999999999" customHeight="1">
      <c r="A2582" s="220"/>
      <c r="B2582" s="231"/>
      <c r="C2582" s="222" t="s">
        <v>973</v>
      </c>
      <c r="D2582" s="223"/>
      <c r="E2582" s="223"/>
      <c r="F2582" s="224"/>
      <c r="G2582" s="10" t="s">
        <v>985</v>
      </c>
      <c r="H2582" s="11" t="s">
        <v>984</v>
      </c>
      <c r="I2582" s="12"/>
      <c r="J2582" s="7">
        <v>2580</v>
      </c>
      <c r="K2582" s="7">
        <f t="shared" si="41"/>
        <v>74</v>
      </c>
    </row>
    <row r="2583" spans="1:11" ht="19.899999999999999" customHeight="1">
      <c r="A2583" s="220"/>
      <c r="B2583" s="231"/>
      <c r="C2583" s="222" t="s">
        <v>971</v>
      </c>
      <c r="D2583" s="223"/>
      <c r="E2583" s="223"/>
      <c r="F2583" s="224"/>
      <c r="G2583" s="10" t="s">
        <v>985</v>
      </c>
      <c r="H2583" s="11" t="s">
        <v>984</v>
      </c>
      <c r="I2583" s="12"/>
      <c r="J2583" s="7">
        <v>2581</v>
      </c>
      <c r="K2583" s="7">
        <f t="shared" si="41"/>
        <v>74</v>
      </c>
    </row>
    <row r="2584" spans="1:11" ht="19.899999999999999" customHeight="1">
      <c r="A2584" s="220"/>
      <c r="B2584" s="215"/>
      <c r="C2584" s="222" t="s">
        <v>972</v>
      </c>
      <c r="D2584" s="223"/>
      <c r="E2584" s="223"/>
      <c r="F2584" s="224"/>
      <c r="G2584" s="10" t="s">
        <v>985</v>
      </c>
      <c r="H2584" s="11" t="s">
        <v>984</v>
      </c>
      <c r="I2584" s="12"/>
      <c r="J2584" s="7">
        <v>2582</v>
      </c>
      <c r="K2584" s="7">
        <f t="shared" si="41"/>
        <v>74</v>
      </c>
    </row>
    <row r="2585" spans="1:11" ht="19.899999999999999" customHeight="1">
      <c r="A2585" s="220"/>
      <c r="B2585" s="214" t="s">
        <v>979</v>
      </c>
      <c r="C2585" s="210" t="s">
        <v>969</v>
      </c>
      <c r="D2585" s="211"/>
      <c r="E2585" s="211"/>
      <c r="F2585" s="207"/>
      <c r="G2585" s="10" t="s">
        <v>985</v>
      </c>
      <c r="H2585" s="11" t="s">
        <v>984</v>
      </c>
      <c r="I2585" s="12"/>
      <c r="J2585" s="7">
        <v>2583</v>
      </c>
      <c r="K2585" s="7">
        <f t="shared" si="41"/>
        <v>74</v>
      </c>
    </row>
    <row r="2586" spans="1:11" ht="19.899999999999999" customHeight="1">
      <c r="A2586" s="220"/>
      <c r="B2586" s="231"/>
      <c r="C2586" s="222" t="s">
        <v>970</v>
      </c>
      <c r="D2586" s="223"/>
      <c r="E2586" s="223"/>
      <c r="F2586" s="224"/>
      <c r="G2586" s="10" t="s">
        <v>985</v>
      </c>
      <c r="H2586" s="11" t="s">
        <v>984</v>
      </c>
      <c r="I2586" s="12"/>
      <c r="J2586" s="7">
        <v>2584</v>
      </c>
      <c r="K2586" s="7">
        <f t="shared" si="41"/>
        <v>74</v>
      </c>
    </row>
    <row r="2587" spans="1:11" ht="19.899999999999999" customHeight="1">
      <c r="A2587" s="220"/>
      <c r="B2587" s="231"/>
      <c r="C2587" s="222" t="s">
        <v>973</v>
      </c>
      <c r="D2587" s="223"/>
      <c r="E2587" s="223"/>
      <c r="F2587" s="224"/>
      <c r="G2587" s="10" t="s">
        <v>985</v>
      </c>
      <c r="H2587" s="11" t="s">
        <v>984</v>
      </c>
      <c r="I2587" s="12"/>
      <c r="J2587" s="7">
        <v>2585</v>
      </c>
      <c r="K2587" s="7">
        <f t="shared" si="41"/>
        <v>74</v>
      </c>
    </row>
    <row r="2588" spans="1:11" ht="19.899999999999999" customHeight="1">
      <c r="A2588" s="220"/>
      <c r="B2588" s="231"/>
      <c r="C2588" s="222" t="s">
        <v>971</v>
      </c>
      <c r="D2588" s="223"/>
      <c r="E2588" s="223"/>
      <c r="F2588" s="224"/>
      <c r="G2588" s="10" t="s">
        <v>985</v>
      </c>
      <c r="H2588" s="11" t="s">
        <v>984</v>
      </c>
      <c r="I2588" s="12"/>
      <c r="J2588" s="7">
        <v>2586</v>
      </c>
      <c r="K2588" s="7">
        <f t="shared" si="41"/>
        <v>74</v>
      </c>
    </row>
    <row r="2589" spans="1:11" ht="19.899999999999999" customHeight="1">
      <c r="A2589" s="220"/>
      <c r="B2589" s="215"/>
      <c r="C2589" s="222" t="s">
        <v>972</v>
      </c>
      <c r="D2589" s="223"/>
      <c r="E2589" s="223"/>
      <c r="F2589" s="224"/>
      <c r="G2589" s="10" t="s">
        <v>985</v>
      </c>
      <c r="H2589" s="11" t="s">
        <v>984</v>
      </c>
      <c r="I2589" s="12"/>
      <c r="J2589" s="7">
        <v>2587</v>
      </c>
      <c r="K2589" s="7">
        <f t="shared" si="41"/>
        <v>74</v>
      </c>
    </row>
    <row r="2590" spans="1:11" ht="19.899999999999999" customHeight="1">
      <c r="A2590" s="220"/>
      <c r="B2590" s="214" t="s">
        <v>980</v>
      </c>
      <c r="C2590" s="210" t="s">
        <v>969</v>
      </c>
      <c r="D2590" s="211"/>
      <c r="E2590" s="211"/>
      <c r="F2590" s="207"/>
      <c r="G2590" s="10" t="s">
        <v>985</v>
      </c>
      <c r="H2590" s="11" t="s">
        <v>984</v>
      </c>
      <c r="I2590" s="12"/>
      <c r="J2590" s="7">
        <v>2588</v>
      </c>
      <c r="K2590" s="7">
        <f t="shared" si="41"/>
        <v>74</v>
      </c>
    </row>
    <row r="2591" spans="1:11" ht="19.899999999999999" customHeight="1">
      <c r="A2591" s="220"/>
      <c r="B2591" s="231"/>
      <c r="C2591" s="222" t="s">
        <v>970</v>
      </c>
      <c r="D2591" s="223"/>
      <c r="E2591" s="223"/>
      <c r="F2591" s="224"/>
      <c r="G2591" s="10" t="s">
        <v>985</v>
      </c>
      <c r="H2591" s="11" t="s">
        <v>984</v>
      </c>
      <c r="I2591" s="12"/>
      <c r="J2591" s="7">
        <v>2589</v>
      </c>
      <c r="K2591" s="7">
        <f t="shared" si="41"/>
        <v>74</v>
      </c>
    </row>
    <row r="2592" spans="1:11" ht="19.899999999999999" customHeight="1">
      <c r="A2592" s="220"/>
      <c r="B2592" s="231"/>
      <c r="C2592" s="222" t="s">
        <v>973</v>
      </c>
      <c r="D2592" s="223"/>
      <c r="E2592" s="223"/>
      <c r="F2592" s="224"/>
      <c r="G2592" s="10" t="s">
        <v>985</v>
      </c>
      <c r="H2592" s="11" t="s">
        <v>984</v>
      </c>
      <c r="I2592" s="12"/>
      <c r="J2592" s="7">
        <v>2590</v>
      </c>
      <c r="K2592" s="7">
        <f t="shared" si="41"/>
        <v>74</v>
      </c>
    </row>
    <row r="2593" spans="1:11" ht="19.899999999999999" customHeight="1">
      <c r="A2593" s="220"/>
      <c r="B2593" s="231"/>
      <c r="C2593" s="222" t="s">
        <v>971</v>
      </c>
      <c r="D2593" s="223"/>
      <c r="E2593" s="223"/>
      <c r="F2593" s="224"/>
      <c r="G2593" s="10" t="s">
        <v>985</v>
      </c>
      <c r="H2593" s="11" t="s">
        <v>984</v>
      </c>
      <c r="I2593" s="12"/>
      <c r="J2593" s="7">
        <v>2591</v>
      </c>
      <c r="K2593" s="7">
        <f t="shared" si="41"/>
        <v>75</v>
      </c>
    </row>
    <row r="2594" spans="1:11" ht="19.899999999999999" customHeight="1">
      <c r="A2594" s="220"/>
      <c r="B2594" s="215"/>
      <c r="C2594" s="222" t="s">
        <v>972</v>
      </c>
      <c r="D2594" s="223"/>
      <c r="E2594" s="223"/>
      <c r="F2594" s="224"/>
      <c r="G2594" s="10" t="s">
        <v>985</v>
      </c>
      <c r="H2594" s="11" t="s">
        <v>984</v>
      </c>
      <c r="I2594" s="12"/>
      <c r="J2594" s="7">
        <v>2592</v>
      </c>
      <c r="K2594" s="7">
        <f t="shared" si="41"/>
        <v>75</v>
      </c>
    </row>
    <row r="2595" spans="1:11" ht="19.899999999999999" customHeight="1">
      <c r="A2595" s="220"/>
      <c r="B2595" s="214" t="s">
        <v>981</v>
      </c>
      <c r="C2595" s="210" t="s">
        <v>969</v>
      </c>
      <c r="D2595" s="211"/>
      <c r="E2595" s="211"/>
      <c r="F2595" s="207"/>
      <c r="G2595" s="10" t="s">
        <v>985</v>
      </c>
      <c r="H2595" s="11" t="s">
        <v>984</v>
      </c>
      <c r="I2595" s="12"/>
      <c r="J2595" s="7">
        <v>2593</v>
      </c>
      <c r="K2595" s="7">
        <f t="shared" si="41"/>
        <v>75</v>
      </c>
    </row>
    <row r="2596" spans="1:11" ht="19.899999999999999" customHeight="1">
      <c r="A2596" s="220"/>
      <c r="B2596" s="231"/>
      <c r="C2596" s="222" t="s">
        <v>970</v>
      </c>
      <c r="D2596" s="223"/>
      <c r="E2596" s="223"/>
      <c r="F2596" s="224"/>
      <c r="G2596" s="10" t="s">
        <v>985</v>
      </c>
      <c r="H2596" s="11" t="s">
        <v>984</v>
      </c>
      <c r="I2596" s="12"/>
      <c r="J2596" s="7">
        <v>2594</v>
      </c>
      <c r="K2596" s="7">
        <f t="shared" si="41"/>
        <v>75</v>
      </c>
    </row>
    <row r="2597" spans="1:11" ht="19.899999999999999" customHeight="1">
      <c r="A2597" s="220"/>
      <c r="B2597" s="231"/>
      <c r="C2597" s="222" t="s">
        <v>973</v>
      </c>
      <c r="D2597" s="223"/>
      <c r="E2597" s="223"/>
      <c r="F2597" s="224"/>
      <c r="G2597" s="10" t="s">
        <v>985</v>
      </c>
      <c r="H2597" s="11" t="s">
        <v>984</v>
      </c>
      <c r="I2597" s="12"/>
      <c r="J2597" s="7">
        <v>2595</v>
      </c>
      <c r="K2597" s="7">
        <f t="shared" si="41"/>
        <v>75</v>
      </c>
    </row>
    <row r="2598" spans="1:11" ht="19.899999999999999" customHeight="1">
      <c r="A2598" s="220"/>
      <c r="B2598" s="231"/>
      <c r="C2598" s="222" t="s">
        <v>971</v>
      </c>
      <c r="D2598" s="223"/>
      <c r="E2598" s="223"/>
      <c r="F2598" s="224"/>
      <c r="G2598" s="10" t="s">
        <v>985</v>
      </c>
      <c r="H2598" s="11" t="s">
        <v>984</v>
      </c>
      <c r="I2598" s="12"/>
      <c r="J2598" s="7">
        <v>2596</v>
      </c>
      <c r="K2598" s="7">
        <f t="shared" si="41"/>
        <v>75</v>
      </c>
    </row>
    <row r="2599" spans="1:11" ht="19.899999999999999" customHeight="1">
      <c r="A2599" s="220"/>
      <c r="B2599" s="215"/>
      <c r="C2599" s="222" t="s">
        <v>972</v>
      </c>
      <c r="D2599" s="223"/>
      <c r="E2599" s="223"/>
      <c r="F2599" s="224"/>
      <c r="G2599" s="10" t="s">
        <v>985</v>
      </c>
      <c r="H2599" s="11" t="s">
        <v>984</v>
      </c>
      <c r="I2599" s="12"/>
      <c r="J2599" s="7">
        <v>2597</v>
      </c>
      <c r="K2599" s="7">
        <f t="shared" si="41"/>
        <v>75</v>
      </c>
    </row>
    <row r="2600" spans="1:11" ht="19.899999999999999" customHeight="1">
      <c r="A2600" s="220"/>
      <c r="B2600" s="214" t="s">
        <v>982</v>
      </c>
      <c r="C2600" s="210" t="s">
        <v>969</v>
      </c>
      <c r="D2600" s="211"/>
      <c r="E2600" s="211"/>
      <c r="F2600" s="207"/>
      <c r="G2600" s="10" t="s">
        <v>985</v>
      </c>
      <c r="H2600" s="11" t="s">
        <v>984</v>
      </c>
      <c r="I2600" s="12"/>
      <c r="J2600" s="7">
        <v>2598</v>
      </c>
      <c r="K2600" s="7">
        <f t="shared" si="41"/>
        <v>75</v>
      </c>
    </row>
    <row r="2601" spans="1:11" ht="19.899999999999999" customHeight="1">
      <c r="A2601" s="220"/>
      <c r="B2601" s="231"/>
      <c r="C2601" s="222" t="s">
        <v>970</v>
      </c>
      <c r="D2601" s="223"/>
      <c r="E2601" s="223"/>
      <c r="F2601" s="224"/>
      <c r="G2601" s="10" t="s">
        <v>985</v>
      </c>
      <c r="H2601" s="11" t="s">
        <v>984</v>
      </c>
      <c r="I2601" s="12"/>
      <c r="J2601" s="7">
        <v>2599</v>
      </c>
      <c r="K2601" s="7">
        <f t="shared" si="41"/>
        <v>75</v>
      </c>
    </row>
    <row r="2602" spans="1:11" ht="19.899999999999999" customHeight="1">
      <c r="A2602" s="220"/>
      <c r="B2602" s="231"/>
      <c r="C2602" s="222" t="s">
        <v>973</v>
      </c>
      <c r="D2602" s="223"/>
      <c r="E2602" s="223"/>
      <c r="F2602" s="224"/>
      <c r="G2602" s="10" t="s">
        <v>985</v>
      </c>
      <c r="H2602" s="11" t="s">
        <v>984</v>
      </c>
      <c r="I2602" s="12"/>
      <c r="J2602" s="7">
        <v>2600</v>
      </c>
      <c r="K2602" s="7">
        <f t="shared" si="41"/>
        <v>75</v>
      </c>
    </row>
    <row r="2603" spans="1:11" ht="19.899999999999999" customHeight="1">
      <c r="A2603" s="220"/>
      <c r="B2603" s="231"/>
      <c r="C2603" s="222" t="s">
        <v>971</v>
      </c>
      <c r="D2603" s="223"/>
      <c r="E2603" s="223"/>
      <c r="F2603" s="224"/>
      <c r="G2603" s="10" t="s">
        <v>985</v>
      </c>
      <c r="H2603" s="11" t="s">
        <v>984</v>
      </c>
      <c r="I2603" s="12"/>
      <c r="J2603" s="7">
        <v>2601</v>
      </c>
      <c r="K2603" s="7">
        <f t="shared" si="41"/>
        <v>75</v>
      </c>
    </row>
    <row r="2604" spans="1:11" ht="19.899999999999999" customHeight="1">
      <c r="A2604" s="220"/>
      <c r="B2604" s="215"/>
      <c r="C2604" s="222" t="s">
        <v>972</v>
      </c>
      <c r="D2604" s="223"/>
      <c r="E2604" s="223"/>
      <c r="F2604" s="224"/>
      <c r="G2604" s="10" t="s">
        <v>985</v>
      </c>
      <c r="H2604" s="11" t="s">
        <v>984</v>
      </c>
      <c r="I2604" s="12"/>
      <c r="J2604" s="7">
        <v>2602</v>
      </c>
      <c r="K2604" s="7">
        <f t="shared" si="41"/>
        <v>75</v>
      </c>
    </row>
    <row r="2605" spans="1:11" ht="19.899999999999999" customHeight="1">
      <c r="A2605" s="220"/>
      <c r="B2605" s="214" t="s">
        <v>983</v>
      </c>
      <c r="C2605" s="210" t="s">
        <v>969</v>
      </c>
      <c r="D2605" s="211"/>
      <c r="E2605" s="211"/>
      <c r="F2605" s="207"/>
      <c r="G2605" s="10" t="s">
        <v>985</v>
      </c>
      <c r="H2605" s="11" t="s">
        <v>984</v>
      </c>
      <c r="I2605" s="12"/>
      <c r="J2605" s="7">
        <v>2603</v>
      </c>
      <c r="K2605" s="7">
        <f t="shared" si="41"/>
        <v>75</v>
      </c>
    </row>
    <row r="2606" spans="1:11" ht="19.899999999999999" customHeight="1">
      <c r="A2606" s="220"/>
      <c r="B2606" s="231"/>
      <c r="C2606" s="222" t="s">
        <v>970</v>
      </c>
      <c r="D2606" s="223"/>
      <c r="E2606" s="223"/>
      <c r="F2606" s="224"/>
      <c r="G2606" s="10" t="s">
        <v>985</v>
      </c>
      <c r="H2606" s="11" t="s">
        <v>984</v>
      </c>
      <c r="I2606" s="12"/>
      <c r="J2606" s="7">
        <v>2604</v>
      </c>
      <c r="K2606" s="7">
        <f t="shared" si="41"/>
        <v>75</v>
      </c>
    </row>
    <row r="2607" spans="1:11" ht="19.899999999999999" customHeight="1">
      <c r="A2607" s="220"/>
      <c r="B2607" s="231"/>
      <c r="C2607" s="222" t="s">
        <v>973</v>
      </c>
      <c r="D2607" s="223"/>
      <c r="E2607" s="223"/>
      <c r="F2607" s="224"/>
      <c r="G2607" s="10" t="s">
        <v>985</v>
      </c>
      <c r="H2607" s="11" t="s">
        <v>984</v>
      </c>
      <c r="I2607" s="12"/>
      <c r="J2607" s="7">
        <v>2605</v>
      </c>
      <c r="K2607" s="7">
        <f t="shared" si="41"/>
        <v>75</v>
      </c>
    </row>
    <row r="2608" spans="1:11" ht="19.899999999999999" customHeight="1">
      <c r="A2608" s="220"/>
      <c r="B2608" s="231"/>
      <c r="C2608" s="222" t="s">
        <v>971</v>
      </c>
      <c r="D2608" s="223"/>
      <c r="E2608" s="223"/>
      <c r="F2608" s="224"/>
      <c r="G2608" s="10" t="s">
        <v>985</v>
      </c>
      <c r="H2608" s="11" t="s">
        <v>984</v>
      </c>
      <c r="I2608" s="12"/>
      <c r="J2608" s="7">
        <v>2606</v>
      </c>
      <c r="K2608" s="7">
        <f t="shared" si="41"/>
        <v>75</v>
      </c>
    </row>
    <row r="2609" spans="1:11" ht="19.899999999999999" customHeight="1">
      <c r="A2609" s="220"/>
      <c r="B2609" s="215"/>
      <c r="C2609" s="222" t="s">
        <v>972</v>
      </c>
      <c r="D2609" s="223"/>
      <c r="E2609" s="223"/>
      <c r="F2609" s="224"/>
      <c r="G2609" s="10" t="s">
        <v>985</v>
      </c>
      <c r="H2609" s="11" t="s">
        <v>984</v>
      </c>
      <c r="I2609" s="12"/>
      <c r="J2609" s="7">
        <v>2607</v>
      </c>
      <c r="K2609" s="7">
        <f t="shared" si="41"/>
        <v>75</v>
      </c>
    </row>
    <row r="2610" spans="1:11" ht="19.899999999999999" customHeight="1">
      <c r="A2610" s="220"/>
      <c r="B2610" s="214" t="s">
        <v>952</v>
      </c>
      <c r="C2610" s="210" t="s">
        <v>969</v>
      </c>
      <c r="D2610" s="211"/>
      <c r="E2610" s="211"/>
      <c r="F2610" s="207"/>
      <c r="G2610" s="10" t="s">
        <v>985</v>
      </c>
      <c r="H2610" s="11" t="s">
        <v>984</v>
      </c>
      <c r="I2610" s="12"/>
      <c r="J2610" s="7">
        <v>2608</v>
      </c>
      <c r="K2610" s="7">
        <f t="shared" si="41"/>
        <v>75</v>
      </c>
    </row>
    <row r="2611" spans="1:11" ht="19.899999999999999" customHeight="1">
      <c r="A2611" s="220"/>
      <c r="B2611" s="231"/>
      <c r="C2611" s="222" t="s">
        <v>970</v>
      </c>
      <c r="D2611" s="223"/>
      <c r="E2611" s="223"/>
      <c r="F2611" s="224"/>
      <c r="G2611" s="10" t="s">
        <v>985</v>
      </c>
      <c r="H2611" s="11" t="s">
        <v>984</v>
      </c>
      <c r="I2611" s="12"/>
      <c r="J2611" s="7">
        <v>2609</v>
      </c>
      <c r="K2611" s="7">
        <f t="shared" si="41"/>
        <v>75</v>
      </c>
    </row>
    <row r="2612" spans="1:11" ht="19.899999999999999" customHeight="1">
      <c r="A2612" s="220"/>
      <c r="B2612" s="231"/>
      <c r="C2612" s="222" t="s">
        <v>973</v>
      </c>
      <c r="D2612" s="223"/>
      <c r="E2612" s="223"/>
      <c r="F2612" s="224"/>
      <c r="G2612" s="10" t="s">
        <v>985</v>
      </c>
      <c r="H2612" s="11" t="s">
        <v>984</v>
      </c>
      <c r="I2612" s="12"/>
      <c r="J2612" s="7">
        <v>2610</v>
      </c>
      <c r="K2612" s="7">
        <f t="shared" si="41"/>
        <v>75</v>
      </c>
    </row>
    <row r="2613" spans="1:11" ht="19.899999999999999" customHeight="1">
      <c r="A2613" s="220"/>
      <c r="B2613" s="231"/>
      <c r="C2613" s="222" t="s">
        <v>971</v>
      </c>
      <c r="D2613" s="223"/>
      <c r="E2613" s="223"/>
      <c r="F2613" s="224"/>
      <c r="G2613" s="10" t="s">
        <v>985</v>
      </c>
      <c r="H2613" s="11" t="s">
        <v>984</v>
      </c>
      <c r="I2613" s="12"/>
      <c r="J2613" s="7">
        <v>2611</v>
      </c>
      <c r="K2613" s="7">
        <f t="shared" si="41"/>
        <v>75</v>
      </c>
    </row>
    <row r="2614" spans="1:11" ht="19.899999999999999" customHeight="1">
      <c r="A2614" s="221"/>
      <c r="B2614" s="215"/>
      <c r="C2614" s="222" t="s">
        <v>972</v>
      </c>
      <c r="D2614" s="223"/>
      <c r="E2614" s="223"/>
      <c r="F2614" s="224"/>
      <c r="G2614" s="10" t="s">
        <v>985</v>
      </c>
      <c r="H2614" s="11" t="s">
        <v>984</v>
      </c>
      <c r="I2614" s="12"/>
      <c r="J2614" s="7">
        <v>2612</v>
      </c>
      <c r="K2614" s="7">
        <f t="shared" si="41"/>
        <v>75</v>
      </c>
    </row>
    <row r="2615" spans="1:11" ht="19.899999999999999" customHeight="1">
      <c r="A2615" s="219" t="s">
        <v>986</v>
      </c>
      <c r="B2615" s="214" t="s">
        <v>997</v>
      </c>
      <c r="C2615" s="222" t="s">
        <v>943</v>
      </c>
      <c r="D2615" s="223"/>
      <c r="E2615" s="223"/>
      <c r="F2615" s="224"/>
      <c r="G2615" s="10" t="s">
        <v>1017</v>
      </c>
      <c r="H2615" s="11" t="s">
        <v>1016</v>
      </c>
      <c r="I2615" s="12"/>
      <c r="J2615" s="7">
        <v>2613</v>
      </c>
      <c r="K2615" s="7">
        <f t="shared" si="41"/>
        <v>75</v>
      </c>
    </row>
    <row r="2616" spans="1:11" ht="19.899999999999999" customHeight="1">
      <c r="A2616" s="220"/>
      <c r="B2616" s="231"/>
      <c r="C2616" s="222" t="s">
        <v>987</v>
      </c>
      <c r="D2616" s="223"/>
      <c r="E2616" s="223"/>
      <c r="F2616" s="224"/>
      <c r="G2616" s="10" t="s">
        <v>1017</v>
      </c>
      <c r="H2616" s="11" t="s">
        <v>1016</v>
      </c>
      <c r="I2616" s="12"/>
      <c r="J2616" s="7">
        <v>2614</v>
      </c>
      <c r="K2616" s="7">
        <f t="shared" si="41"/>
        <v>75</v>
      </c>
    </row>
    <row r="2617" spans="1:11" ht="19.899999999999999" customHeight="1">
      <c r="A2617" s="220"/>
      <c r="B2617" s="231"/>
      <c r="C2617" s="222" t="s">
        <v>988</v>
      </c>
      <c r="D2617" s="223"/>
      <c r="E2617" s="223"/>
      <c r="F2617" s="224"/>
      <c r="G2617" s="10" t="s">
        <v>1017</v>
      </c>
      <c r="H2617" s="11" t="s">
        <v>1016</v>
      </c>
      <c r="I2617" s="12"/>
      <c r="J2617" s="7">
        <v>2615</v>
      </c>
      <c r="K2617" s="7">
        <f t="shared" si="41"/>
        <v>75</v>
      </c>
    </row>
    <row r="2618" spans="1:11" ht="19.899999999999999" customHeight="1">
      <c r="A2618" s="220"/>
      <c r="B2618" s="231"/>
      <c r="C2618" s="222" t="s">
        <v>989</v>
      </c>
      <c r="D2618" s="223"/>
      <c r="E2618" s="223"/>
      <c r="F2618" s="224"/>
      <c r="G2618" s="10" t="s">
        <v>1017</v>
      </c>
      <c r="H2618" s="11" t="s">
        <v>1016</v>
      </c>
      <c r="I2618" s="12"/>
      <c r="J2618" s="7">
        <v>2616</v>
      </c>
      <c r="K2618" s="7">
        <f t="shared" si="41"/>
        <v>75</v>
      </c>
    </row>
    <row r="2619" spans="1:11" ht="19.899999999999999" customHeight="1">
      <c r="A2619" s="220"/>
      <c r="B2619" s="231"/>
      <c r="C2619" s="222" t="s">
        <v>996</v>
      </c>
      <c r="D2619" s="223"/>
      <c r="E2619" s="223"/>
      <c r="F2619" s="224"/>
      <c r="G2619" s="10" t="s">
        <v>1017</v>
      </c>
      <c r="H2619" s="11" t="s">
        <v>1016</v>
      </c>
      <c r="I2619" s="12"/>
      <c r="J2619" s="7">
        <v>2617</v>
      </c>
      <c r="K2619" s="7">
        <f t="shared" si="41"/>
        <v>75</v>
      </c>
    </row>
    <row r="2620" spans="1:11" ht="19.899999999999999" customHeight="1">
      <c r="A2620" s="220"/>
      <c r="B2620" s="231"/>
      <c r="C2620" s="222" t="s">
        <v>990</v>
      </c>
      <c r="D2620" s="223"/>
      <c r="E2620" s="223"/>
      <c r="F2620" s="224"/>
      <c r="G2620" s="10" t="s">
        <v>1017</v>
      </c>
      <c r="H2620" s="11" t="s">
        <v>1016</v>
      </c>
      <c r="I2620" s="12"/>
      <c r="J2620" s="7">
        <v>2618</v>
      </c>
      <c r="K2620" s="7">
        <f t="shared" si="41"/>
        <v>75</v>
      </c>
    </row>
    <row r="2621" spans="1:11" ht="19.899999999999999" customHeight="1">
      <c r="A2621" s="220"/>
      <c r="B2621" s="231"/>
      <c r="C2621" s="222" t="s">
        <v>991</v>
      </c>
      <c r="D2621" s="223"/>
      <c r="E2621" s="223"/>
      <c r="F2621" s="224"/>
      <c r="G2621" s="10" t="s">
        <v>1017</v>
      </c>
      <c r="H2621" s="11" t="s">
        <v>1016</v>
      </c>
      <c r="I2621" s="12"/>
      <c r="J2621" s="7">
        <v>2619</v>
      </c>
      <c r="K2621" s="7">
        <f t="shared" si="41"/>
        <v>75</v>
      </c>
    </row>
    <row r="2622" spans="1:11" ht="19.899999999999999" customHeight="1">
      <c r="A2622" s="220"/>
      <c r="B2622" s="231"/>
      <c r="C2622" s="222" t="s">
        <v>992</v>
      </c>
      <c r="D2622" s="223"/>
      <c r="E2622" s="223"/>
      <c r="F2622" s="224"/>
      <c r="G2622" s="10" t="s">
        <v>1017</v>
      </c>
      <c r="H2622" s="11" t="s">
        <v>1016</v>
      </c>
      <c r="I2622" s="12"/>
      <c r="J2622" s="7">
        <v>2620</v>
      </c>
      <c r="K2622" s="7">
        <f t="shared" si="41"/>
        <v>75</v>
      </c>
    </row>
    <row r="2623" spans="1:11" ht="19.899999999999999" customHeight="1">
      <c r="A2623" s="220"/>
      <c r="B2623" s="231"/>
      <c r="C2623" s="222" t="s">
        <v>993</v>
      </c>
      <c r="D2623" s="223"/>
      <c r="E2623" s="223"/>
      <c r="F2623" s="224"/>
      <c r="G2623" s="10" t="s">
        <v>1017</v>
      </c>
      <c r="H2623" s="11" t="s">
        <v>1016</v>
      </c>
      <c r="I2623" s="12"/>
      <c r="J2623" s="7">
        <v>2621</v>
      </c>
      <c r="K2623" s="7">
        <f t="shared" si="41"/>
        <v>75</v>
      </c>
    </row>
    <row r="2624" spans="1:11" ht="19.899999999999999" customHeight="1">
      <c r="A2624" s="220"/>
      <c r="B2624" s="231"/>
      <c r="C2624" s="222" t="s">
        <v>994</v>
      </c>
      <c r="D2624" s="223"/>
      <c r="E2624" s="223"/>
      <c r="F2624" s="224"/>
      <c r="G2624" s="10" t="s">
        <v>1017</v>
      </c>
      <c r="H2624" s="11" t="s">
        <v>1016</v>
      </c>
      <c r="I2624" s="12"/>
      <c r="J2624" s="7">
        <v>2622</v>
      </c>
      <c r="K2624" s="7">
        <f t="shared" si="41"/>
        <v>75</v>
      </c>
    </row>
    <row r="2625" spans="1:11" ht="19.899999999999999" customHeight="1">
      <c r="A2625" s="220"/>
      <c r="B2625" s="231"/>
      <c r="C2625" s="222" t="s">
        <v>995</v>
      </c>
      <c r="D2625" s="223"/>
      <c r="E2625" s="223"/>
      <c r="F2625" s="224"/>
      <c r="G2625" s="10" t="s">
        <v>1017</v>
      </c>
      <c r="H2625" s="11" t="s">
        <v>1016</v>
      </c>
      <c r="I2625" s="12"/>
      <c r="J2625" s="7">
        <v>2623</v>
      </c>
      <c r="K2625" s="7">
        <f t="shared" si="41"/>
        <v>75</v>
      </c>
    </row>
    <row r="2626" spans="1:11" ht="19.899999999999999" customHeight="1">
      <c r="A2626" s="220"/>
      <c r="B2626" s="215"/>
      <c r="C2626" s="222" t="s">
        <v>308</v>
      </c>
      <c r="D2626" s="223"/>
      <c r="E2626" s="223"/>
      <c r="F2626" s="224"/>
      <c r="G2626" s="10" t="s">
        <v>1017</v>
      </c>
      <c r="H2626" s="11" t="s">
        <v>1016</v>
      </c>
      <c r="I2626" s="12"/>
      <c r="J2626" s="7">
        <v>2624</v>
      </c>
      <c r="K2626" s="7">
        <f t="shared" si="41"/>
        <v>75</v>
      </c>
    </row>
    <row r="2627" spans="1:11" ht="19.899999999999999" customHeight="1">
      <c r="A2627" s="220"/>
      <c r="B2627" s="214" t="s">
        <v>1007</v>
      </c>
      <c r="C2627" s="222" t="s">
        <v>943</v>
      </c>
      <c r="D2627" s="223"/>
      <c r="E2627" s="223"/>
      <c r="F2627" s="224"/>
      <c r="G2627" s="10" t="s">
        <v>1017</v>
      </c>
      <c r="H2627" s="11" t="s">
        <v>1016</v>
      </c>
      <c r="I2627" s="12"/>
      <c r="J2627" s="7">
        <v>2625</v>
      </c>
      <c r="K2627" s="7">
        <f t="shared" si="41"/>
        <v>75</v>
      </c>
    </row>
    <row r="2628" spans="1:11" ht="19.899999999999999" customHeight="1">
      <c r="A2628" s="220"/>
      <c r="B2628" s="231"/>
      <c r="C2628" s="222" t="s">
        <v>998</v>
      </c>
      <c r="D2628" s="223"/>
      <c r="E2628" s="223"/>
      <c r="F2628" s="224"/>
      <c r="G2628" s="10" t="s">
        <v>1017</v>
      </c>
      <c r="H2628" s="11" t="s">
        <v>1016</v>
      </c>
      <c r="I2628" s="12"/>
      <c r="J2628" s="7">
        <v>2626</v>
      </c>
      <c r="K2628" s="7">
        <f t="shared" si="41"/>
        <v>76</v>
      </c>
    </row>
    <row r="2629" spans="1:11" ht="19.899999999999999" customHeight="1">
      <c r="A2629" s="220"/>
      <c r="B2629" s="231"/>
      <c r="C2629" s="222" t="s">
        <v>999</v>
      </c>
      <c r="D2629" s="223"/>
      <c r="E2629" s="223"/>
      <c r="F2629" s="224"/>
      <c r="G2629" s="10" t="s">
        <v>1017</v>
      </c>
      <c r="H2629" s="11" t="s">
        <v>1016</v>
      </c>
      <c r="I2629" s="12"/>
      <c r="J2629" s="7">
        <v>2627</v>
      </c>
      <c r="K2629" s="7">
        <f t="shared" si="41"/>
        <v>76</v>
      </c>
    </row>
    <row r="2630" spans="1:11" ht="19.899999999999999" customHeight="1">
      <c r="A2630" s="220"/>
      <c r="B2630" s="231"/>
      <c r="C2630" s="222" t="s">
        <v>1000</v>
      </c>
      <c r="D2630" s="223"/>
      <c r="E2630" s="223"/>
      <c r="F2630" s="224"/>
      <c r="G2630" s="10" t="s">
        <v>1017</v>
      </c>
      <c r="H2630" s="11" t="s">
        <v>1016</v>
      </c>
      <c r="I2630" s="12"/>
      <c r="J2630" s="7">
        <v>2628</v>
      </c>
      <c r="K2630" s="7">
        <f t="shared" ref="K2630:K2693" si="42">INT((J2630-1)/35)+1</f>
        <v>76</v>
      </c>
    </row>
    <row r="2631" spans="1:11" ht="19.899999999999999" customHeight="1">
      <c r="A2631" s="220"/>
      <c r="B2631" s="231"/>
      <c r="C2631" s="222" t="s">
        <v>1001</v>
      </c>
      <c r="D2631" s="223"/>
      <c r="E2631" s="223"/>
      <c r="F2631" s="224"/>
      <c r="G2631" s="10" t="s">
        <v>1017</v>
      </c>
      <c r="H2631" s="11" t="s">
        <v>1016</v>
      </c>
      <c r="I2631" s="12"/>
      <c r="J2631" s="7">
        <v>2629</v>
      </c>
      <c r="K2631" s="7">
        <f t="shared" si="42"/>
        <v>76</v>
      </c>
    </row>
    <row r="2632" spans="1:11" ht="19.899999999999999" customHeight="1">
      <c r="A2632" s="220"/>
      <c r="B2632" s="231"/>
      <c r="C2632" s="222" t="s">
        <v>988</v>
      </c>
      <c r="D2632" s="223"/>
      <c r="E2632" s="223"/>
      <c r="F2632" s="224"/>
      <c r="G2632" s="10" t="s">
        <v>1017</v>
      </c>
      <c r="H2632" s="11" t="s">
        <v>1016</v>
      </c>
      <c r="I2632" s="12"/>
      <c r="J2632" s="7">
        <v>2630</v>
      </c>
      <c r="K2632" s="7">
        <f t="shared" si="42"/>
        <v>76</v>
      </c>
    </row>
    <row r="2633" spans="1:11" ht="19.899999999999999" customHeight="1">
      <c r="A2633" s="220"/>
      <c r="B2633" s="231"/>
      <c r="C2633" s="222" t="s">
        <v>1002</v>
      </c>
      <c r="D2633" s="223"/>
      <c r="E2633" s="223"/>
      <c r="F2633" s="224"/>
      <c r="G2633" s="10" t="s">
        <v>1017</v>
      </c>
      <c r="H2633" s="11" t="s">
        <v>1016</v>
      </c>
      <c r="I2633" s="12"/>
      <c r="J2633" s="7">
        <v>2631</v>
      </c>
      <c r="K2633" s="7">
        <f t="shared" si="42"/>
        <v>76</v>
      </c>
    </row>
    <row r="2634" spans="1:11" ht="19.899999999999999" customHeight="1">
      <c r="A2634" s="220"/>
      <c r="B2634" s="231"/>
      <c r="C2634" s="222" t="s">
        <v>1003</v>
      </c>
      <c r="D2634" s="223"/>
      <c r="E2634" s="223"/>
      <c r="F2634" s="224"/>
      <c r="G2634" s="10" t="s">
        <v>1017</v>
      </c>
      <c r="H2634" s="11" t="s">
        <v>1016</v>
      </c>
      <c r="I2634" s="12"/>
      <c r="J2634" s="7">
        <v>2632</v>
      </c>
      <c r="K2634" s="7">
        <f t="shared" si="42"/>
        <v>76</v>
      </c>
    </row>
    <row r="2635" spans="1:11" ht="19.899999999999999" customHeight="1">
      <c r="A2635" s="220"/>
      <c r="B2635" s="231"/>
      <c r="C2635" s="222" t="s">
        <v>1004</v>
      </c>
      <c r="D2635" s="223"/>
      <c r="E2635" s="223"/>
      <c r="F2635" s="224"/>
      <c r="G2635" s="10" t="s">
        <v>1017</v>
      </c>
      <c r="H2635" s="11" t="s">
        <v>1016</v>
      </c>
      <c r="I2635" s="12"/>
      <c r="J2635" s="7">
        <v>2633</v>
      </c>
      <c r="K2635" s="7">
        <f t="shared" si="42"/>
        <v>76</v>
      </c>
    </row>
    <row r="2636" spans="1:11" ht="19.899999999999999" customHeight="1">
      <c r="A2636" s="220"/>
      <c r="B2636" s="231"/>
      <c r="C2636" s="222" t="s">
        <v>1005</v>
      </c>
      <c r="D2636" s="223"/>
      <c r="E2636" s="223"/>
      <c r="F2636" s="224"/>
      <c r="G2636" s="10" t="s">
        <v>1017</v>
      </c>
      <c r="H2636" s="11" t="s">
        <v>1016</v>
      </c>
      <c r="I2636" s="12"/>
      <c r="J2636" s="7">
        <v>2634</v>
      </c>
      <c r="K2636" s="7">
        <f t="shared" si="42"/>
        <v>76</v>
      </c>
    </row>
    <row r="2637" spans="1:11" ht="19.899999999999999" customHeight="1">
      <c r="A2637" s="220"/>
      <c r="B2637" s="231"/>
      <c r="C2637" s="222" t="s">
        <v>1006</v>
      </c>
      <c r="D2637" s="223"/>
      <c r="E2637" s="223"/>
      <c r="F2637" s="224"/>
      <c r="G2637" s="10" t="s">
        <v>1017</v>
      </c>
      <c r="H2637" s="11" t="s">
        <v>1016</v>
      </c>
      <c r="I2637" s="12"/>
      <c r="J2637" s="7">
        <v>2635</v>
      </c>
      <c r="K2637" s="7">
        <f t="shared" si="42"/>
        <v>76</v>
      </c>
    </row>
    <row r="2638" spans="1:11" ht="19.899999999999999" customHeight="1">
      <c r="A2638" s="220"/>
      <c r="B2638" s="231"/>
      <c r="C2638" s="222" t="s">
        <v>990</v>
      </c>
      <c r="D2638" s="223"/>
      <c r="E2638" s="223"/>
      <c r="F2638" s="224"/>
      <c r="G2638" s="10" t="s">
        <v>1017</v>
      </c>
      <c r="H2638" s="11" t="s">
        <v>1016</v>
      </c>
      <c r="I2638" s="12"/>
      <c r="J2638" s="7">
        <v>2636</v>
      </c>
      <c r="K2638" s="7">
        <f t="shared" si="42"/>
        <v>76</v>
      </c>
    </row>
    <row r="2639" spans="1:11" ht="19.899999999999999" customHeight="1">
      <c r="A2639" s="220"/>
      <c r="B2639" s="215"/>
      <c r="C2639" s="222" t="s">
        <v>308</v>
      </c>
      <c r="D2639" s="223"/>
      <c r="E2639" s="223"/>
      <c r="F2639" s="224"/>
      <c r="G2639" s="10" t="s">
        <v>1017</v>
      </c>
      <c r="H2639" s="11" t="s">
        <v>1016</v>
      </c>
      <c r="I2639" s="12"/>
      <c r="J2639" s="7">
        <v>2637</v>
      </c>
      <c r="K2639" s="7">
        <f t="shared" si="42"/>
        <v>76</v>
      </c>
    </row>
    <row r="2640" spans="1:11" ht="19.899999999999999" customHeight="1">
      <c r="A2640" s="220"/>
      <c r="B2640" s="214" t="s">
        <v>1010</v>
      </c>
      <c r="C2640" s="222" t="s">
        <v>943</v>
      </c>
      <c r="D2640" s="223"/>
      <c r="E2640" s="223"/>
      <c r="F2640" s="224"/>
      <c r="G2640" s="10" t="s">
        <v>1017</v>
      </c>
      <c r="H2640" s="11" t="s">
        <v>1016</v>
      </c>
      <c r="I2640" s="12"/>
      <c r="J2640" s="7">
        <v>2638</v>
      </c>
      <c r="K2640" s="7">
        <f t="shared" si="42"/>
        <v>76</v>
      </c>
    </row>
    <row r="2641" spans="1:11" ht="19.899999999999999" customHeight="1">
      <c r="A2641" s="220"/>
      <c r="B2641" s="231"/>
      <c r="C2641" s="222" t="s">
        <v>1008</v>
      </c>
      <c r="D2641" s="223"/>
      <c r="E2641" s="223"/>
      <c r="F2641" s="224"/>
      <c r="G2641" s="10" t="s">
        <v>1017</v>
      </c>
      <c r="H2641" s="11" t="s">
        <v>1016</v>
      </c>
      <c r="I2641" s="12"/>
      <c r="J2641" s="7">
        <v>2639</v>
      </c>
      <c r="K2641" s="7">
        <f t="shared" si="42"/>
        <v>76</v>
      </c>
    </row>
    <row r="2642" spans="1:11" ht="19.899999999999999" customHeight="1">
      <c r="A2642" s="220"/>
      <c r="B2642" s="231"/>
      <c r="C2642" s="222" t="s">
        <v>1009</v>
      </c>
      <c r="D2642" s="223"/>
      <c r="E2642" s="223"/>
      <c r="F2642" s="224"/>
      <c r="G2642" s="10" t="s">
        <v>1017</v>
      </c>
      <c r="H2642" s="11" t="s">
        <v>1016</v>
      </c>
      <c r="I2642" s="12"/>
      <c r="J2642" s="7">
        <v>2640</v>
      </c>
      <c r="K2642" s="7">
        <f t="shared" si="42"/>
        <v>76</v>
      </c>
    </row>
    <row r="2643" spans="1:11" ht="19.899999999999999" customHeight="1">
      <c r="A2643" s="220"/>
      <c r="B2643" s="231"/>
      <c r="C2643" s="222" t="s">
        <v>988</v>
      </c>
      <c r="D2643" s="223"/>
      <c r="E2643" s="223"/>
      <c r="F2643" s="224"/>
      <c r="G2643" s="10" t="s">
        <v>1017</v>
      </c>
      <c r="H2643" s="11" t="s">
        <v>1016</v>
      </c>
      <c r="I2643" s="12"/>
      <c r="J2643" s="7">
        <v>2641</v>
      </c>
      <c r="K2643" s="7">
        <f t="shared" si="42"/>
        <v>76</v>
      </c>
    </row>
    <row r="2644" spans="1:11" ht="19.899999999999999" customHeight="1">
      <c r="A2644" s="220"/>
      <c r="B2644" s="231"/>
      <c r="C2644" s="222" t="s">
        <v>1003</v>
      </c>
      <c r="D2644" s="223"/>
      <c r="E2644" s="223"/>
      <c r="F2644" s="224"/>
      <c r="G2644" s="10" t="s">
        <v>1017</v>
      </c>
      <c r="H2644" s="11" t="s">
        <v>1016</v>
      </c>
      <c r="I2644" s="12"/>
      <c r="J2644" s="7">
        <v>2642</v>
      </c>
      <c r="K2644" s="7">
        <f t="shared" si="42"/>
        <v>76</v>
      </c>
    </row>
    <row r="2645" spans="1:11" ht="19.899999999999999" customHeight="1">
      <c r="A2645" s="220"/>
      <c r="B2645" s="231"/>
      <c r="C2645" s="222" t="s">
        <v>987</v>
      </c>
      <c r="D2645" s="223"/>
      <c r="E2645" s="223"/>
      <c r="F2645" s="224"/>
      <c r="G2645" s="10" t="s">
        <v>1017</v>
      </c>
      <c r="H2645" s="11" t="s">
        <v>1016</v>
      </c>
      <c r="I2645" s="12"/>
      <c r="J2645" s="7">
        <v>2643</v>
      </c>
      <c r="K2645" s="7">
        <f t="shared" si="42"/>
        <v>76</v>
      </c>
    </row>
    <row r="2646" spans="1:11" ht="19.899999999999999" customHeight="1">
      <c r="A2646" s="220"/>
      <c r="B2646" s="231"/>
      <c r="C2646" s="222" t="s">
        <v>990</v>
      </c>
      <c r="D2646" s="223"/>
      <c r="E2646" s="223"/>
      <c r="F2646" s="224"/>
      <c r="G2646" s="10" t="s">
        <v>1017</v>
      </c>
      <c r="H2646" s="11" t="s">
        <v>1016</v>
      </c>
      <c r="I2646" s="12"/>
      <c r="J2646" s="7">
        <v>2644</v>
      </c>
      <c r="K2646" s="7">
        <f t="shared" si="42"/>
        <v>76</v>
      </c>
    </row>
    <row r="2647" spans="1:11" ht="19.899999999999999" customHeight="1">
      <c r="A2647" s="220"/>
      <c r="B2647" s="231"/>
      <c r="C2647" s="222" t="s">
        <v>991</v>
      </c>
      <c r="D2647" s="223"/>
      <c r="E2647" s="223"/>
      <c r="F2647" s="224"/>
      <c r="G2647" s="10" t="s">
        <v>1017</v>
      </c>
      <c r="H2647" s="11" t="s">
        <v>1016</v>
      </c>
      <c r="I2647" s="12"/>
      <c r="J2647" s="7">
        <v>2645</v>
      </c>
      <c r="K2647" s="7">
        <f t="shared" si="42"/>
        <v>76</v>
      </c>
    </row>
    <row r="2648" spans="1:11" ht="19.899999999999999" customHeight="1">
      <c r="A2648" s="220"/>
      <c r="B2648" s="231"/>
      <c r="C2648" s="222" t="s">
        <v>993</v>
      </c>
      <c r="D2648" s="223"/>
      <c r="E2648" s="223"/>
      <c r="F2648" s="224"/>
      <c r="G2648" s="10" t="s">
        <v>1017</v>
      </c>
      <c r="H2648" s="11" t="s">
        <v>1016</v>
      </c>
      <c r="I2648" s="12"/>
      <c r="J2648" s="7">
        <v>2646</v>
      </c>
      <c r="K2648" s="7">
        <f t="shared" si="42"/>
        <v>76</v>
      </c>
    </row>
    <row r="2649" spans="1:11" ht="19.899999999999999" customHeight="1">
      <c r="A2649" s="220"/>
      <c r="B2649" s="215"/>
      <c r="C2649" s="222" t="s">
        <v>308</v>
      </c>
      <c r="D2649" s="223"/>
      <c r="E2649" s="223"/>
      <c r="F2649" s="224"/>
      <c r="G2649" s="10" t="s">
        <v>1017</v>
      </c>
      <c r="H2649" s="11" t="s">
        <v>1016</v>
      </c>
      <c r="I2649" s="12"/>
      <c r="J2649" s="7">
        <v>2647</v>
      </c>
      <c r="K2649" s="7">
        <f t="shared" si="42"/>
        <v>76</v>
      </c>
    </row>
    <row r="2650" spans="1:11" ht="19.899999999999999" customHeight="1">
      <c r="A2650" s="220"/>
      <c r="B2650" s="214" t="s">
        <v>1015</v>
      </c>
      <c r="C2650" s="222" t="s">
        <v>943</v>
      </c>
      <c r="D2650" s="223"/>
      <c r="E2650" s="223"/>
      <c r="F2650" s="224"/>
      <c r="G2650" s="10" t="s">
        <v>1017</v>
      </c>
      <c r="H2650" s="11" t="s">
        <v>1016</v>
      </c>
      <c r="I2650" s="12"/>
      <c r="J2650" s="7">
        <v>2648</v>
      </c>
      <c r="K2650" s="7">
        <f t="shared" si="42"/>
        <v>76</v>
      </c>
    </row>
    <row r="2651" spans="1:11" ht="19.899999999999999" customHeight="1">
      <c r="A2651" s="220"/>
      <c r="B2651" s="231"/>
      <c r="C2651" s="222" t="s">
        <v>1011</v>
      </c>
      <c r="D2651" s="223"/>
      <c r="E2651" s="223"/>
      <c r="F2651" s="224"/>
      <c r="G2651" s="10" t="s">
        <v>1017</v>
      </c>
      <c r="H2651" s="11" t="s">
        <v>1016</v>
      </c>
      <c r="I2651" s="12"/>
      <c r="J2651" s="7">
        <v>2649</v>
      </c>
      <c r="K2651" s="7">
        <f t="shared" si="42"/>
        <v>76</v>
      </c>
    </row>
    <row r="2652" spans="1:11" ht="19.899999999999999" customHeight="1">
      <c r="A2652" s="220"/>
      <c r="B2652" s="231"/>
      <c r="C2652" s="222" t="s">
        <v>1012</v>
      </c>
      <c r="D2652" s="223"/>
      <c r="E2652" s="223"/>
      <c r="F2652" s="224"/>
      <c r="G2652" s="10" t="s">
        <v>1017</v>
      </c>
      <c r="H2652" s="11" t="s">
        <v>1016</v>
      </c>
      <c r="I2652" s="12"/>
      <c r="J2652" s="7">
        <v>2650</v>
      </c>
      <c r="K2652" s="7">
        <f t="shared" si="42"/>
        <v>76</v>
      </c>
    </row>
    <row r="2653" spans="1:11" ht="19.899999999999999" customHeight="1">
      <c r="A2653" s="220"/>
      <c r="B2653" s="231"/>
      <c r="C2653" s="222" t="s">
        <v>988</v>
      </c>
      <c r="D2653" s="223"/>
      <c r="E2653" s="223"/>
      <c r="F2653" s="224"/>
      <c r="G2653" s="10" t="s">
        <v>1017</v>
      </c>
      <c r="H2653" s="11" t="s">
        <v>1016</v>
      </c>
      <c r="I2653" s="12"/>
      <c r="J2653" s="7">
        <v>2651</v>
      </c>
      <c r="K2653" s="7">
        <f t="shared" si="42"/>
        <v>76</v>
      </c>
    </row>
    <row r="2654" spans="1:11" ht="19.899999999999999" customHeight="1">
      <c r="A2654" s="220"/>
      <c r="B2654" s="231"/>
      <c r="C2654" s="222" t="s">
        <v>1013</v>
      </c>
      <c r="D2654" s="223"/>
      <c r="E2654" s="223"/>
      <c r="F2654" s="224"/>
      <c r="G2654" s="10" t="s">
        <v>1017</v>
      </c>
      <c r="H2654" s="11" t="s">
        <v>1016</v>
      </c>
      <c r="I2654" s="12"/>
      <c r="J2654" s="7">
        <v>2652</v>
      </c>
      <c r="K2654" s="7">
        <f t="shared" si="42"/>
        <v>76</v>
      </c>
    </row>
    <row r="2655" spans="1:11" ht="19.899999999999999" customHeight="1">
      <c r="A2655" s="220"/>
      <c r="B2655" s="231"/>
      <c r="C2655" s="222" t="s">
        <v>1000</v>
      </c>
      <c r="D2655" s="223"/>
      <c r="E2655" s="223"/>
      <c r="F2655" s="224"/>
      <c r="G2655" s="10" t="s">
        <v>1017</v>
      </c>
      <c r="H2655" s="11" t="s">
        <v>1016</v>
      </c>
      <c r="I2655" s="12"/>
      <c r="J2655" s="7">
        <v>2653</v>
      </c>
      <c r="K2655" s="7">
        <f t="shared" si="42"/>
        <v>76</v>
      </c>
    </row>
    <row r="2656" spans="1:11" ht="19.899999999999999" customHeight="1">
      <c r="A2656" s="220"/>
      <c r="B2656" s="231"/>
      <c r="C2656" s="222" t="s">
        <v>1014</v>
      </c>
      <c r="D2656" s="223"/>
      <c r="E2656" s="223"/>
      <c r="F2656" s="224"/>
      <c r="G2656" s="10" t="s">
        <v>1017</v>
      </c>
      <c r="H2656" s="11" t="s">
        <v>1016</v>
      </c>
      <c r="I2656" s="12"/>
      <c r="J2656" s="7">
        <v>2654</v>
      </c>
      <c r="K2656" s="7">
        <f t="shared" si="42"/>
        <v>76</v>
      </c>
    </row>
    <row r="2657" spans="1:11" ht="19.899999999999999" customHeight="1">
      <c r="A2657" s="220"/>
      <c r="B2657" s="231"/>
      <c r="C2657" s="222" t="s">
        <v>987</v>
      </c>
      <c r="D2657" s="223"/>
      <c r="E2657" s="223"/>
      <c r="F2657" s="224"/>
      <c r="G2657" s="10" t="s">
        <v>1017</v>
      </c>
      <c r="H2657" s="11" t="s">
        <v>1016</v>
      </c>
      <c r="I2657" s="12"/>
      <c r="J2657" s="7">
        <v>2655</v>
      </c>
      <c r="K2657" s="7">
        <f t="shared" si="42"/>
        <v>76</v>
      </c>
    </row>
    <row r="2658" spans="1:11" ht="19.899999999999999" customHeight="1">
      <c r="A2658" s="220"/>
      <c r="B2658" s="215"/>
      <c r="C2658" s="222" t="s">
        <v>308</v>
      </c>
      <c r="D2658" s="223"/>
      <c r="E2658" s="223"/>
      <c r="F2658" s="224"/>
      <c r="G2658" s="10" t="s">
        <v>1017</v>
      </c>
      <c r="H2658" s="11" t="s">
        <v>1016</v>
      </c>
      <c r="I2658" s="12"/>
      <c r="J2658" s="7">
        <v>2656</v>
      </c>
      <c r="K2658" s="7">
        <f t="shared" si="42"/>
        <v>76</v>
      </c>
    </row>
    <row r="2659" spans="1:11" ht="19.899999999999999" customHeight="1">
      <c r="A2659" s="220"/>
      <c r="B2659" s="214" t="s">
        <v>1018</v>
      </c>
      <c r="C2659" s="214" t="s">
        <v>1024</v>
      </c>
      <c r="D2659" s="210" t="s">
        <v>943</v>
      </c>
      <c r="E2659" s="211"/>
      <c r="F2659" s="207"/>
      <c r="G2659" s="10" t="s">
        <v>1026</v>
      </c>
      <c r="H2659" s="11" t="s">
        <v>1016</v>
      </c>
      <c r="I2659" s="12"/>
      <c r="J2659" s="7">
        <v>2657</v>
      </c>
      <c r="K2659" s="7">
        <f t="shared" si="42"/>
        <v>76</v>
      </c>
    </row>
    <row r="2660" spans="1:11" ht="19.899999999999999" customHeight="1">
      <c r="A2660" s="220"/>
      <c r="B2660" s="231"/>
      <c r="C2660" s="231"/>
      <c r="D2660" s="222" t="s">
        <v>1003</v>
      </c>
      <c r="E2660" s="223"/>
      <c r="F2660" s="224"/>
      <c r="G2660" s="10" t="s">
        <v>1026</v>
      </c>
      <c r="H2660" s="11" t="s">
        <v>1016</v>
      </c>
      <c r="I2660" s="12"/>
      <c r="J2660" s="7">
        <v>2658</v>
      </c>
      <c r="K2660" s="7">
        <f t="shared" si="42"/>
        <v>76</v>
      </c>
    </row>
    <row r="2661" spans="1:11" ht="19.899999999999999" customHeight="1">
      <c r="A2661" s="220"/>
      <c r="B2661" s="231"/>
      <c r="C2661" s="231"/>
      <c r="D2661" s="222" t="s">
        <v>1019</v>
      </c>
      <c r="E2661" s="223"/>
      <c r="F2661" s="224"/>
      <c r="G2661" s="10" t="s">
        <v>1026</v>
      </c>
      <c r="H2661" s="11" t="s">
        <v>1016</v>
      </c>
      <c r="I2661" s="12"/>
      <c r="J2661" s="7">
        <v>2659</v>
      </c>
      <c r="K2661" s="7">
        <f t="shared" si="42"/>
        <v>76</v>
      </c>
    </row>
    <row r="2662" spans="1:11" ht="19.899999999999999" customHeight="1">
      <c r="A2662" s="220"/>
      <c r="B2662" s="231"/>
      <c r="C2662" s="231"/>
      <c r="D2662" s="222" t="s">
        <v>988</v>
      </c>
      <c r="E2662" s="223"/>
      <c r="F2662" s="224"/>
      <c r="G2662" s="10" t="s">
        <v>1026</v>
      </c>
      <c r="H2662" s="11" t="s">
        <v>1016</v>
      </c>
      <c r="I2662" s="12"/>
      <c r="J2662" s="7">
        <v>2660</v>
      </c>
      <c r="K2662" s="7">
        <f t="shared" si="42"/>
        <v>76</v>
      </c>
    </row>
    <row r="2663" spans="1:11" ht="19.899999999999999" customHeight="1">
      <c r="A2663" s="220"/>
      <c r="B2663" s="231"/>
      <c r="C2663" s="231"/>
      <c r="D2663" s="222" t="s">
        <v>1020</v>
      </c>
      <c r="E2663" s="223"/>
      <c r="F2663" s="224"/>
      <c r="G2663" s="10" t="s">
        <v>1026</v>
      </c>
      <c r="H2663" s="11" t="s">
        <v>1016</v>
      </c>
      <c r="I2663" s="12"/>
      <c r="J2663" s="7">
        <v>2661</v>
      </c>
      <c r="K2663" s="7">
        <f t="shared" si="42"/>
        <v>77</v>
      </c>
    </row>
    <row r="2664" spans="1:11" ht="19.899999999999999" customHeight="1">
      <c r="A2664" s="220"/>
      <c r="B2664" s="231"/>
      <c r="C2664" s="231"/>
      <c r="D2664" s="222" t="s">
        <v>1021</v>
      </c>
      <c r="E2664" s="223"/>
      <c r="F2664" s="224"/>
      <c r="G2664" s="10" t="s">
        <v>1026</v>
      </c>
      <c r="H2664" s="11" t="s">
        <v>1016</v>
      </c>
      <c r="I2664" s="12"/>
      <c r="J2664" s="7">
        <v>2662</v>
      </c>
      <c r="K2664" s="7">
        <f t="shared" si="42"/>
        <v>77</v>
      </c>
    </row>
    <row r="2665" spans="1:11" ht="19.899999999999999" customHeight="1">
      <c r="A2665" s="220"/>
      <c r="B2665" s="231"/>
      <c r="C2665" s="231"/>
      <c r="D2665" s="222" t="s">
        <v>1022</v>
      </c>
      <c r="E2665" s="223"/>
      <c r="F2665" s="224"/>
      <c r="G2665" s="10" t="s">
        <v>1026</v>
      </c>
      <c r="H2665" s="11" t="s">
        <v>1016</v>
      </c>
      <c r="I2665" s="12"/>
      <c r="J2665" s="7">
        <v>2663</v>
      </c>
      <c r="K2665" s="7">
        <f t="shared" si="42"/>
        <v>77</v>
      </c>
    </row>
    <row r="2666" spans="1:11" ht="19.899999999999999" customHeight="1">
      <c r="A2666" s="220"/>
      <c r="B2666" s="231"/>
      <c r="C2666" s="231"/>
      <c r="D2666" s="222" t="s">
        <v>1023</v>
      </c>
      <c r="E2666" s="223"/>
      <c r="F2666" s="224"/>
      <c r="G2666" s="10" t="s">
        <v>1026</v>
      </c>
      <c r="H2666" s="11" t="s">
        <v>1016</v>
      </c>
      <c r="I2666" s="12"/>
      <c r="J2666" s="7">
        <v>2664</v>
      </c>
      <c r="K2666" s="7">
        <f t="shared" si="42"/>
        <v>77</v>
      </c>
    </row>
    <row r="2667" spans="1:11" ht="19.899999999999999" customHeight="1">
      <c r="A2667" s="220"/>
      <c r="B2667" s="231"/>
      <c r="C2667" s="215"/>
      <c r="D2667" s="222" t="s">
        <v>308</v>
      </c>
      <c r="E2667" s="223"/>
      <c r="F2667" s="224"/>
      <c r="G2667" s="10" t="s">
        <v>1026</v>
      </c>
      <c r="H2667" s="11" t="s">
        <v>1016</v>
      </c>
      <c r="I2667" s="12"/>
      <c r="J2667" s="7">
        <v>2665</v>
      </c>
      <c r="K2667" s="7">
        <f t="shared" si="42"/>
        <v>77</v>
      </c>
    </row>
    <row r="2668" spans="1:11" ht="19.899999999999999" customHeight="1">
      <c r="A2668" s="220"/>
      <c r="B2668" s="231"/>
      <c r="C2668" s="214" t="s">
        <v>1025</v>
      </c>
      <c r="D2668" s="210" t="s">
        <v>943</v>
      </c>
      <c r="E2668" s="211"/>
      <c r="F2668" s="207"/>
      <c r="G2668" s="10" t="s">
        <v>1027</v>
      </c>
      <c r="H2668" s="11" t="s">
        <v>1016</v>
      </c>
      <c r="I2668" s="12"/>
      <c r="J2668" s="7">
        <v>2666</v>
      </c>
      <c r="K2668" s="7">
        <f t="shared" si="42"/>
        <v>77</v>
      </c>
    </row>
    <row r="2669" spans="1:11" ht="19.899999999999999" customHeight="1">
      <c r="A2669" s="220"/>
      <c r="B2669" s="231"/>
      <c r="C2669" s="231"/>
      <c r="D2669" s="222" t="s">
        <v>1003</v>
      </c>
      <c r="E2669" s="223"/>
      <c r="F2669" s="224"/>
      <c r="G2669" s="10" t="s">
        <v>1027</v>
      </c>
      <c r="H2669" s="11" t="s">
        <v>1016</v>
      </c>
      <c r="I2669" s="12"/>
      <c r="J2669" s="7">
        <v>2667</v>
      </c>
      <c r="K2669" s="7">
        <f t="shared" si="42"/>
        <v>77</v>
      </c>
    </row>
    <row r="2670" spans="1:11" ht="19.899999999999999" customHeight="1">
      <c r="A2670" s="220"/>
      <c r="B2670" s="231"/>
      <c r="C2670" s="231"/>
      <c r="D2670" s="222" t="s">
        <v>1019</v>
      </c>
      <c r="E2670" s="223"/>
      <c r="F2670" s="224"/>
      <c r="G2670" s="10" t="s">
        <v>1027</v>
      </c>
      <c r="H2670" s="11" t="s">
        <v>1016</v>
      </c>
      <c r="I2670" s="12"/>
      <c r="J2670" s="7">
        <v>2668</v>
      </c>
      <c r="K2670" s="7">
        <f t="shared" si="42"/>
        <v>77</v>
      </c>
    </row>
    <row r="2671" spans="1:11" ht="19.899999999999999" customHeight="1">
      <c r="A2671" s="220"/>
      <c r="B2671" s="231"/>
      <c r="C2671" s="231"/>
      <c r="D2671" s="222" t="s">
        <v>988</v>
      </c>
      <c r="E2671" s="223"/>
      <c r="F2671" s="224"/>
      <c r="G2671" s="10" t="s">
        <v>1027</v>
      </c>
      <c r="H2671" s="11" t="s">
        <v>1016</v>
      </c>
      <c r="I2671" s="12"/>
      <c r="J2671" s="7">
        <v>2669</v>
      </c>
      <c r="K2671" s="7">
        <f t="shared" si="42"/>
        <v>77</v>
      </c>
    </row>
    <row r="2672" spans="1:11" ht="19.899999999999999" customHeight="1">
      <c r="A2672" s="220"/>
      <c r="B2672" s="231"/>
      <c r="C2672" s="231"/>
      <c r="D2672" s="222" t="s">
        <v>1020</v>
      </c>
      <c r="E2672" s="223"/>
      <c r="F2672" s="224"/>
      <c r="G2672" s="10" t="s">
        <v>1027</v>
      </c>
      <c r="H2672" s="11" t="s">
        <v>1016</v>
      </c>
      <c r="I2672" s="12"/>
      <c r="J2672" s="7">
        <v>2670</v>
      </c>
      <c r="K2672" s="7">
        <f t="shared" si="42"/>
        <v>77</v>
      </c>
    </row>
    <row r="2673" spans="1:11" ht="19.899999999999999" customHeight="1">
      <c r="A2673" s="220"/>
      <c r="B2673" s="231"/>
      <c r="C2673" s="231"/>
      <c r="D2673" s="222" t="s">
        <v>1021</v>
      </c>
      <c r="E2673" s="223"/>
      <c r="F2673" s="224"/>
      <c r="G2673" s="10" t="s">
        <v>1027</v>
      </c>
      <c r="H2673" s="11" t="s">
        <v>1016</v>
      </c>
      <c r="I2673" s="12"/>
      <c r="J2673" s="7">
        <v>2671</v>
      </c>
      <c r="K2673" s="7">
        <f t="shared" si="42"/>
        <v>77</v>
      </c>
    </row>
    <row r="2674" spans="1:11" ht="19.899999999999999" customHeight="1">
      <c r="A2674" s="220"/>
      <c r="B2674" s="231"/>
      <c r="C2674" s="231"/>
      <c r="D2674" s="222" t="s">
        <v>1022</v>
      </c>
      <c r="E2674" s="223"/>
      <c r="F2674" s="224"/>
      <c r="G2674" s="10" t="s">
        <v>1027</v>
      </c>
      <c r="H2674" s="11" t="s">
        <v>1016</v>
      </c>
      <c r="I2674" s="12"/>
      <c r="J2674" s="7">
        <v>2672</v>
      </c>
      <c r="K2674" s="7">
        <f t="shared" si="42"/>
        <v>77</v>
      </c>
    </row>
    <row r="2675" spans="1:11" ht="19.899999999999999" customHeight="1">
      <c r="A2675" s="220"/>
      <c r="B2675" s="231"/>
      <c r="C2675" s="231"/>
      <c r="D2675" s="222" t="s">
        <v>1023</v>
      </c>
      <c r="E2675" s="223"/>
      <c r="F2675" s="224"/>
      <c r="G2675" s="10" t="s">
        <v>1027</v>
      </c>
      <c r="H2675" s="11" t="s">
        <v>1016</v>
      </c>
      <c r="I2675" s="12"/>
      <c r="J2675" s="7">
        <v>2673</v>
      </c>
      <c r="K2675" s="7">
        <f t="shared" si="42"/>
        <v>77</v>
      </c>
    </row>
    <row r="2676" spans="1:11" ht="19.899999999999999" customHeight="1">
      <c r="A2676" s="220"/>
      <c r="B2676" s="215"/>
      <c r="C2676" s="215"/>
      <c r="D2676" s="222" t="s">
        <v>308</v>
      </c>
      <c r="E2676" s="223"/>
      <c r="F2676" s="224"/>
      <c r="G2676" s="10" t="s">
        <v>1027</v>
      </c>
      <c r="H2676" s="11" t="s">
        <v>1016</v>
      </c>
      <c r="I2676" s="12"/>
      <c r="J2676" s="7">
        <v>2674</v>
      </c>
      <c r="K2676" s="7">
        <f t="shared" si="42"/>
        <v>77</v>
      </c>
    </row>
    <row r="2677" spans="1:11" ht="19.899999999999999" customHeight="1">
      <c r="A2677" s="220"/>
      <c r="B2677" s="214" t="s">
        <v>1031</v>
      </c>
      <c r="C2677" s="210" t="s">
        <v>943</v>
      </c>
      <c r="D2677" s="211"/>
      <c r="E2677" s="211"/>
      <c r="F2677" s="207"/>
      <c r="G2677" s="10" t="s">
        <v>1017</v>
      </c>
      <c r="H2677" s="11" t="s">
        <v>1016</v>
      </c>
      <c r="I2677" s="12"/>
      <c r="J2677" s="7">
        <v>2675</v>
      </c>
      <c r="K2677" s="7">
        <f t="shared" si="42"/>
        <v>77</v>
      </c>
    </row>
    <row r="2678" spans="1:11" ht="19.899999999999999" customHeight="1">
      <c r="A2678" s="220"/>
      <c r="B2678" s="231"/>
      <c r="C2678" s="222" t="s">
        <v>988</v>
      </c>
      <c r="D2678" s="223"/>
      <c r="E2678" s="223"/>
      <c r="F2678" s="224"/>
      <c r="G2678" s="10" t="s">
        <v>1017</v>
      </c>
      <c r="H2678" s="11" t="s">
        <v>1016</v>
      </c>
      <c r="I2678" s="12"/>
      <c r="J2678" s="7">
        <v>2676</v>
      </c>
      <c r="K2678" s="7">
        <f t="shared" si="42"/>
        <v>77</v>
      </c>
    </row>
    <row r="2679" spans="1:11" ht="19.899999999999999" customHeight="1">
      <c r="A2679" s="220"/>
      <c r="B2679" s="231"/>
      <c r="C2679" s="222" t="s">
        <v>1028</v>
      </c>
      <c r="D2679" s="223"/>
      <c r="E2679" s="223"/>
      <c r="F2679" s="224"/>
      <c r="G2679" s="10" t="s">
        <v>1017</v>
      </c>
      <c r="H2679" s="11" t="s">
        <v>1016</v>
      </c>
      <c r="I2679" s="12"/>
      <c r="J2679" s="7">
        <v>2677</v>
      </c>
      <c r="K2679" s="7">
        <f t="shared" si="42"/>
        <v>77</v>
      </c>
    </row>
    <row r="2680" spans="1:11" ht="19.899999999999999" customHeight="1">
      <c r="A2680" s="220"/>
      <c r="B2680" s="231"/>
      <c r="C2680" s="222" t="s">
        <v>1029</v>
      </c>
      <c r="D2680" s="223"/>
      <c r="E2680" s="223"/>
      <c r="F2680" s="224"/>
      <c r="G2680" s="10" t="s">
        <v>1017</v>
      </c>
      <c r="H2680" s="11" t="s">
        <v>1016</v>
      </c>
      <c r="I2680" s="12"/>
      <c r="J2680" s="7">
        <v>2678</v>
      </c>
      <c r="K2680" s="7">
        <f t="shared" si="42"/>
        <v>77</v>
      </c>
    </row>
    <row r="2681" spans="1:11" ht="19.899999999999999" customHeight="1">
      <c r="A2681" s="220"/>
      <c r="B2681" s="231"/>
      <c r="C2681" s="222" t="s">
        <v>1030</v>
      </c>
      <c r="D2681" s="223"/>
      <c r="E2681" s="223"/>
      <c r="F2681" s="224"/>
      <c r="G2681" s="10" t="s">
        <v>1017</v>
      </c>
      <c r="H2681" s="11" t="s">
        <v>1016</v>
      </c>
      <c r="I2681" s="12"/>
      <c r="J2681" s="7">
        <v>2679</v>
      </c>
      <c r="K2681" s="7">
        <f t="shared" si="42"/>
        <v>77</v>
      </c>
    </row>
    <row r="2682" spans="1:11" ht="19.899999999999999" customHeight="1">
      <c r="A2682" s="220"/>
      <c r="B2682" s="215"/>
      <c r="C2682" s="222" t="s">
        <v>308</v>
      </c>
      <c r="D2682" s="223"/>
      <c r="E2682" s="223"/>
      <c r="F2682" s="224"/>
      <c r="G2682" s="10" t="s">
        <v>1017</v>
      </c>
      <c r="H2682" s="11" t="s">
        <v>1016</v>
      </c>
      <c r="I2682" s="12"/>
      <c r="J2682" s="7">
        <v>2680</v>
      </c>
      <c r="K2682" s="7">
        <f t="shared" si="42"/>
        <v>77</v>
      </c>
    </row>
    <row r="2683" spans="1:11" ht="19.899999999999999" customHeight="1">
      <c r="A2683" s="220"/>
      <c r="B2683" s="214" t="s">
        <v>982</v>
      </c>
      <c r="C2683" s="222" t="s">
        <v>943</v>
      </c>
      <c r="D2683" s="223"/>
      <c r="E2683" s="223"/>
      <c r="F2683" s="224"/>
      <c r="G2683" s="10" t="s">
        <v>1017</v>
      </c>
      <c r="H2683" s="11" t="s">
        <v>1016</v>
      </c>
      <c r="I2683" s="12"/>
      <c r="J2683" s="7">
        <v>2681</v>
      </c>
      <c r="K2683" s="7">
        <f t="shared" si="42"/>
        <v>77</v>
      </c>
    </row>
    <row r="2684" spans="1:11" ht="19.899999999999999" customHeight="1">
      <c r="A2684" s="220"/>
      <c r="B2684" s="231"/>
      <c r="C2684" s="222" t="s">
        <v>1032</v>
      </c>
      <c r="D2684" s="223"/>
      <c r="E2684" s="223"/>
      <c r="F2684" s="224"/>
      <c r="G2684" s="10" t="s">
        <v>1017</v>
      </c>
      <c r="H2684" s="11" t="s">
        <v>1016</v>
      </c>
      <c r="I2684" s="12"/>
      <c r="J2684" s="7">
        <v>2682</v>
      </c>
      <c r="K2684" s="7">
        <f t="shared" si="42"/>
        <v>77</v>
      </c>
    </row>
    <row r="2685" spans="1:11" ht="19.899999999999999" customHeight="1">
      <c r="A2685" s="220"/>
      <c r="B2685" s="231"/>
      <c r="C2685" s="222" t="s">
        <v>1030</v>
      </c>
      <c r="D2685" s="223"/>
      <c r="E2685" s="223"/>
      <c r="F2685" s="224"/>
      <c r="G2685" s="10" t="s">
        <v>1017</v>
      </c>
      <c r="H2685" s="11" t="s">
        <v>1016</v>
      </c>
      <c r="I2685" s="12"/>
      <c r="J2685" s="7">
        <v>2683</v>
      </c>
      <c r="K2685" s="7">
        <f t="shared" si="42"/>
        <v>77</v>
      </c>
    </row>
    <row r="2686" spans="1:11" ht="19.899999999999999" customHeight="1">
      <c r="A2686" s="220"/>
      <c r="B2686" s="231"/>
      <c r="C2686" s="222" t="s">
        <v>1033</v>
      </c>
      <c r="D2686" s="223"/>
      <c r="E2686" s="223"/>
      <c r="F2686" s="224"/>
      <c r="G2686" s="10" t="s">
        <v>1017</v>
      </c>
      <c r="H2686" s="11" t="s">
        <v>1016</v>
      </c>
      <c r="I2686" s="12"/>
      <c r="J2686" s="7">
        <v>2684</v>
      </c>
      <c r="K2686" s="7">
        <f t="shared" si="42"/>
        <v>77</v>
      </c>
    </row>
    <row r="2687" spans="1:11" ht="19.899999999999999" customHeight="1">
      <c r="A2687" s="220"/>
      <c r="B2687" s="231"/>
      <c r="C2687" s="222" t="s">
        <v>546</v>
      </c>
      <c r="D2687" s="223"/>
      <c r="E2687" s="223"/>
      <c r="F2687" s="224"/>
      <c r="G2687" s="10" t="s">
        <v>1017</v>
      </c>
      <c r="H2687" s="11" t="s">
        <v>1016</v>
      </c>
      <c r="I2687" s="12"/>
      <c r="J2687" s="7">
        <v>2685</v>
      </c>
      <c r="K2687" s="7">
        <f t="shared" si="42"/>
        <v>77</v>
      </c>
    </row>
    <row r="2688" spans="1:11" ht="19.899999999999999" customHeight="1">
      <c r="A2688" s="220"/>
      <c r="B2688" s="231"/>
      <c r="C2688" s="222" t="s">
        <v>1034</v>
      </c>
      <c r="D2688" s="223"/>
      <c r="E2688" s="223"/>
      <c r="F2688" s="224"/>
      <c r="G2688" s="10" t="s">
        <v>1017</v>
      </c>
      <c r="H2688" s="11" t="s">
        <v>1016</v>
      </c>
      <c r="I2688" s="12"/>
      <c r="J2688" s="7">
        <v>2686</v>
      </c>
      <c r="K2688" s="7">
        <f t="shared" si="42"/>
        <v>77</v>
      </c>
    </row>
    <row r="2689" spans="1:11" ht="19.899999999999999" customHeight="1">
      <c r="A2689" s="220"/>
      <c r="B2689" s="231"/>
      <c r="C2689" s="222" t="s">
        <v>1035</v>
      </c>
      <c r="D2689" s="223"/>
      <c r="E2689" s="223"/>
      <c r="F2689" s="224"/>
      <c r="G2689" s="10" t="s">
        <v>1017</v>
      </c>
      <c r="H2689" s="11" t="s">
        <v>1016</v>
      </c>
      <c r="I2689" s="12"/>
      <c r="J2689" s="7">
        <v>2687</v>
      </c>
      <c r="K2689" s="7">
        <f t="shared" si="42"/>
        <v>77</v>
      </c>
    </row>
    <row r="2690" spans="1:11" ht="19.899999999999999" customHeight="1">
      <c r="A2690" s="220"/>
      <c r="B2690" s="231"/>
      <c r="C2690" s="222" t="s">
        <v>1036</v>
      </c>
      <c r="D2690" s="223"/>
      <c r="E2690" s="223"/>
      <c r="F2690" s="224"/>
      <c r="G2690" s="10" t="s">
        <v>1017</v>
      </c>
      <c r="H2690" s="11" t="s">
        <v>1016</v>
      </c>
      <c r="I2690" s="12"/>
      <c r="J2690" s="7">
        <v>2688</v>
      </c>
      <c r="K2690" s="7">
        <f t="shared" si="42"/>
        <v>77</v>
      </c>
    </row>
    <row r="2691" spans="1:11" ht="19.899999999999999" customHeight="1">
      <c r="A2691" s="220"/>
      <c r="B2691" s="215"/>
      <c r="C2691" s="222" t="s">
        <v>308</v>
      </c>
      <c r="D2691" s="223"/>
      <c r="E2691" s="223"/>
      <c r="F2691" s="224"/>
      <c r="G2691" s="10" t="s">
        <v>1017</v>
      </c>
      <c r="H2691" s="11" t="s">
        <v>1016</v>
      </c>
      <c r="I2691" s="12"/>
      <c r="J2691" s="7">
        <v>2689</v>
      </c>
      <c r="K2691" s="7">
        <f t="shared" si="42"/>
        <v>77</v>
      </c>
    </row>
    <row r="2692" spans="1:11" ht="19.899999999999999" customHeight="1">
      <c r="A2692" s="220"/>
      <c r="B2692" s="214" t="s">
        <v>1037</v>
      </c>
      <c r="C2692" s="222" t="s">
        <v>944</v>
      </c>
      <c r="D2692" s="223"/>
      <c r="E2692" s="223"/>
      <c r="F2692" s="224"/>
      <c r="G2692" s="10" t="s">
        <v>985</v>
      </c>
      <c r="H2692" s="11" t="s">
        <v>1041</v>
      </c>
      <c r="I2692" s="12"/>
      <c r="J2692" s="7">
        <v>2690</v>
      </c>
      <c r="K2692" s="7">
        <f t="shared" si="42"/>
        <v>77</v>
      </c>
    </row>
    <row r="2693" spans="1:11" ht="19.899999999999999" customHeight="1">
      <c r="A2693" s="220"/>
      <c r="B2693" s="231"/>
      <c r="C2693" s="222" t="s">
        <v>1038</v>
      </c>
      <c r="D2693" s="223"/>
      <c r="E2693" s="223"/>
      <c r="F2693" s="224"/>
      <c r="G2693" s="10" t="s">
        <v>985</v>
      </c>
      <c r="H2693" s="11" t="s">
        <v>1041</v>
      </c>
      <c r="I2693" s="12"/>
      <c r="J2693" s="7">
        <v>2691</v>
      </c>
      <c r="K2693" s="7">
        <f t="shared" si="42"/>
        <v>77</v>
      </c>
    </row>
    <row r="2694" spans="1:11" ht="19.899999999999999" customHeight="1">
      <c r="A2694" s="220"/>
      <c r="B2694" s="231"/>
      <c r="C2694" s="222" t="s">
        <v>1039</v>
      </c>
      <c r="D2694" s="223"/>
      <c r="E2694" s="223"/>
      <c r="F2694" s="224"/>
      <c r="G2694" s="10" t="s">
        <v>985</v>
      </c>
      <c r="H2694" s="11" t="s">
        <v>1041</v>
      </c>
      <c r="I2694" s="12"/>
      <c r="J2694" s="7">
        <v>2692</v>
      </c>
      <c r="K2694" s="7">
        <f t="shared" ref="K2694:K2757" si="43">INT((J2694-1)/35)+1</f>
        <v>77</v>
      </c>
    </row>
    <row r="2695" spans="1:11" ht="19.899999999999999" customHeight="1">
      <c r="A2695" s="221"/>
      <c r="B2695" s="215"/>
      <c r="C2695" s="222" t="s">
        <v>1040</v>
      </c>
      <c r="D2695" s="223"/>
      <c r="E2695" s="223"/>
      <c r="F2695" s="224"/>
      <c r="G2695" s="10" t="s">
        <v>985</v>
      </c>
      <c r="H2695" s="11" t="s">
        <v>1041</v>
      </c>
      <c r="I2695" s="12"/>
      <c r="J2695" s="7">
        <v>2693</v>
      </c>
      <c r="K2695" s="7">
        <f t="shared" si="43"/>
        <v>77</v>
      </c>
    </row>
    <row r="2696" spans="1:11" ht="19.899999999999999" customHeight="1">
      <c r="A2696" s="219" t="s">
        <v>1042</v>
      </c>
      <c r="B2696" s="214" t="s">
        <v>968</v>
      </c>
      <c r="C2696" s="210" t="s">
        <v>944</v>
      </c>
      <c r="D2696" s="211"/>
      <c r="E2696" s="211"/>
      <c r="F2696" s="207"/>
      <c r="G2696" s="10" t="s">
        <v>985</v>
      </c>
      <c r="H2696" s="11" t="s">
        <v>1049</v>
      </c>
      <c r="I2696" s="12"/>
      <c r="J2696" s="7">
        <v>2694</v>
      </c>
      <c r="K2696" s="7">
        <f t="shared" si="43"/>
        <v>77</v>
      </c>
    </row>
    <row r="2697" spans="1:11" ht="19.899999999999999" customHeight="1">
      <c r="A2697" s="220"/>
      <c r="B2697" s="231"/>
      <c r="C2697" s="222" t="s">
        <v>1043</v>
      </c>
      <c r="D2697" s="223"/>
      <c r="E2697" s="223"/>
      <c r="F2697" s="224"/>
      <c r="G2697" s="10" t="s">
        <v>985</v>
      </c>
      <c r="H2697" s="11" t="s">
        <v>1049</v>
      </c>
      <c r="I2697" s="12"/>
      <c r="J2697" s="7">
        <v>2695</v>
      </c>
      <c r="K2697" s="7">
        <f t="shared" si="43"/>
        <v>77</v>
      </c>
    </row>
    <row r="2698" spans="1:11" ht="19.899999999999999" customHeight="1">
      <c r="A2698" s="220"/>
      <c r="B2698" s="215"/>
      <c r="C2698" s="222" t="s">
        <v>1044</v>
      </c>
      <c r="D2698" s="223"/>
      <c r="E2698" s="223"/>
      <c r="F2698" s="224"/>
      <c r="G2698" s="10" t="s">
        <v>985</v>
      </c>
      <c r="H2698" s="11" t="s">
        <v>1049</v>
      </c>
      <c r="I2698" s="12"/>
      <c r="J2698" s="7">
        <v>2696</v>
      </c>
      <c r="K2698" s="7">
        <f t="shared" si="43"/>
        <v>78</v>
      </c>
    </row>
    <row r="2699" spans="1:11" ht="19.899999999999999" customHeight="1">
      <c r="A2699" s="220"/>
      <c r="B2699" s="214" t="s">
        <v>1045</v>
      </c>
      <c r="C2699" s="210" t="s">
        <v>944</v>
      </c>
      <c r="D2699" s="211"/>
      <c r="E2699" s="211"/>
      <c r="F2699" s="207"/>
      <c r="G2699" s="10" t="s">
        <v>985</v>
      </c>
      <c r="H2699" s="11" t="s">
        <v>1049</v>
      </c>
      <c r="I2699" s="12"/>
      <c r="J2699" s="7">
        <v>2697</v>
      </c>
      <c r="K2699" s="7">
        <f t="shared" si="43"/>
        <v>78</v>
      </c>
    </row>
    <row r="2700" spans="1:11" ht="19.899999999999999" customHeight="1">
      <c r="A2700" s="220"/>
      <c r="B2700" s="231"/>
      <c r="C2700" s="222" t="s">
        <v>1043</v>
      </c>
      <c r="D2700" s="223"/>
      <c r="E2700" s="223"/>
      <c r="F2700" s="224"/>
      <c r="G2700" s="10" t="s">
        <v>985</v>
      </c>
      <c r="H2700" s="11" t="s">
        <v>1049</v>
      </c>
      <c r="I2700" s="12"/>
      <c r="J2700" s="7">
        <v>2698</v>
      </c>
      <c r="K2700" s="7">
        <f t="shared" si="43"/>
        <v>78</v>
      </c>
    </row>
    <row r="2701" spans="1:11" ht="19.899999999999999" customHeight="1">
      <c r="A2701" s="220"/>
      <c r="B2701" s="215"/>
      <c r="C2701" s="222" t="s">
        <v>1044</v>
      </c>
      <c r="D2701" s="223"/>
      <c r="E2701" s="223"/>
      <c r="F2701" s="224"/>
      <c r="G2701" s="10" t="s">
        <v>985</v>
      </c>
      <c r="H2701" s="11" t="s">
        <v>1049</v>
      </c>
      <c r="I2701" s="12"/>
      <c r="J2701" s="7">
        <v>2699</v>
      </c>
      <c r="K2701" s="7">
        <f t="shared" si="43"/>
        <v>78</v>
      </c>
    </row>
    <row r="2702" spans="1:11" ht="19.899999999999999" customHeight="1">
      <c r="A2702" s="220"/>
      <c r="B2702" s="214" t="s">
        <v>1046</v>
      </c>
      <c r="C2702" s="210" t="s">
        <v>944</v>
      </c>
      <c r="D2702" s="211"/>
      <c r="E2702" s="211"/>
      <c r="F2702" s="207"/>
      <c r="G2702" s="10" t="s">
        <v>985</v>
      </c>
      <c r="H2702" s="11" t="s">
        <v>1049</v>
      </c>
      <c r="I2702" s="12"/>
      <c r="J2702" s="7">
        <v>2700</v>
      </c>
      <c r="K2702" s="7">
        <f t="shared" si="43"/>
        <v>78</v>
      </c>
    </row>
    <row r="2703" spans="1:11" ht="19.899999999999999" customHeight="1">
      <c r="A2703" s="220"/>
      <c r="B2703" s="231"/>
      <c r="C2703" s="222" t="s">
        <v>1043</v>
      </c>
      <c r="D2703" s="223"/>
      <c r="E2703" s="223"/>
      <c r="F2703" s="224"/>
      <c r="G2703" s="10" t="s">
        <v>985</v>
      </c>
      <c r="H2703" s="11" t="s">
        <v>1049</v>
      </c>
      <c r="I2703" s="12"/>
      <c r="J2703" s="7">
        <v>2701</v>
      </c>
      <c r="K2703" s="7">
        <f t="shared" si="43"/>
        <v>78</v>
      </c>
    </row>
    <row r="2704" spans="1:11" ht="19.899999999999999" customHeight="1">
      <c r="A2704" s="220"/>
      <c r="B2704" s="215"/>
      <c r="C2704" s="222" t="s">
        <v>1044</v>
      </c>
      <c r="D2704" s="223"/>
      <c r="E2704" s="223"/>
      <c r="F2704" s="224"/>
      <c r="G2704" s="10" t="s">
        <v>985</v>
      </c>
      <c r="H2704" s="11" t="s">
        <v>1049</v>
      </c>
      <c r="I2704" s="12"/>
      <c r="J2704" s="7">
        <v>2702</v>
      </c>
      <c r="K2704" s="7">
        <f t="shared" si="43"/>
        <v>78</v>
      </c>
    </row>
    <row r="2705" spans="1:11" ht="19.899999999999999" customHeight="1">
      <c r="A2705" s="220"/>
      <c r="B2705" s="214" t="s">
        <v>1047</v>
      </c>
      <c r="C2705" s="210" t="s">
        <v>944</v>
      </c>
      <c r="D2705" s="211"/>
      <c r="E2705" s="211"/>
      <c r="F2705" s="207"/>
      <c r="G2705" s="10" t="s">
        <v>985</v>
      </c>
      <c r="H2705" s="11" t="s">
        <v>1049</v>
      </c>
      <c r="I2705" s="12"/>
      <c r="J2705" s="7">
        <v>2703</v>
      </c>
      <c r="K2705" s="7">
        <f t="shared" si="43"/>
        <v>78</v>
      </c>
    </row>
    <row r="2706" spans="1:11" ht="19.899999999999999" customHeight="1">
      <c r="A2706" s="220"/>
      <c r="B2706" s="231"/>
      <c r="C2706" s="222" t="s">
        <v>1043</v>
      </c>
      <c r="D2706" s="223"/>
      <c r="E2706" s="223"/>
      <c r="F2706" s="224"/>
      <c r="G2706" s="10" t="s">
        <v>985</v>
      </c>
      <c r="H2706" s="11" t="s">
        <v>1049</v>
      </c>
      <c r="I2706" s="12"/>
      <c r="J2706" s="7">
        <v>2704</v>
      </c>
      <c r="K2706" s="7">
        <f t="shared" si="43"/>
        <v>78</v>
      </c>
    </row>
    <row r="2707" spans="1:11" ht="19.899999999999999" customHeight="1">
      <c r="A2707" s="220"/>
      <c r="B2707" s="215"/>
      <c r="C2707" s="222" t="s">
        <v>1044</v>
      </c>
      <c r="D2707" s="223"/>
      <c r="E2707" s="223"/>
      <c r="F2707" s="224"/>
      <c r="G2707" s="10" t="s">
        <v>985</v>
      </c>
      <c r="H2707" s="11" t="s">
        <v>1049</v>
      </c>
      <c r="I2707" s="12"/>
      <c r="J2707" s="7">
        <v>2705</v>
      </c>
      <c r="K2707" s="7">
        <f t="shared" si="43"/>
        <v>78</v>
      </c>
    </row>
    <row r="2708" spans="1:11" ht="19.899999999999999" customHeight="1">
      <c r="A2708" s="220"/>
      <c r="B2708" s="214" t="s">
        <v>1048</v>
      </c>
      <c r="C2708" s="210" t="s">
        <v>944</v>
      </c>
      <c r="D2708" s="211"/>
      <c r="E2708" s="211"/>
      <c r="F2708" s="207"/>
      <c r="G2708" s="10" t="s">
        <v>985</v>
      </c>
      <c r="H2708" s="11" t="s">
        <v>1049</v>
      </c>
      <c r="I2708" s="12"/>
      <c r="J2708" s="7">
        <v>2706</v>
      </c>
      <c r="K2708" s="7">
        <f t="shared" si="43"/>
        <v>78</v>
      </c>
    </row>
    <row r="2709" spans="1:11" ht="19.899999999999999" customHeight="1">
      <c r="A2709" s="220"/>
      <c r="B2709" s="231"/>
      <c r="C2709" s="222" t="s">
        <v>1043</v>
      </c>
      <c r="D2709" s="223"/>
      <c r="E2709" s="223"/>
      <c r="F2709" s="224"/>
      <c r="G2709" s="10" t="s">
        <v>985</v>
      </c>
      <c r="H2709" s="11" t="s">
        <v>1049</v>
      </c>
      <c r="I2709" s="12"/>
      <c r="J2709" s="7">
        <v>2707</v>
      </c>
      <c r="K2709" s="7">
        <f t="shared" si="43"/>
        <v>78</v>
      </c>
    </row>
    <row r="2710" spans="1:11" ht="19.899999999999999" customHeight="1">
      <c r="A2710" s="221"/>
      <c r="B2710" s="215"/>
      <c r="C2710" s="222" t="s">
        <v>1044</v>
      </c>
      <c r="D2710" s="223"/>
      <c r="E2710" s="223"/>
      <c r="F2710" s="224"/>
      <c r="G2710" s="10" t="s">
        <v>985</v>
      </c>
      <c r="H2710" s="11" t="s">
        <v>1049</v>
      </c>
      <c r="I2710" s="12"/>
      <c r="J2710" s="7">
        <v>2708</v>
      </c>
      <c r="K2710" s="7">
        <f t="shared" si="43"/>
        <v>78</v>
      </c>
    </row>
    <row r="2711" spans="1:11" ht="19.899999999999999" customHeight="1">
      <c r="A2711" s="219" t="s">
        <v>1050</v>
      </c>
      <c r="B2711" s="214" t="s">
        <v>968</v>
      </c>
      <c r="C2711" s="210" t="s">
        <v>944</v>
      </c>
      <c r="D2711" s="211"/>
      <c r="E2711" s="211"/>
      <c r="F2711" s="207"/>
      <c r="G2711" s="10" t="s">
        <v>985</v>
      </c>
      <c r="H2711" s="11" t="s">
        <v>1049</v>
      </c>
      <c r="I2711" s="12"/>
      <c r="J2711" s="7">
        <v>2709</v>
      </c>
      <c r="K2711" s="7">
        <f t="shared" si="43"/>
        <v>78</v>
      </c>
    </row>
    <row r="2712" spans="1:11" ht="19.899999999999999" customHeight="1">
      <c r="A2712" s="220"/>
      <c r="B2712" s="231"/>
      <c r="C2712" s="222" t="s">
        <v>1051</v>
      </c>
      <c r="D2712" s="223"/>
      <c r="E2712" s="223"/>
      <c r="F2712" s="224"/>
      <c r="G2712" s="10" t="s">
        <v>985</v>
      </c>
      <c r="H2712" s="11" t="s">
        <v>1049</v>
      </c>
      <c r="I2712" s="12"/>
      <c r="J2712" s="7">
        <v>2710</v>
      </c>
      <c r="K2712" s="7">
        <f t="shared" si="43"/>
        <v>78</v>
      </c>
    </row>
    <row r="2713" spans="1:11" ht="19.899999999999999" customHeight="1">
      <c r="A2713" s="220"/>
      <c r="B2713" s="215"/>
      <c r="C2713" s="222" t="s">
        <v>1052</v>
      </c>
      <c r="D2713" s="223"/>
      <c r="E2713" s="223"/>
      <c r="F2713" s="224"/>
      <c r="G2713" s="10" t="s">
        <v>985</v>
      </c>
      <c r="H2713" s="11" t="s">
        <v>1049</v>
      </c>
      <c r="I2713" s="12"/>
      <c r="J2713" s="7">
        <v>2711</v>
      </c>
      <c r="K2713" s="7">
        <f t="shared" si="43"/>
        <v>78</v>
      </c>
    </row>
    <row r="2714" spans="1:11" ht="19.899999999999999" customHeight="1">
      <c r="A2714" s="220"/>
      <c r="B2714" s="214" t="s">
        <v>1053</v>
      </c>
      <c r="C2714" s="210" t="s">
        <v>944</v>
      </c>
      <c r="D2714" s="211"/>
      <c r="E2714" s="211"/>
      <c r="F2714" s="207"/>
      <c r="G2714" s="10" t="s">
        <v>985</v>
      </c>
      <c r="H2714" s="11" t="s">
        <v>1049</v>
      </c>
      <c r="I2714" s="12"/>
      <c r="J2714" s="7">
        <v>2712</v>
      </c>
      <c r="K2714" s="7">
        <f t="shared" si="43"/>
        <v>78</v>
      </c>
    </row>
    <row r="2715" spans="1:11" ht="19.899999999999999" customHeight="1">
      <c r="A2715" s="220"/>
      <c r="B2715" s="231"/>
      <c r="C2715" s="222" t="s">
        <v>1051</v>
      </c>
      <c r="D2715" s="223"/>
      <c r="E2715" s="223"/>
      <c r="F2715" s="224"/>
      <c r="G2715" s="10" t="s">
        <v>985</v>
      </c>
      <c r="H2715" s="11" t="s">
        <v>1049</v>
      </c>
      <c r="I2715" s="12"/>
      <c r="J2715" s="7">
        <v>2713</v>
      </c>
      <c r="K2715" s="7">
        <f t="shared" si="43"/>
        <v>78</v>
      </c>
    </row>
    <row r="2716" spans="1:11" ht="19.899999999999999" customHeight="1">
      <c r="A2716" s="220"/>
      <c r="B2716" s="215"/>
      <c r="C2716" s="222" t="s">
        <v>1052</v>
      </c>
      <c r="D2716" s="223"/>
      <c r="E2716" s="223"/>
      <c r="F2716" s="224"/>
      <c r="G2716" s="10" t="s">
        <v>985</v>
      </c>
      <c r="H2716" s="11" t="s">
        <v>1049</v>
      </c>
      <c r="I2716" s="12"/>
      <c r="J2716" s="7">
        <v>2714</v>
      </c>
      <c r="K2716" s="7">
        <f t="shared" si="43"/>
        <v>78</v>
      </c>
    </row>
    <row r="2717" spans="1:11" ht="19.899999999999999" customHeight="1">
      <c r="A2717" s="220"/>
      <c r="B2717" s="214" t="s">
        <v>1054</v>
      </c>
      <c r="C2717" s="210" t="s">
        <v>944</v>
      </c>
      <c r="D2717" s="211"/>
      <c r="E2717" s="211"/>
      <c r="F2717" s="207"/>
      <c r="G2717" s="10" t="s">
        <v>985</v>
      </c>
      <c r="H2717" s="11" t="s">
        <v>1049</v>
      </c>
      <c r="I2717" s="12"/>
      <c r="J2717" s="7">
        <v>2715</v>
      </c>
      <c r="K2717" s="7">
        <f t="shared" si="43"/>
        <v>78</v>
      </c>
    </row>
    <row r="2718" spans="1:11" ht="19.899999999999999" customHeight="1">
      <c r="A2718" s="220"/>
      <c r="B2718" s="231"/>
      <c r="C2718" s="222" t="s">
        <v>1051</v>
      </c>
      <c r="D2718" s="223"/>
      <c r="E2718" s="223"/>
      <c r="F2718" s="224"/>
      <c r="G2718" s="10" t="s">
        <v>985</v>
      </c>
      <c r="H2718" s="11" t="s">
        <v>1049</v>
      </c>
      <c r="I2718" s="12"/>
      <c r="J2718" s="7">
        <v>2716</v>
      </c>
      <c r="K2718" s="7">
        <f t="shared" si="43"/>
        <v>78</v>
      </c>
    </row>
    <row r="2719" spans="1:11" ht="19.899999999999999" customHeight="1">
      <c r="A2719" s="221"/>
      <c r="B2719" s="215"/>
      <c r="C2719" s="222" t="s">
        <v>1052</v>
      </c>
      <c r="D2719" s="223"/>
      <c r="E2719" s="223"/>
      <c r="F2719" s="224"/>
      <c r="G2719" s="10" t="s">
        <v>985</v>
      </c>
      <c r="H2719" s="11" t="s">
        <v>1049</v>
      </c>
      <c r="I2719" s="12"/>
      <c r="J2719" s="7">
        <v>2717</v>
      </c>
      <c r="K2719" s="7">
        <f t="shared" si="43"/>
        <v>78</v>
      </c>
    </row>
    <row r="2720" spans="1:11" ht="19.899999999999999" customHeight="1">
      <c r="A2720" s="219" t="s">
        <v>1055</v>
      </c>
      <c r="B2720" s="210" t="s">
        <v>1056</v>
      </c>
      <c r="C2720" s="211"/>
      <c r="D2720" s="211"/>
      <c r="E2720" s="211"/>
      <c r="F2720" s="207"/>
      <c r="G2720" s="10" t="s">
        <v>985</v>
      </c>
      <c r="H2720" s="11" t="s">
        <v>1049</v>
      </c>
      <c r="I2720" s="12"/>
      <c r="J2720" s="7">
        <v>2718</v>
      </c>
      <c r="K2720" s="7">
        <f t="shared" si="43"/>
        <v>78</v>
      </c>
    </row>
    <row r="2721" spans="1:11" ht="19.899999999999999" customHeight="1">
      <c r="A2721" s="220"/>
      <c r="B2721" s="214" t="s">
        <v>1057</v>
      </c>
      <c r="C2721" s="210" t="s">
        <v>968</v>
      </c>
      <c r="D2721" s="211"/>
      <c r="E2721" s="211"/>
      <c r="F2721" s="207"/>
      <c r="G2721" s="10" t="s">
        <v>985</v>
      </c>
      <c r="H2721" s="11" t="s">
        <v>1049</v>
      </c>
      <c r="I2721" s="12"/>
      <c r="J2721" s="7">
        <v>2719</v>
      </c>
      <c r="K2721" s="7">
        <f t="shared" si="43"/>
        <v>78</v>
      </c>
    </row>
    <row r="2722" spans="1:11" ht="19.899999999999999" customHeight="1">
      <c r="A2722" s="220"/>
      <c r="B2722" s="231"/>
      <c r="C2722" s="214" t="s">
        <v>1058</v>
      </c>
      <c r="D2722" s="210" t="s">
        <v>1043</v>
      </c>
      <c r="E2722" s="211"/>
      <c r="F2722" s="207"/>
      <c r="G2722" s="10" t="s">
        <v>985</v>
      </c>
      <c r="H2722" s="11" t="s">
        <v>1049</v>
      </c>
      <c r="I2722" s="12"/>
      <c r="J2722" s="7">
        <v>2720</v>
      </c>
      <c r="K2722" s="7">
        <f t="shared" si="43"/>
        <v>78</v>
      </c>
    </row>
    <row r="2723" spans="1:11" ht="19.899999999999999" customHeight="1">
      <c r="A2723" s="220"/>
      <c r="B2723" s="231"/>
      <c r="C2723" s="215"/>
      <c r="D2723" s="222" t="s">
        <v>1044</v>
      </c>
      <c r="E2723" s="223"/>
      <c r="F2723" s="224"/>
      <c r="G2723" s="10" t="s">
        <v>985</v>
      </c>
      <c r="H2723" s="11" t="s">
        <v>1049</v>
      </c>
      <c r="I2723" s="12"/>
      <c r="J2723" s="7">
        <v>2721</v>
      </c>
      <c r="K2723" s="7">
        <f t="shared" si="43"/>
        <v>78</v>
      </c>
    </row>
    <row r="2724" spans="1:11" ht="19.899999999999999" customHeight="1">
      <c r="A2724" s="220"/>
      <c r="B2724" s="231"/>
      <c r="C2724" s="214" t="s">
        <v>1059</v>
      </c>
      <c r="D2724" s="222" t="s">
        <v>1060</v>
      </c>
      <c r="E2724" s="223"/>
      <c r="F2724" s="224"/>
      <c r="G2724" s="10" t="s">
        <v>985</v>
      </c>
      <c r="H2724" s="11" t="s">
        <v>1049</v>
      </c>
      <c r="I2724" s="12"/>
      <c r="J2724" s="7">
        <v>2722</v>
      </c>
      <c r="K2724" s="7">
        <f t="shared" si="43"/>
        <v>78</v>
      </c>
    </row>
    <row r="2725" spans="1:11" ht="19.899999999999999" customHeight="1">
      <c r="A2725" s="220"/>
      <c r="B2725" s="231"/>
      <c r="C2725" s="231"/>
      <c r="D2725" s="222" t="s">
        <v>1061</v>
      </c>
      <c r="E2725" s="223"/>
      <c r="F2725" s="224"/>
      <c r="G2725" s="10" t="s">
        <v>985</v>
      </c>
      <c r="H2725" s="11" t="s">
        <v>1049</v>
      </c>
      <c r="I2725" s="12"/>
      <c r="J2725" s="7">
        <v>2723</v>
      </c>
      <c r="K2725" s="7">
        <f t="shared" si="43"/>
        <v>78</v>
      </c>
    </row>
    <row r="2726" spans="1:11" ht="19.899999999999999" customHeight="1">
      <c r="A2726" s="220"/>
      <c r="B2726" s="231"/>
      <c r="C2726" s="231"/>
      <c r="D2726" s="222" t="s">
        <v>1062</v>
      </c>
      <c r="E2726" s="223"/>
      <c r="F2726" s="224"/>
      <c r="G2726" s="10" t="s">
        <v>985</v>
      </c>
      <c r="H2726" s="11" t="s">
        <v>1049</v>
      </c>
      <c r="I2726" s="12"/>
      <c r="J2726" s="7">
        <v>2724</v>
      </c>
      <c r="K2726" s="7">
        <f t="shared" si="43"/>
        <v>78</v>
      </c>
    </row>
    <row r="2727" spans="1:11" ht="19.899999999999999" customHeight="1">
      <c r="A2727" s="220"/>
      <c r="B2727" s="231"/>
      <c r="C2727" s="231"/>
      <c r="D2727" s="222" t="s">
        <v>1063</v>
      </c>
      <c r="E2727" s="223"/>
      <c r="F2727" s="224"/>
      <c r="G2727" s="10" t="s">
        <v>985</v>
      </c>
      <c r="H2727" s="11" t="s">
        <v>1049</v>
      </c>
      <c r="I2727" s="12"/>
      <c r="J2727" s="7">
        <v>2725</v>
      </c>
      <c r="K2727" s="7">
        <f t="shared" si="43"/>
        <v>78</v>
      </c>
    </row>
    <row r="2728" spans="1:11" ht="19.899999999999999" customHeight="1">
      <c r="A2728" s="220"/>
      <c r="B2728" s="231"/>
      <c r="C2728" s="231"/>
      <c r="D2728" s="222" t="s">
        <v>1065</v>
      </c>
      <c r="E2728" s="223"/>
      <c r="F2728" s="224"/>
      <c r="G2728" s="10" t="s">
        <v>985</v>
      </c>
      <c r="H2728" s="11" t="s">
        <v>1049</v>
      </c>
      <c r="I2728" s="12"/>
      <c r="J2728" s="7">
        <v>2726</v>
      </c>
      <c r="K2728" s="7">
        <f t="shared" si="43"/>
        <v>78</v>
      </c>
    </row>
    <row r="2729" spans="1:11" ht="19.899999999999999" customHeight="1">
      <c r="A2729" s="220"/>
      <c r="B2729" s="231"/>
      <c r="C2729" s="231"/>
      <c r="D2729" s="222" t="s">
        <v>1064</v>
      </c>
      <c r="E2729" s="223"/>
      <c r="F2729" s="224"/>
      <c r="G2729" s="10" t="s">
        <v>985</v>
      </c>
      <c r="H2729" s="11" t="s">
        <v>1049</v>
      </c>
      <c r="I2729" s="12"/>
      <c r="J2729" s="7">
        <v>2727</v>
      </c>
      <c r="K2729" s="7">
        <f t="shared" si="43"/>
        <v>78</v>
      </c>
    </row>
    <row r="2730" spans="1:11" ht="19.899999999999999" customHeight="1">
      <c r="A2730" s="220"/>
      <c r="B2730" s="231"/>
      <c r="C2730" s="215"/>
      <c r="D2730" s="222" t="s">
        <v>1066</v>
      </c>
      <c r="E2730" s="223"/>
      <c r="F2730" s="224"/>
      <c r="G2730" s="10" t="s">
        <v>985</v>
      </c>
      <c r="H2730" s="11" t="s">
        <v>1049</v>
      </c>
      <c r="I2730" s="12"/>
      <c r="J2730" s="7">
        <v>2728</v>
      </c>
      <c r="K2730" s="7">
        <f t="shared" si="43"/>
        <v>78</v>
      </c>
    </row>
    <row r="2731" spans="1:11" ht="19.899999999999999" customHeight="1">
      <c r="A2731" s="220"/>
      <c r="B2731" s="231"/>
      <c r="C2731" s="214" t="s">
        <v>1067</v>
      </c>
      <c r="D2731" s="222" t="s">
        <v>1068</v>
      </c>
      <c r="E2731" s="223"/>
      <c r="F2731" s="224"/>
      <c r="G2731" s="10" t="s">
        <v>985</v>
      </c>
      <c r="H2731" s="11" t="s">
        <v>1049</v>
      </c>
      <c r="I2731" s="12"/>
      <c r="J2731" s="7">
        <v>2729</v>
      </c>
      <c r="K2731" s="7">
        <f t="shared" si="43"/>
        <v>78</v>
      </c>
    </row>
    <row r="2732" spans="1:11" ht="19.899999999999999" customHeight="1">
      <c r="A2732" s="220"/>
      <c r="B2732" s="231"/>
      <c r="C2732" s="231"/>
      <c r="D2732" s="222" t="s">
        <v>1069</v>
      </c>
      <c r="E2732" s="223"/>
      <c r="F2732" s="224"/>
      <c r="G2732" s="10" t="s">
        <v>985</v>
      </c>
      <c r="H2732" s="11" t="s">
        <v>1049</v>
      </c>
      <c r="I2732" s="12"/>
      <c r="J2732" s="7">
        <v>2730</v>
      </c>
      <c r="K2732" s="7">
        <f t="shared" si="43"/>
        <v>78</v>
      </c>
    </row>
    <row r="2733" spans="1:11" ht="19.899999999999999" customHeight="1">
      <c r="A2733" s="220"/>
      <c r="B2733" s="231"/>
      <c r="C2733" s="231"/>
      <c r="D2733" s="222" t="s">
        <v>1070</v>
      </c>
      <c r="E2733" s="223"/>
      <c r="F2733" s="224"/>
      <c r="G2733" s="10" t="s">
        <v>985</v>
      </c>
      <c r="H2733" s="11" t="s">
        <v>1049</v>
      </c>
      <c r="I2733" s="12"/>
      <c r="J2733" s="7">
        <v>2731</v>
      </c>
      <c r="K2733" s="7">
        <f t="shared" si="43"/>
        <v>79</v>
      </c>
    </row>
    <row r="2734" spans="1:11" ht="19.899999999999999" customHeight="1">
      <c r="A2734" s="220"/>
      <c r="B2734" s="231"/>
      <c r="C2734" s="215"/>
      <c r="D2734" s="222" t="s">
        <v>1071</v>
      </c>
      <c r="E2734" s="223"/>
      <c r="F2734" s="224"/>
      <c r="G2734" s="10" t="s">
        <v>985</v>
      </c>
      <c r="H2734" s="11" t="s">
        <v>1049</v>
      </c>
      <c r="I2734" s="12"/>
      <c r="J2734" s="7">
        <v>2732</v>
      </c>
      <c r="K2734" s="7">
        <f t="shared" si="43"/>
        <v>79</v>
      </c>
    </row>
    <row r="2735" spans="1:11" ht="19.899999999999999" customHeight="1">
      <c r="A2735" s="220"/>
      <c r="B2735" s="231"/>
      <c r="C2735" s="214" t="s">
        <v>1072</v>
      </c>
      <c r="D2735" s="222" t="s">
        <v>1073</v>
      </c>
      <c r="E2735" s="223"/>
      <c r="F2735" s="224"/>
      <c r="G2735" s="10" t="s">
        <v>985</v>
      </c>
      <c r="H2735" s="11" t="s">
        <v>1049</v>
      </c>
      <c r="I2735" s="12"/>
      <c r="J2735" s="7">
        <v>2733</v>
      </c>
      <c r="K2735" s="7">
        <f t="shared" si="43"/>
        <v>79</v>
      </c>
    </row>
    <row r="2736" spans="1:11" ht="19.899999999999999" customHeight="1">
      <c r="A2736" s="220"/>
      <c r="B2736" s="231"/>
      <c r="C2736" s="231"/>
      <c r="D2736" s="222" t="s">
        <v>1074</v>
      </c>
      <c r="E2736" s="223"/>
      <c r="F2736" s="224"/>
      <c r="G2736" s="10" t="s">
        <v>985</v>
      </c>
      <c r="H2736" s="11" t="s">
        <v>1049</v>
      </c>
      <c r="I2736" s="12"/>
      <c r="J2736" s="7">
        <v>2734</v>
      </c>
      <c r="K2736" s="7">
        <f t="shared" si="43"/>
        <v>79</v>
      </c>
    </row>
    <row r="2737" spans="1:11" ht="19.899999999999999" customHeight="1">
      <c r="A2737" s="220"/>
      <c r="B2737" s="231"/>
      <c r="C2737" s="231"/>
      <c r="D2737" s="222" t="s">
        <v>1075</v>
      </c>
      <c r="E2737" s="223"/>
      <c r="F2737" s="224"/>
      <c r="G2737" s="10" t="s">
        <v>985</v>
      </c>
      <c r="H2737" s="11" t="s">
        <v>1049</v>
      </c>
      <c r="I2737" s="12"/>
      <c r="J2737" s="7">
        <v>2735</v>
      </c>
      <c r="K2737" s="7">
        <f t="shared" si="43"/>
        <v>79</v>
      </c>
    </row>
    <row r="2738" spans="1:11" ht="19.899999999999999" customHeight="1">
      <c r="A2738" s="220"/>
      <c r="B2738" s="231"/>
      <c r="C2738" s="231"/>
      <c r="D2738" s="222" t="s">
        <v>1076</v>
      </c>
      <c r="E2738" s="223"/>
      <c r="F2738" s="224"/>
      <c r="G2738" s="10" t="s">
        <v>985</v>
      </c>
      <c r="H2738" s="11" t="s">
        <v>1049</v>
      </c>
      <c r="I2738" s="12"/>
      <c r="J2738" s="7">
        <v>2736</v>
      </c>
      <c r="K2738" s="7">
        <f t="shared" si="43"/>
        <v>79</v>
      </c>
    </row>
    <row r="2739" spans="1:11" ht="19.899999999999999" customHeight="1">
      <c r="A2739" s="220"/>
      <c r="B2739" s="215"/>
      <c r="C2739" s="215"/>
      <c r="D2739" s="222" t="s">
        <v>1077</v>
      </c>
      <c r="E2739" s="223"/>
      <c r="F2739" s="224"/>
      <c r="G2739" s="10" t="s">
        <v>985</v>
      </c>
      <c r="H2739" s="11" t="s">
        <v>1444</v>
      </c>
      <c r="I2739" s="12"/>
      <c r="J2739" s="7">
        <v>2737</v>
      </c>
      <c r="K2739" s="7">
        <f t="shared" si="43"/>
        <v>79</v>
      </c>
    </row>
    <row r="2740" spans="1:11" ht="19.899999999999999" customHeight="1">
      <c r="A2740" s="220"/>
      <c r="B2740" s="214" t="s">
        <v>1437</v>
      </c>
      <c r="C2740" s="206" t="s">
        <v>1438</v>
      </c>
      <c r="D2740" s="210" t="s">
        <v>1441</v>
      </c>
      <c r="E2740" s="211"/>
      <c r="F2740" s="207"/>
      <c r="G2740" s="10" t="s">
        <v>1441</v>
      </c>
      <c r="H2740" s="11" t="s">
        <v>1445</v>
      </c>
      <c r="I2740" s="12"/>
      <c r="J2740" s="7">
        <v>2738</v>
      </c>
      <c r="K2740" s="7">
        <f t="shared" si="43"/>
        <v>79</v>
      </c>
    </row>
    <row r="2741" spans="1:11" ht="19.899999999999999" customHeight="1">
      <c r="A2741" s="220"/>
      <c r="B2741" s="231"/>
      <c r="C2741" s="206"/>
      <c r="D2741" s="222" t="s">
        <v>1442</v>
      </c>
      <c r="E2741" s="223"/>
      <c r="F2741" s="224"/>
      <c r="G2741" s="10" t="s">
        <v>1443</v>
      </c>
      <c r="H2741" s="11" t="s">
        <v>1445</v>
      </c>
      <c r="I2741" s="12"/>
      <c r="J2741" s="7">
        <v>2739</v>
      </c>
      <c r="K2741" s="7">
        <f t="shared" si="43"/>
        <v>79</v>
      </c>
    </row>
    <row r="2742" spans="1:11" ht="19.899999999999999" customHeight="1">
      <c r="A2742" s="220"/>
      <c r="B2742" s="231"/>
      <c r="C2742" s="206" t="s">
        <v>1439</v>
      </c>
      <c r="D2742" s="210" t="s">
        <v>1441</v>
      </c>
      <c r="E2742" s="211"/>
      <c r="F2742" s="207"/>
      <c r="G2742" s="10" t="s">
        <v>1441</v>
      </c>
      <c r="H2742" s="11" t="s">
        <v>1445</v>
      </c>
      <c r="I2742" s="12"/>
      <c r="J2742" s="7">
        <v>2740</v>
      </c>
      <c r="K2742" s="7">
        <f t="shared" si="43"/>
        <v>79</v>
      </c>
    </row>
    <row r="2743" spans="1:11" ht="19.899999999999999" customHeight="1">
      <c r="A2743" s="220"/>
      <c r="B2743" s="231"/>
      <c r="C2743" s="206"/>
      <c r="D2743" s="222" t="s">
        <v>1442</v>
      </c>
      <c r="E2743" s="223"/>
      <c r="F2743" s="224"/>
      <c r="G2743" s="10" t="s">
        <v>1443</v>
      </c>
      <c r="H2743" s="11" t="s">
        <v>1445</v>
      </c>
      <c r="I2743" s="12"/>
      <c r="J2743" s="7">
        <v>2741</v>
      </c>
      <c r="K2743" s="7">
        <f t="shared" si="43"/>
        <v>79</v>
      </c>
    </row>
    <row r="2744" spans="1:11" ht="19.899999999999999" customHeight="1">
      <c r="A2744" s="220"/>
      <c r="B2744" s="231"/>
      <c r="C2744" s="206" t="s">
        <v>1440</v>
      </c>
      <c r="D2744" s="210" t="s">
        <v>1441</v>
      </c>
      <c r="E2744" s="211"/>
      <c r="F2744" s="207"/>
      <c r="G2744" s="10" t="s">
        <v>1441</v>
      </c>
      <c r="H2744" s="11" t="s">
        <v>1445</v>
      </c>
      <c r="I2744" s="12"/>
      <c r="J2744" s="7">
        <v>2742</v>
      </c>
      <c r="K2744" s="7">
        <f t="shared" si="43"/>
        <v>79</v>
      </c>
    </row>
    <row r="2745" spans="1:11" ht="19.899999999999999" customHeight="1">
      <c r="A2745" s="220"/>
      <c r="B2745" s="231"/>
      <c r="C2745" s="206"/>
      <c r="D2745" s="222" t="s">
        <v>1442</v>
      </c>
      <c r="E2745" s="223"/>
      <c r="F2745" s="224"/>
      <c r="G2745" s="10" t="s">
        <v>1443</v>
      </c>
      <c r="H2745" s="11" t="s">
        <v>1445</v>
      </c>
      <c r="I2745" s="12"/>
      <c r="J2745" s="7">
        <v>2743</v>
      </c>
      <c r="K2745" s="7">
        <f t="shared" si="43"/>
        <v>79</v>
      </c>
    </row>
    <row r="2746" spans="1:11" ht="19.899999999999999" customHeight="1">
      <c r="A2746" s="220"/>
      <c r="B2746" s="214" t="s">
        <v>1078</v>
      </c>
      <c r="C2746" s="226" t="s">
        <v>944</v>
      </c>
      <c r="D2746" s="219"/>
      <c r="E2746" s="210" t="s">
        <v>1079</v>
      </c>
      <c r="F2746" s="207"/>
      <c r="G2746" s="10" t="s">
        <v>1017</v>
      </c>
      <c r="H2746" s="11" t="s">
        <v>1041</v>
      </c>
      <c r="I2746" s="12"/>
      <c r="J2746" s="7">
        <v>2744</v>
      </c>
      <c r="K2746" s="7">
        <f t="shared" si="43"/>
        <v>79</v>
      </c>
    </row>
    <row r="2747" spans="1:11" ht="19.899999999999999" customHeight="1">
      <c r="A2747" s="220"/>
      <c r="B2747" s="231"/>
      <c r="C2747" s="228"/>
      <c r="D2747" s="221"/>
      <c r="E2747" s="210" t="s">
        <v>1080</v>
      </c>
      <c r="F2747" s="207"/>
      <c r="G2747" s="10" t="s">
        <v>1090</v>
      </c>
      <c r="H2747" s="11" t="s">
        <v>1041</v>
      </c>
      <c r="I2747" s="12"/>
      <c r="J2747" s="7">
        <v>2745</v>
      </c>
      <c r="K2747" s="7">
        <f t="shared" si="43"/>
        <v>79</v>
      </c>
    </row>
    <row r="2748" spans="1:11" ht="19.899999999999999" customHeight="1">
      <c r="A2748" s="220"/>
      <c r="B2748" s="231"/>
      <c r="C2748" s="226" t="s">
        <v>1081</v>
      </c>
      <c r="D2748" s="219"/>
      <c r="E2748" s="210" t="s">
        <v>1079</v>
      </c>
      <c r="F2748" s="207"/>
      <c r="G2748" s="10" t="s">
        <v>1017</v>
      </c>
      <c r="H2748" s="11" t="s">
        <v>1041</v>
      </c>
      <c r="I2748" s="12"/>
      <c r="J2748" s="7">
        <v>2746</v>
      </c>
      <c r="K2748" s="7">
        <f t="shared" si="43"/>
        <v>79</v>
      </c>
    </row>
    <row r="2749" spans="1:11" ht="19.899999999999999" customHeight="1">
      <c r="A2749" s="220"/>
      <c r="B2749" s="231"/>
      <c r="C2749" s="228"/>
      <c r="D2749" s="221"/>
      <c r="E2749" s="210" t="s">
        <v>1080</v>
      </c>
      <c r="F2749" s="207"/>
      <c r="G2749" s="10" t="s">
        <v>1090</v>
      </c>
      <c r="H2749" s="11" t="s">
        <v>1041</v>
      </c>
      <c r="I2749" s="12"/>
      <c r="J2749" s="7">
        <v>2747</v>
      </c>
      <c r="K2749" s="7">
        <f t="shared" si="43"/>
        <v>79</v>
      </c>
    </row>
    <row r="2750" spans="1:11" ht="19.899999999999999" customHeight="1">
      <c r="A2750" s="220"/>
      <c r="B2750" s="231"/>
      <c r="C2750" s="226" t="s">
        <v>1082</v>
      </c>
      <c r="D2750" s="219"/>
      <c r="E2750" s="210" t="s">
        <v>1079</v>
      </c>
      <c r="F2750" s="207"/>
      <c r="G2750" s="10" t="s">
        <v>1017</v>
      </c>
      <c r="H2750" s="11" t="s">
        <v>1041</v>
      </c>
      <c r="I2750" s="12"/>
      <c r="J2750" s="7">
        <v>2748</v>
      </c>
      <c r="K2750" s="7">
        <f t="shared" si="43"/>
        <v>79</v>
      </c>
    </row>
    <row r="2751" spans="1:11" ht="19.899999999999999" customHeight="1">
      <c r="A2751" s="220"/>
      <c r="B2751" s="231"/>
      <c r="C2751" s="228"/>
      <c r="D2751" s="221"/>
      <c r="E2751" s="210" t="s">
        <v>1080</v>
      </c>
      <c r="F2751" s="207"/>
      <c r="G2751" s="10" t="s">
        <v>1090</v>
      </c>
      <c r="H2751" s="11" t="s">
        <v>1041</v>
      </c>
      <c r="I2751" s="12"/>
      <c r="J2751" s="7">
        <v>2749</v>
      </c>
      <c r="K2751" s="7">
        <f t="shared" si="43"/>
        <v>79</v>
      </c>
    </row>
    <row r="2752" spans="1:11" ht="19.899999999999999" customHeight="1">
      <c r="A2752" s="220"/>
      <c r="B2752" s="231"/>
      <c r="C2752" s="226" t="s">
        <v>1083</v>
      </c>
      <c r="D2752" s="219"/>
      <c r="E2752" s="210" t="s">
        <v>1079</v>
      </c>
      <c r="F2752" s="207"/>
      <c r="G2752" s="10" t="s">
        <v>1017</v>
      </c>
      <c r="H2752" s="11" t="s">
        <v>1041</v>
      </c>
      <c r="I2752" s="12"/>
      <c r="J2752" s="7">
        <v>2750</v>
      </c>
      <c r="K2752" s="7">
        <f t="shared" si="43"/>
        <v>79</v>
      </c>
    </row>
    <row r="2753" spans="1:17" ht="19.899999999999999" customHeight="1">
      <c r="A2753" s="220"/>
      <c r="B2753" s="231"/>
      <c r="C2753" s="228"/>
      <c r="D2753" s="221"/>
      <c r="E2753" s="210" t="s">
        <v>1080</v>
      </c>
      <c r="F2753" s="207"/>
      <c r="G2753" s="10" t="s">
        <v>1090</v>
      </c>
      <c r="H2753" s="11" t="s">
        <v>1041</v>
      </c>
      <c r="I2753" s="12"/>
      <c r="J2753" s="7">
        <v>2751</v>
      </c>
      <c r="K2753" s="7">
        <f t="shared" si="43"/>
        <v>79</v>
      </c>
    </row>
    <row r="2754" spans="1:17" ht="19.899999999999999" customHeight="1">
      <c r="A2754" s="220"/>
      <c r="B2754" s="231"/>
      <c r="C2754" s="226" t="s">
        <v>1084</v>
      </c>
      <c r="D2754" s="219"/>
      <c r="E2754" s="210" t="s">
        <v>1079</v>
      </c>
      <c r="F2754" s="207"/>
      <c r="G2754" s="10" t="s">
        <v>1017</v>
      </c>
      <c r="H2754" s="11" t="s">
        <v>1041</v>
      </c>
      <c r="I2754" s="12"/>
      <c r="J2754" s="7">
        <v>2752</v>
      </c>
      <c r="K2754" s="7">
        <f t="shared" si="43"/>
        <v>79</v>
      </c>
    </row>
    <row r="2755" spans="1:17" ht="19.899999999999999" customHeight="1">
      <c r="A2755" s="220"/>
      <c r="B2755" s="231"/>
      <c r="C2755" s="228"/>
      <c r="D2755" s="221"/>
      <c r="E2755" s="210" t="s">
        <v>1080</v>
      </c>
      <c r="F2755" s="207"/>
      <c r="G2755" s="10" t="s">
        <v>1090</v>
      </c>
      <c r="H2755" s="11" t="s">
        <v>1041</v>
      </c>
      <c r="I2755" s="12"/>
      <c r="J2755" s="7">
        <v>2753</v>
      </c>
      <c r="K2755" s="7">
        <f t="shared" si="43"/>
        <v>79</v>
      </c>
    </row>
    <row r="2756" spans="1:17" ht="19.899999999999999" customHeight="1">
      <c r="A2756" s="220"/>
      <c r="B2756" s="231"/>
      <c r="C2756" s="226" t="s">
        <v>1085</v>
      </c>
      <c r="D2756" s="219"/>
      <c r="E2756" s="210" t="s">
        <v>1079</v>
      </c>
      <c r="F2756" s="207"/>
      <c r="G2756" s="10" t="s">
        <v>1017</v>
      </c>
      <c r="H2756" s="11" t="s">
        <v>1041</v>
      </c>
      <c r="I2756" s="12"/>
      <c r="J2756" s="7">
        <v>2754</v>
      </c>
      <c r="K2756" s="7">
        <f t="shared" si="43"/>
        <v>79</v>
      </c>
    </row>
    <row r="2757" spans="1:17" ht="19.899999999999999" customHeight="1">
      <c r="A2757" s="220"/>
      <c r="B2757" s="231"/>
      <c r="C2757" s="228"/>
      <c r="D2757" s="221"/>
      <c r="E2757" s="210" t="s">
        <v>1080</v>
      </c>
      <c r="F2757" s="207"/>
      <c r="G2757" s="10" t="s">
        <v>1090</v>
      </c>
      <c r="H2757" s="11" t="s">
        <v>1041</v>
      </c>
      <c r="I2757" s="12"/>
      <c r="J2757" s="7">
        <v>2755</v>
      </c>
      <c r="K2757" s="7">
        <f t="shared" si="43"/>
        <v>79</v>
      </c>
    </row>
    <row r="2758" spans="1:17" ht="19.899999999999999" customHeight="1">
      <c r="A2758" s="220"/>
      <c r="B2758" s="231"/>
      <c r="C2758" s="226" t="s">
        <v>1086</v>
      </c>
      <c r="D2758" s="219"/>
      <c r="E2758" s="210" t="s">
        <v>1079</v>
      </c>
      <c r="F2758" s="207"/>
      <c r="G2758" s="10" t="s">
        <v>1017</v>
      </c>
      <c r="H2758" s="11" t="s">
        <v>1041</v>
      </c>
      <c r="I2758" s="12"/>
      <c r="J2758" s="7">
        <v>2756</v>
      </c>
      <c r="K2758" s="7">
        <f t="shared" ref="K2758:K2821" si="44">INT((J2758-1)/35)+1</f>
        <v>79</v>
      </c>
    </row>
    <row r="2759" spans="1:17" ht="19.899999999999999" customHeight="1">
      <c r="A2759" s="220"/>
      <c r="B2759" s="231"/>
      <c r="C2759" s="228"/>
      <c r="D2759" s="221"/>
      <c r="E2759" s="210" t="s">
        <v>1080</v>
      </c>
      <c r="F2759" s="207"/>
      <c r="G2759" s="10" t="s">
        <v>1090</v>
      </c>
      <c r="H2759" s="11" t="s">
        <v>1041</v>
      </c>
      <c r="I2759" s="12"/>
      <c r="J2759" s="7">
        <v>2757</v>
      </c>
      <c r="K2759" s="7">
        <f t="shared" si="44"/>
        <v>79</v>
      </c>
    </row>
    <row r="2760" spans="1:17" ht="19.899999999999999" customHeight="1">
      <c r="A2760" s="220"/>
      <c r="B2760" s="231"/>
      <c r="C2760" s="226" t="s">
        <v>1087</v>
      </c>
      <c r="D2760" s="219"/>
      <c r="E2760" s="210" t="s">
        <v>1079</v>
      </c>
      <c r="F2760" s="207"/>
      <c r="G2760" s="10" t="s">
        <v>1017</v>
      </c>
      <c r="H2760" s="11" t="s">
        <v>1041</v>
      </c>
      <c r="I2760" s="12"/>
      <c r="J2760" s="7">
        <v>2758</v>
      </c>
      <c r="K2760" s="7">
        <f t="shared" si="44"/>
        <v>79</v>
      </c>
    </row>
    <row r="2761" spans="1:17" ht="19.899999999999999" customHeight="1">
      <c r="A2761" s="220"/>
      <c r="B2761" s="231"/>
      <c r="C2761" s="228"/>
      <c r="D2761" s="221"/>
      <c r="E2761" s="210" t="s">
        <v>1080</v>
      </c>
      <c r="F2761" s="207"/>
      <c r="G2761" s="10" t="s">
        <v>1090</v>
      </c>
      <c r="H2761" s="11" t="s">
        <v>1041</v>
      </c>
      <c r="I2761" s="12"/>
      <c r="J2761" s="7">
        <v>2759</v>
      </c>
      <c r="K2761" s="7">
        <f t="shared" si="44"/>
        <v>79</v>
      </c>
    </row>
    <row r="2762" spans="1:17" ht="19.899999999999999" customHeight="1">
      <c r="A2762" s="220"/>
      <c r="B2762" s="231"/>
      <c r="C2762" s="226" t="s">
        <v>1088</v>
      </c>
      <c r="D2762" s="219"/>
      <c r="E2762" s="210" t="s">
        <v>1079</v>
      </c>
      <c r="F2762" s="207"/>
      <c r="G2762" s="10" t="s">
        <v>1017</v>
      </c>
      <c r="H2762" s="11" t="s">
        <v>1041</v>
      </c>
      <c r="I2762" s="12"/>
      <c r="J2762" s="7">
        <v>2760</v>
      </c>
      <c r="K2762" s="7">
        <f t="shared" si="44"/>
        <v>79</v>
      </c>
    </row>
    <row r="2763" spans="1:17" ht="19.899999999999999" customHeight="1">
      <c r="A2763" s="220"/>
      <c r="B2763" s="231"/>
      <c r="C2763" s="228"/>
      <c r="D2763" s="221"/>
      <c r="E2763" s="210" t="s">
        <v>1080</v>
      </c>
      <c r="F2763" s="207"/>
      <c r="G2763" s="10" t="s">
        <v>1090</v>
      </c>
      <c r="H2763" s="11" t="s">
        <v>1041</v>
      </c>
      <c r="I2763" s="12"/>
      <c r="J2763" s="7">
        <v>2761</v>
      </c>
      <c r="K2763" s="7">
        <f t="shared" si="44"/>
        <v>79</v>
      </c>
    </row>
    <row r="2764" spans="1:17" ht="19.899999999999999" customHeight="1">
      <c r="A2764" s="220"/>
      <c r="B2764" s="231"/>
      <c r="C2764" s="226" t="s">
        <v>1089</v>
      </c>
      <c r="D2764" s="219"/>
      <c r="E2764" s="210" t="s">
        <v>1079</v>
      </c>
      <c r="F2764" s="207"/>
      <c r="G2764" s="10" t="s">
        <v>1017</v>
      </c>
      <c r="H2764" s="11" t="s">
        <v>1041</v>
      </c>
      <c r="I2764" s="12"/>
      <c r="J2764" s="7">
        <v>2762</v>
      </c>
      <c r="K2764" s="7">
        <f t="shared" si="44"/>
        <v>79</v>
      </c>
    </row>
    <row r="2765" spans="1:17" ht="19.899999999999999" customHeight="1">
      <c r="A2765" s="221"/>
      <c r="B2765" s="215"/>
      <c r="C2765" s="228"/>
      <c r="D2765" s="221"/>
      <c r="E2765" s="210" t="s">
        <v>1080</v>
      </c>
      <c r="F2765" s="207"/>
      <c r="G2765" s="10" t="s">
        <v>1090</v>
      </c>
      <c r="H2765" s="11" t="s">
        <v>1041</v>
      </c>
      <c r="I2765" s="12"/>
      <c r="J2765" s="7">
        <v>2763</v>
      </c>
      <c r="K2765" s="7">
        <f t="shared" si="44"/>
        <v>79</v>
      </c>
    </row>
    <row r="2766" spans="1:17" ht="19.899999999999999" customHeight="1">
      <c r="A2766" s="232" t="s">
        <v>1091</v>
      </c>
      <c r="B2766" s="210" t="s">
        <v>1092</v>
      </c>
      <c r="C2766" s="211"/>
      <c r="D2766" s="211"/>
      <c r="E2766" s="211"/>
      <c r="F2766" s="207"/>
      <c r="G2766" s="10" t="s">
        <v>1115</v>
      </c>
      <c r="H2766" s="11" t="s">
        <v>1444</v>
      </c>
      <c r="I2766" s="12"/>
      <c r="J2766" s="7">
        <v>2764</v>
      </c>
      <c r="K2766" s="7">
        <f t="shared" si="44"/>
        <v>79</v>
      </c>
      <c r="N2766"/>
      <c r="O2766"/>
      <c r="P2766"/>
      <c r="Q2766"/>
    </row>
    <row r="2767" spans="1:17" ht="19.899999999999999" customHeight="1">
      <c r="A2767" s="233"/>
      <c r="B2767" s="210" t="s">
        <v>1466</v>
      </c>
      <c r="C2767" s="211"/>
      <c r="D2767" s="211"/>
      <c r="E2767" s="211"/>
      <c r="F2767" s="207"/>
      <c r="G2767" s="10" t="s">
        <v>1116</v>
      </c>
      <c r="H2767" s="11" t="s">
        <v>1467</v>
      </c>
      <c r="I2767" s="12"/>
      <c r="J2767" s="7">
        <v>2765</v>
      </c>
      <c r="K2767" s="7">
        <f t="shared" si="44"/>
        <v>79</v>
      </c>
      <c r="N2767"/>
      <c r="O2767"/>
      <c r="P2767"/>
      <c r="Q2767"/>
    </row>
    <row r="2768" spans="1:17" ht="19.899999999999999" customHeight="1">
      <c r="A2768" s="233"/>
      <c r="B2768" s="214" t="s">
        <v>1093</v>
      </c>
      <c r="C2768" s="210" t="s">
        <v>30</v>
      </c>
      <c r="D2768" s="211"/>
      <c r="E2768" s="211"/>
      <c r="F2768" s="207"/>
      <c r="G2768" s="10" t="s">
        <v>1117</v>
      </c>
      <c r="H2768" s="11" t="s">
        <v>1444</v>
      </c>
      <c r="I2768" s="12"/>
      <c r="J2768" s="7">
        <v>2766</v>
      </c>
      <c r="K2768" s="7">
        <f t="shared" si="44"/>
        <v>80</v>
      </c>
      <c r="N2768"/>
      <c r="O2768"/>
      <c r="P2768"/>
      <c r="Q2768"/>
    </row>
    <row r="2769" spans="1:17" ht="19.899999999999999" customHeight="1">
      <c r="A2769" s="233"/>
      <c r="B2769" s="231"/>
      <c r="C2769" s="214" t="s">
        <v>100</v>
      </c>
      <c r="D2769" s="210" t="s">
        <v>268</v>
      </c>
      <c r="E2769" s="211"/>
      <c r="F2769" s="207"/>
      <c r="G2769" s="10" t="s">
        <v>1117</v>
      </c>
      <c r="H2769" s="11" t="s">
        <v>1444</v>
      </c>
      <c r="I2769" s="12"/>
      <c r="J2769" s="7">
        <v>2767</v>
      </c>
      <c r="K2769" s="7">
        <f t="shared" si="44"/>
        <v>80</v>
      </c>
      <c r="N2769"/>
      <c r="O2769"/>
      <c r="P2769"/>
      <c r="Q2769"/>
    </row>
    <row r="2770" spans="1:17" ht="19.899999999999999" customHeight="1" thickBot="1">
      <c r="A2770" s="233"/>
      <c r="B2770" s="231"/>
      <c r="C2770" s="231"/>
      <c r="D2770" s="238" t="s">
        <v>32</v>
      </c>
      <c r="E2770" s="239"/>
      <c r="F2770" s="240"/>
      <c r="G2770" s="10" t="s">
        <v>1117</v>
      </c>
      <c r="H2770" s="11" t="s">
        <v>1444</v>
      </c>
      <c r="I2770" s="12"/>
      <c r="J2770" s="7">
        <v>2768</v>
      </c>
      <c r="K2770" s="7">
        <f t="shared" si="44"/>
        <v>80</v>
      </c>
      <c r="N2770"/>
      <c r="O2770"/>
      <c r="P2770"/>
      <c r="Q2770"/>
    </row>
    <row r="2771" spans="1:17" ht="19.899999999999999" customHeight="1" thickTop="1">
      <c r="A2771" s="233"/>
      <c r="B2771" s="231"/>
      <c r="C2771" s="244" t="s">
        <v>904</v>
      </c>
      <c r="D2771" s="241" t="s">
        <v>1094</v>
      </c>
      <c r="E2771" s="242"/>
      <c r="F2771" s="243"/>
      <c r="G2771" s="10" t="s">
        <v>1117</v>
      </c>
      <c r="H2771" s="11" t="s">
        <v>1444</v>
      </c>
      <c r="I2771" s="12"/>
      <c r="J2771" s="7">
        <v>2769</v>
      </c>
      <c r="K2771" s="7">
        <f t="shared" si="44"/>
        <v>80</v>
      </c>
      <c r="N2771"/>
      <c r="O2771"/>
      <c r="P2771"/>
      <c r="Q2771"/>
    </row>
    <row r="2772" spans="1:17" ht="19.899999999999999" customHeight="1">
      <c r="A2772" s="233"/>
      <c r="B2772" s="231"/>
      <c r="C2772" s="231"/>
      <c r="D2772" s="222" t="s">
        <v>1095</v>
      </c>
      <c r="E2772" s="223"/>
      <c r="F2772" s="224"/>
      <c r="G2772" s="10" t="s">
        <v>1117</v>
      </c>
      <c r="H2772" s="11" t="s">
        <v>1444</v>
      </c>
      <c r="I2772" s="12"/>
      <c r="J2772" s="7">
        <v>2770</v>
      </c>
      <c r="K2772" s="7">
        <f t="shared" si="44"/>
        <v>80</v>
      </c>
      <c r="N2772"/>
      <c r="O2772"/>
      <c r="P2772"/>
      <c r="Q2772"/>
    </row>
    <row r="2773" spans="1:17" ht="19.899999999999999" customHeight="1">
      <c r="A2773" s="233"/>
      <c r="B2773" s="231"/>
      <c r="C2773" s="231"/>
      <c r="D2773" s="222" t="s">
        <v>1096</v>
      </c>
      <c r="E2773" s="223"/>
      <c r="F2773" s="224"/>
      <c r="G2773" s="10" t="s">
        <v>1117</v>
      </c>
      <c r="H2773" s="11" t="s">
        <v>1444</v>
      </c>
      <c r="I2773" s="12"/>
      <c r="J2773" s="7">
        <v>2771</v>
      </c>
      <c r="K2773" s="7">
        <f t="shared" si="44"/>
        <v>80</v>
      </c>
      <c r="N2773"/>
      <c r="O2773"/>
      <c r="P2773"/>
      <c r="Q2773"/>
    </row>
    <row r="2774" spans="1:17" ht="19.899999999999999" customHeight="1">
      <c r="A2774" s="233"/>
      <c r="B2774" s="231"/>
      <c r="C2774" s="231"/>
      <c r="D2774" s="222" t="s">
        <v>1097</v>
      </c>
      <c r="E2774" s="223"/>
      <c r="F2774" s="224"/>
      <c r="G2774" s="10" t="s">
        <v>1117</v>
      </c>
      <c r="H2774" s="11" t="s">
        <v>1444</v>
      </c>
      <c r="I2774" s="12"/>
      <c r="J2774" s="7">
        <v>2772</v>
      </c>
      <c r="K2774" s="7">
        <f t="shared" si="44"/>
        <v>80</v>
      </c>
      <c r="N2774"/>
      <c r="O2774"/>
      <c r="P2774"/>
      <c r="Q2774"/>
    </row>
    <row r="2775" spans="1:17" ht="19.899999999999999" customHeight="1">
      <c r="A2775" s="233"/>
      <c r="B2775" s="231"/>
      <c r="C2775" s="231"/>
      <c r="D2775" s="222" t="s">
        <v>1098</v>
      </c>
      <c r="E2775" s="223"/>
      <c r="F2775" s="224"/>
      <c r="G2775" s="10" t="s">
        <v>1117</v>
      </c>
      <c r="H2775" s="11" t="s">
        <v>1444</v>
      </c>
      <c r="I2775" s="12"/>
      <c r="J2775" s="7">
        <v>2773</v>
      </c>
      <c r="K2775" s="7">
        <f t="shared" si="44"/>
        <v>80</v>
      </c>
      <c r="N2775"/>
      <c r="O2775"/>
      <c r="P2775"/>
      <c r="Q2775"/>
    </row>
    <row r="2776" spans="1:17" ht="19.899999999999999" customHeight="1">
      <c r="A2776" s="233"/>
      <c r="B2776" s="231"/>
      <c r="C2776" s="231"/>
      <c r="D2776" s="222" t="s">
        <v>1099</v>
      </c>
      <c r="E2776" s="223"/>
      <c r="F2776" s="224"/>
      <c r="G2776" s="10" t="s">
        <v>1117</v>
      </c>
      <c r="H2776" s="11" t="s">
        <v>1444</v>
      </c>
      <c r="I2776" s="12"/>
      <c r="J2776" s="7">
        <v>2774</v>
      </c>
      <c r="K2776" s="7">
        <f t="shared" si="44"/>
        <v>80</v>
      </c>
      <c r="N2776"/>
      <c r="O2776"/>
      <c r="P2776"/>
      <c r="Q2776"/>
    </row>
    <row r="2777" spans="1:17" ht="19.899999999999999" customHeight="1" thickBot="1">
      <c r="A2777" s="233"/>
      <c r="B2777" s="231"/>
      <c r="C2777" s="245"/>
      <c r="D2777" s="238" t="s">
        <v>1100</v>
      </c>
      <c r="E2777" s="239"/>
      <c r="F2777" s="240"/>
      <c r="G2777" s="10" t="s">
        <v>1117</v>
      </c>
      <c r="H2777" s="11" t="s">
        <v>1444</v>
      </c>
      <c r="I2777" s="12"/>
      <c r="J2777" s="7">
        <v>2775</v>
      </c>
      <c r="K2777" s="7">
        <f t="shared" si="44"/>
        <v>80</v>
      </c>
      <c r="N2777"/>
      <c r="O2777"/>
      <c r="P2777"/>
      <c r="Q2777"/>
    </row>
    <row r="2778" spans="1:17" ht="19.899999999999999" customHeight="1" thickTop="1">
      <c r="A2778" s="233"/>
      <c r="B2778" s="231"/>
      <c r="C2778" s="231" t="s">
        <v>201</v>
      </c>
      <c r="D2778" s="241" t="s">
        <v>1101</v>
      </c>
      <c r="E2778" s="242"/>
      <c r="F2778" s="243"/>
      <c r="G2778" s="10" t="s">
        <v>1117</v>
      </c>
      <c r="H2778" s="11" t="s">
        <v>1444</v>
      </c>
      <c r="I2778" s="12"/>
      <c r="J2778" s="7">
        <v>2776</v>
      </c>
      <c r="K2778" s="7">
        <f t="shared" si="44"/>
        <v>80</v>
      </c>
      <c r="N2778"/>
      <c r="O2778"/>
      <c r="P2778"/>
      <c r="Q2778"/>
    </row>
    <row r="2779" spans="1:17" ht="19.899999999999999" customHeight="1">
      <c r="A2779" s="233"/>
      <c r="B2779" s="231"/>
      <c r="C2779" s="231"/>
      <c r="D2779" s="222" t="s">
        <v>1102</v>
      </c>
      <c r="E2779" s="223"/>
      <c r="F2779" s="224"/>
      <c r="G2779" s="10" t="s">
        <v>1117</v>
      </c>
      <c r="H2779" s="11" t="s">
        <v>1444</v>
      </c>
      <c r="I2779" s="12"/>
      <c r="J2779" s="7">
        <v>2777</v>
      </c>
      <c r="K2779" s="7">
        <f t="shared" si="44"/>
        <v>80</v>
      </c>
      <c r="N2779"/>
      <c r="O2779"/>
      <c r="P2779"/>
      <c r="Q2779"/>
    </row>
    <row r="2780" spans="1:17" ht="19.899999999999999" customHeight="1">
      <c r="A2780" s="233"/>
      <c r="B2780" s="231"/>
      <c r="C2780" s="231"/>
      <c r="D2780" s="222" t="s">
        <v>1103</v>
      </c>
      <c r="E2780" s="223"/>
      <c r="F2780" s="224"/>
      <c r="G2780" s="10" t="s">
        <v>1117</v>
      </c>
      <c r="H2780" s="11" t="s">
        <v>1444</v>
      </c>
      <c r="I2780" s="12"/>
      <c r="J2780" s="7">
        <v>2778</v>
      </c>
      <c r="K2780" s="7">
        <f t="shared" si="44"/>
        <v>80</v>
      </c>
      <c r="N2780"/>
      <c r="O2780"/>
      <c r="P2780"/>
      <c r="Q2780"/>
    </row>
    <row r="2781" spans="1:17" ht="19.899999999999999" customHeight="1">
      <c r="A2781" s="233"/>
      <c r="B2781" s="231"/>
      <c r="C2781" s="231"/>
      <c r="D2781" s="222" t="s">
        <v>1104</v>
      </c>
      <c r="E2781" s="223"/>
      <c r="F2781" s="224"/>
      <c r="G2781" s="10" t="s">
        <v>1117</v>
      </c>
      <c r="H2781" s="11" t="s">
        <v>1444</v>
      </c>
      <c r="I2781" s="12"/>
      <c r="J2781" s="7">
        <v>2779</v>
      </c>
      <c r="K2781" s="7">
        <f t="shared" si="44"/>
        <v>80</v>
      </c>
      <c r="N2781"/>
      <c r="O2781"/>
      <c r="P2781"/>
      <c r="Q2781"/>
    </row>
    <row r="2782" spans="1:17" ht="19.899999999999999" customHeight="1">
      <c r="A2782" s="233"/>
      <c r="B2782" s="231"/>
      <c r="C2782" s="231"/>
      <c r="D2782" s="222" t="s">
        <v>1105</v>
      </c>
      <c r="E2782" s="223"/>
      <c r="F2782" s="224"/>
      <c r="G2782" s="10" t="s">
        <v>1117</v>
      </c>
      <c r="H2782" s="11" t="s">
        <v>1444</v>
      </c>
      <c r="I2782" s="12"/>
      <c r="J2782" s="7">
        <v>2780</v>
      </c>
      <c r="K2782" s="7">
        <f t="shared" si="44"/>
        <v>80</v>
      </c>
      <c r="N2782"/>
      <c r="O2782"/>
      <c r="P2782"/>
      <c r="Q2782"/>
    </row>
    <row r="2783" spans="1:17" ht="19.899999999999999" customHeight="1">
      <c r="A2783" s="233"/>
      <c r="B2783" s="215"/>
      <c r="C2783" s="215"/>
      <c r="D2783" s="222" t="s">
        <v>838</v>
      </c>
      <c r="E2783" s="223"/>
      <c r="F2783" s="224"/>
      <c r="G2783" s="10" t="s">
        <v>1117</v>
      </c>
      <c r="H2783" s="11" t="s">
        <v>1444</v>
      </c>
      <c r="I2783" s="12"/>
      <c r="J2783" s="7">
        <v>2781</v>
      </c>
      <c r="K2783" s="7">
        <f t="shared" si="44"/>
        <v>80</v>
      </c>
      <c r="N2783"/>
      <c r="O2783"/>
      <c r="P2783"/>
      <c r="Q2783"/>
    </row>
    <row r="2784" spans="1:17" ht="19.899999999999999" customHeight="1">
      <c r="A2784" s="233"/>
      <c r="B2784" s="214" t="s">
        <v>861</v>
      </c>
      <c r="C2784" s="210" t="s">
        <v>30</v>
      </c>
      <c r="D2784" s="211"/>
      <c r="E2784" s="211"/>
      <c r="F2784" s="207"/>
      <c r="G2784" s="10" t="s">
        <v>1117</v>
      </c>
      <c r="H2784" s="11" t="s">
        <v>1444</v>
      </c>
      <c r="I2784" s="12"/>
      <c r="J2784" s="7">
        <v>2782</v>
      </c>
      <c r="K2784" s="7">
        <f t="shared" si="44"/>
        <v>80</v>
      </c>
      <c r="N2784"/>
      <c r="O2784"/>
      <c r="P2784"/>
      <c r="Q2784"/>
    </row>
    <row r="2785" spans="1:17" ht="19.899999999999999" customHeight="1">
      <c r="A2785" s="233"/>
      <c r="B2785" s="231"/>
      <c r="C2785" s="214" t="s">
        <v>100</v>
      </c>
      <c r="D2785" s="210" t="s">
        <v>268</v>
      </c>
      <c r="E2785" s="211"/>
      <c r="F2785" s="207"/>
      <c r="G2785" s="10" t="s">
        <v>1117</v>
      </c>
      <c r="H2785" s="11" t="s">
        <v>1444</v>
      </c>
      <c r="I2785" s="12"/>
      <c r="J2785" s="7">
        <v>2783</v>
      </c>
      <c r="K2785" s="7">
        <f t="shared" si="44"/>
        <v>80</v>
      </c>
      <c r="N2785"/>
      <c r="O2785"/>
      <c r="P2785"/>
      <c r="Q2785"/>
    </row>
    <row r="2786" spans="1:17" ht="19.899999999999999" customHeight="1" thickBot="1">
      <c r="A2786" s="233"/>
      <c r="B2786" s="231"/>
      <c r="C2786" s="231"/>
      <c r="D2786" s="238" t="s">
        <v>32</v>
      </c>
      <c r="E2786" s="239"/>
      <c r="F2786" s="240"/>
      <c r="G2786" s="10" t="s">
        <v>1117</v>
      </c>
      <c r="H2786" s="11" t="s">
        <v>1444</v>
      </c>
      <c r="I2786" s="12"/>
      <c r="J2786" s="7">
        <v>2784</v>
      </c>
      <c r="K2786" s="7">
        <f t="shared" si="44"/>
        <v>80</v>
      </c>
      <c r="N2786"/>
      <c r="O2786"/>
      <c r="P2786"/>
      <c r="Q2786"/>
    </row>
    <row r="2787" spans="1:17" ht="19.899999999999999" customHeight="1" thickTop="1">
      <c r="A2787" s="233"/>
      <c r="B2787" s="231"/>
      <c r="C2787" s="244" t="s">
        <v>904</v>
      </c>
      <c r="D2787" s="241" t="s">
        <v>1094</v>
      </c>
      <c r="E2787" s="242"/>
      <c r="F2787" s="243"/>
      <c r="G2787" s="10" t="s">
        <v>1117</v>
      </c>
      <c r="H2787" s="11" t="s">
        <v>1444</v>
      </c>
      <c r="I2787" s="12"/>
      <c r="J2787" s="7">
        <v>2785</v>
      </c>
      <c r="K2787" s="7">
        <f t="shared" si="44"/>
        <v>80</v>
      </c>
      <c r="N2787"/>
      <c r="O2787"/>
      <c r="P2787"/>
      <c r="Q2787"/>
    </row>
    <row r="2788" spans="1:17" ht="19.899999999999999" customHeight="1">
      <c r="A2788" s="233"/>
      <c r="B2788" s="231"/>
      <c r="C2788" s="231"/>
      <c r="D2788" s="222" t="s">
        <v>1095</v>
      </c>
      <c r="E2788" s="223"/>
      <c r="F2788" s="224"/>
      <c r="G2788" s="10" t="s">
        <v>1117</v>
      </c>
      <c r="H2788" s="11" t="s">
        <v>1444</v>
      </c>
      <c r="I2788" s="12"/>
      <c r="J2788" s="7">
        <v>2786</v>
      </c>
      <c r="K2788" s="7">
        <f t="shared" si="44"/>
        <v>80</v>
      </c>
      <c r="N2788"/>
      <c r="O2788"/>
      <c r="P2788"/>
      <c r="Q2788"/>
    </row>
    <row r="2789" spans="1:17" ht="19.899999999999999" customHeight="1">
      <c r="A2789" s="233"/>
      <c r="B2789" s="231"/>
      <c r="C2789" s="231"/>
      <c r="D2789" s="222" t="s">
        <v>1096</v>
      </c>
      <c r="E2789" s="223"/>
      <c r="F2789" s="224"/>
      <c r="G2789" s="10" t="s">
        <v>1117</v>
      </c>
      <c r="H2789" s="11" t="s">
        <v>1444</v>
      </c>
      <c r="I2789" s="12"/>
      <c r="J2789" s="7">
        <v>2787</v>
      </c>
      <c r="K2789" s="7">
        <f t="shared" si="44"/>
        <v>80</v>
      </c>
      <c r="N2789"/>
      <c r="O2789"/>
      <c r="P2789"/>
      <c r="Q2789"/>
    </row>
    <row r="2790" spans="1:17" ht="19.899999999999999" customHeight="1">
      <c r="A2790" s="233"/>
      <c r="B2790" s="231"/>
      <c r="C2790" s="231"/>
      <c r="D2790" s="222" t="s">
        <v>1097</v>
      </c>
      <c r="E2790" s="223"/>
      <c r="F2790" s="224"/>
      <c r="G2790" s="10" t="s">
        <v>1117</v>
      </c>
      <c r="H2790" s="11" t="s">
        <v>1444</v>
      </c>
      <c r="I2790" s="12"/>
      <c r="J2790" s="7">
        <v>2788</v>
      </c>
      <c r="K2790" s="7">
        <f t="shared" si="44"/>
        <v>80</v>
      </c>
      <c r="N2790"/>
      <c r="O2790"/>
      <c r="P2790"/>
      <c r="Q2790"/>
    </row>
    <row r="2791" spans="1:17" ht="19.899999999999999" customHeight="1">
      <c r="A2791" s="233"/>
      <c r="B2791" s="231"/>
      <c r="C2791" s="231"/>
      <c r="D2791" s="222" t="s">
        <v>1098</v>
      </c>
      <c r="E2791" s="223"/>
      <c r="F2791" s="224"/>
      <c r="G2791" s="10" t="s">
        <v>1117</v>
      </c>
      <c r="H2791" s="11" t="s">
        <v>1444</v>
      </c>
      <c r="I2791" s="12"/>
      <c r="J2791" s="7">
        <v>2789</v>
      </c>
      <c r="K2791" s="7">
        <f t="shared" si="44"/>
        <v>80</v>
      </c>
      <c r="N2791"/>
      <c r="O2791"/>
      <c r="P2791"/>
      <c r="Q2791"/>
    </row>
    <row r="2792" spans="1:17" ht="19.899999999999999" customHeight="1">
      <c r="A2792" s="233"/>
      <c r="B2792" s="231"/>
      <c r="C2792" s="231"/>
      <c r="D2792" s="222" t="s">
        <v>1099</v>
      </c>
      <c r="E2792" s="223"/>
      <c r="F2792" s="224"/>
      <c r="G2792" s="10" t="s">
        <v>1117</v>
      </c>
      <c r="H2792" s="11" t="s">
        <v>1444</v>
      </c>
      <c r="I2792" s="12"/>
      <c r="J2792" s="7">
        <v>2790</v>
      </c>
      <c r="K2792" s="7">
        <f t="shared" si="44"/>
        <v>80</v>
      </c>
      <c r="N2792"/>
      <c r="O2792"/>
      <c r="P2792"/>
      <c r="Q2792"/>
    </row>
    <row r="2793" spans="1:17" ht="19.899999999999999" customHeight="1" thickBot="1">
      <c r="A2793" s="233"/>
      <c r="B2793" s="231"/>
      <c r="C2793" s="245"/>
      <c r="D2793" s="238" t="s">
        <v>1100</v>
      </c>
      <c r="E2793" s="239"/>
      <c r="F2793" s="240"/>
      <c r="G2793" s="10" t="s">
        <v>1117</v>
      </c>
      <c r="H2793" s="11" t="s">
        <v>1444</v>
      </c>
      <c r="I2793" s="12"/>
      <c r="J2793" s="7">
        <v>2791</v>
      </c>
      <c r="K2793" s="7">
        <f t="shared" si="44"/>
        <v>80</v>
      </c>
      <c r="N2793"/>
      <c r="O2793"/>
      <c r="P2793"/>
      <c r="Q2793"/>
    </row>
    <row r="2794" spans="1:17" ht="19.899999999999999" customHeight="1" thickTop="1">
      <c r="A2794" s="233"/>
      <c r="B2794" s="231"/>
      <c r="C2794" s="231" t="s">
        <v>201</v>
      </c>
      <c r="D2794" s="241" t="s">
        <v>1101</v>
      </c>
      <c r="E2794" s="242"/>
      <c r="F2794" s="243"/>
      <c r="G2794" s="10" t="s">
        <v>1117</v>
      </c>
      <c r="H2794" s="11" t="s">
        <v>1444</v>
      </c>
      <c r="I2794" s="12"/>
      <c r="J2794" s="7">
        <v>2792</v>
      </c>
      <c r="K2794" s="7">
        <f t="shared" si="44"/>
        <v>80</v>
      </c>
      <c r="N2794"/>
      <c r="O2794"/>
      <c r="P2794"/>
      <c r="Q2794"/>
    </row>
    <row r="2795" spans="1:17" ht="19.899999999999999" customHeight="1">
      <c r="A2795" s="233"/>
      <c r="B2795" s="231"/>
      <c r="C2795" s="231"/>
      <c r="D2795" s="222" t="s">
        <v>1102</v>
      </c>
      <c r="E2795" s="223"/>
      <c r="F2795" s="224"/>
      <c r="G2795" s="10" t="s">
        <v>1117</v>
      </c>
      <c r="H2795" s="11" t="s">
        <v>1444</v>
      </c>
      <c r="I2795" s="12"/>
      <c r="J2795" s="7">
        <v>2793</v>
      </c>
      <c r="K2795" s="7">
        <f t="shared" si="44"/>
        <v>80</v>
      </c>
      <c r="N2795"/>
      <c r="O2795"/>
      <c r="P2795"/>
      <c r="Q2795"/>
    </row>
    <row r="2796" spans="1:17" ht="19.899999999999999" customHeight="1">
      <c r="A2796" s="233"/>
      <c r="B2796" s="231"/>
      <c r="C2796" s="231"/>
      <c r="D2796" s="222" t="s">
        <v>1103</v>
      </c>
      <c r="E2796" s="223"/>
      <c r="F2796" s="224"/>
      <c r="G2796" s="10" t="s">
        <v>1117</v>
      </c>
      <c r="H2796" s="11" t="s">
        <v>1444</v>
      </c>
      <c r="I2796" s="12"/>
      <c r="J2796" s="7">
        <v>2794</v>
      </c>
      <c r="K2796" s="7">
        <f t="shared" si="44"/>
        <v>80</v>
      </c>
      <c r="N2796"/>
      <c r="O2796"/>
      <c r="P2796"/>
      <c r="Q2796"/>
    </row>
    <row r="2797" spans="1:17" ht="19.899999999999999" customHeight="1">
      <c r="A2797" s="233"/>
      <c r="B2797" s="231"/>
      <c r="C2797" s="231"/>
      <c r="D2797" s="222" t="s">
        <v>1104</v>
      </c>
      <c r="E2797" s="223"/>
      <c r="F2797" s="224"/>
      <c r="G2797" s="10" t="s">
        <v>1117</v>
      </c>
      <c r="H2797" s="11" t="s">
        <v>1444</v>
      </c>
      <c r="I2797" s="12"/>
      <c r="J2797" s="7">
        <v>2795</v>
      </c>
      <c r="K2797" s="7">
        <f t="shared" si="44"/>
        <v>80</v>
      </c>
      <c r="N2797"/>
      <c r="O2797"/>
      <c r="P2797"/>
      <c r="Q2797"/>
    </row>
    <row r="2798" spans="1:17" ht="19.899999999999999" customHeight="1">
      <c r="A2798" s="233"/>
      <c r="B2798" s="231"/>
      <c r="C2798" s="231"/>
      <c r="D2798" s="222" t="s">
        <v>1105</v>
      </c>
      <c r="E2798" s="223"/>
      <c r="F2798" s="224"/>
      <c r="G2798" s="10" t="s">
        <v>1117</v>
      </c>
      <c r="H2798" s="11" t="s">
        <v>1444</v>
      </c>
      <c r="I2798" s="12"/>
      <c r="J2798" s="7">
        <v>2796</v>
      </c>
      <c r="K2798" s="7">
        <f t="shared" si="44"/>
        <v>80</v>
      </c>
      <c r="N2798"/>
      <c r="O2798"/>
      <c r="P2798"/>
      <c r="Q2798"/>
    </row>
    <row r="2799" spans="1:17" ht="19.899999999999999" customHeight="1">
      <c r="A2799" s="233"/>
      <c r="B2799" s="215"/>
      <c r="C2799" s="215"/>
      <c r="D2799" s="222" t="s">
        <v>838</v>
      </c>
      <c r="E2799" s="223"/>
      <c r="F2799" s="224"/>
      <c r="G2799" s="10" t="s">
        <v>1117</v>
      </c>
      <c r="H2799" s="11" t="s">
        <v>1444</v>
      </c>
      <c r="I2799" s="12"/>
      <c r="J2799" s="7">
        <v>2797</v>
      </c>
      <c r="K2799" s="7">
        <f t="shared" si="44"/>
        <v>80</v>
      </c>
      <c r="N2799"/>
      <c r="O2799"/>
      <c r="P2799"/>
      <c r="Q2799"/>
    </row>
    <row r="2800" spans="1:17" ht="19.899999999999999" customHeight="1">
      <c r="A2800" s="233"/>
      <c r="B2800" s="214" t="s">
        <v>1106</v>
      </c>
      <c r="C2800" s="210" t="s">
        <v>30</v>
      </c>
      <c r="D2800" s="211"/>
      <c r="E2800" s="211"/>
      <c r="F2800" s="207"/>
      <c r="G2800" s="10" t="s">
        <v>1117</v>
      </c>
      <c r="H2800" s="11" t="s">
        <v>1444</v>
      </c>
      <c r="I2800" s="12"/>
      <c r="J2800" s="7">
        <v>2798</v>
      </c>
      <c r="K2800" s="7">
        <f t="shared" si="44"/>
        <v>80</v>
      </c>
      <c r="N2800"/>
      <c r="O2800"/>
      <c r="P2800"/>
      <c r="Q2800"/>
    </row>
    <row r="2801" spans="1:17" ht="19.899999999999999" customHeight="1">
      <c r="A2801" s="233"/>
      <c r="B2801" s="231"/>
      <c r="C2801" s="210" t="s">
        <v>268</v>
      </c>
      <c r="D2801" s="211"/>
      <c r="E2801" s="211"/>
      <c r="F2801" s="207"/>
      <c r="G2801" s="10" t="s">
        <v>1117</v>
      </c>
      <c r="H2801" s="11" t="s">
        <v>1444</v>
      </c>
      <c r="I2801" s="12"/>
      <c r="J2801" s="7">
        <v>2799</v>
      </c>
      <c r="K2801" s="7">
        <f t="shared" si="44"/>
        <v>80</v>
      </c>
      <c r="N2801"/>
      <c r="O2801"/>
      <c r="P2801"/>
      <c r="Q2801"/>
    </row>
    <row r="2802" spans="1:17" ht="19.899999999999999" customHeight="1">
      <c r="A2802" s="233"/>
      <c r="B2802" s="215"/>
      <c r="C2802" s="222" t="s">
        <v>32</v>
      </c>
      <c r="D2802" s="223"/>
      <c r="E2802" s="223"/>
      <c r="F2802" s="224"/>
      <c r="G2802" s="10" t="s">
        <v>1117</v>
      </c>
      <c r="H2802" s="11" t="s">
        <v>1444</v>
      </c>
      <c r="I2802" s="12"/>
      <c r="J2802" s="7">
        <v>2800</v>
      </c>
      <c r="K2802" s="7">
        <f t="shared" si="44"/>
        <v>80</v>
      </c>
      <c r="N2802"/>
      <c r="O2802"/>
      <c r="P2802"/>
      <c r="Q2802"/>
    </row>
    <row r="2803" spans="1:17" ht="19.899999999999999" customHeight="1">
      <c r="A2803" s="233"/>
      <c r="B2803" s="214" t="s">
        <v>1107</v>
      </c>
      <c r="C2803" s="210" t="s">
        <v>30</v>
      </c>
      <c r="D2803" s="211"/>
      <c r="E2803" s="211"/>
      <c r="F2803" s="207"/>
      <c r="G2803" s="10" t="s">
        <v>1118</v>
      </c>
      <c r="H2803" s="11" t="s">
        <v>23</v>
      </c>
      <c r="I2803" s="12"/>
      <c r="J2803" s="7">
        <v>2801</v>
      </c>
      <c r="K2803" s="7">
        <f t="shared" si="44"/>
        <v>81</v>
      </c>
      <c r="N2803"/>
      <c r="O2803"/>
      <c r="P2803"/>
      <c r="Q2803"/>
    </row>
    <row r="2804" spans="1:17" ht="19.899999999999999" customHeight="1">
      <c r="A2804" s="233"/>
      <c r="B2804" s="231"/>
      <c r="C2804" s="222" t="s">
        <v>1108</v>
      </c>
      <c r="D2804" s="223"/>
      <c r="E2804" s="223"/>
      <c r="F2804" s="224"/>
      <c r="G2804" s="10" t="s">
        <v>1118</v>
      </c>
      <c r="H2804" s="11" t="s">
        <v>23</v>
      </c>
      <c r="I2804" s="12"/>
      <c r="J2804" s="7">
        <v>2802</v>
      </c>
      <c r="K2804" s="7">
        <f t="shared" si="44"/>
        <v>81</v>
      </c>
      <c r="N2804"/>
      <c r="O2804"/>
      <c r="P2804"/>
      <c r="Q2804"/>
    </row>
    <row r="2805" spans="1:17" ht="19.899999999999999" customHeight="1">
      <c r="A2805" s="233"/>
      <c r="B2805" s="231"/>
      <c r="C2805" s="222" t="s">
        <v>1109</v>
      </c>
      <c r="D2805" s="223"/>
      <c r="E2805" s="223"/>
      <c r="F2805" s="224"/>
      <c r="G2805" s="10" t="s">
        <v>1118</v>
      </c>
      <c r="H2805" s="11" t="s">
        <v>23</v>
      </c>
      <c r="I2805" s="12"/>
      <c r="J2805" s="7">
        <v>2803</v>
      </c>
      <c r="K2805" s="7">
        <f t="shared" si="44"/>
        <v>81</v>
      </c>
      <c r="N2805"/>
      <c r="O2805"/>
      <c r="P2805"/>
      <c r="Q2805"/>
    </row>
    <row r="2806" spans="1:17" ht="19.899999999999999" customHeight="1">
      <c r="A2806" s="233"/>
      <c r="B2806" s="231"/>
      <c r="C2806" s="222" t="s">
        <v>1110</v>
      </c>
      <c r="D2806" s="223"/>
      <c r="E2806" s="223"/>
      <c r="F2806" s="224"/>
      <c r="G2806" s="10" t="s">
        <v>1118</v>
      </c>
      <c r="H2806" s="11" t="s">
        <v>23</v>
      </c>
      <c r="I2806" s="12"/>
      <c r="J2806" s="7">
        <v>2804</v>
      </c>
      <c r="K2806" s="7">
        <f t="shared" si="44"/>
        <v>81</v>
      </c>
      <c r="N2806"/>
      <c r="O2806"/>
      <c r="P2806"/>
      <c r="Q2806"/>
    </row>
    <row r="2807" spans="1:17" ht="19.899999999999999" customHeight="1">
      <c r="A2807" s="233"/>
      <c r="B2807" s="231"/>
      <c r="C2807" s="222" t="s">
        <v>1111</v>
      </c>
      <c r="D2807" s="223"/>
      <c r="E2807" s="223"/>
      <c r="F2807" s="224"/>
      <c r="G2807" s="10" t="s">
        <v>1118</v>
      </c>
      <c r="H2807" s="11" t="s">
        <v>23</v>
      </c>
      <c r="I2807" s="12"/>
      <c r="J2807" s="7">
        <v>2805</v>
      </c>
      <c r="K2807" s="7">
        <f t="shared" si="44"/>
        <v>81</v>
      </c>
      <c r="N2807"/>
      <c r="O2807"/>
      <c r="P2807"/>
      <c r="Q2807"/>
    </row>
    <row r="2808" spans="1:17" ht="19.899999999999999" customHeight="1">
      <c r="A2808" s="233"/>
      <c r="B2808" s="231"/>
      <c r="C2808" s="222" t="s">
        <v>1112</v>
      </c>
      <c r="D2808" s="223"/>
      <c r="E2808" s="223"/>
      <c r="F2808" s="224"/>
      <c r="G2808" s="10" t="s">
        <v>1118</v>
      </c>
      <c r="H2808" s="11" t="s">
        <v>23</v>
      </c>
      <c r="I2808" s="12"/>
      <c r="J2808" s="7">
        <v>2806</v>
      </c>
      <c r="K2808" s="7">
        <f t="shared" si="44"/>
        <v>81</v>
      </c>
      <c r="N2808"/>
      <c r="O2808"/>
      <c r="P2808"/>
      <c r="Q2808"/>
    </row>
    <row r="2809" spans="1:17" ht="19.899999999999999" customHeight="1">
      <c r="A2809" s="233"/>
      <c r="B2809" s="231"/>
      <c r="C2809" s="222" t="s">
        <v>1113</v>
      </c>
      <c r="D2809" s="223"/>
      <c r="E2809" s="223"/>
      <c r="F2809" s="224"/>
      <c r="G2809" s="10" t="s">
        <v>1118</v>
      </c>
      <c r="H2809" s="11" t="s">
        <v>23</v>
      </c>
      <c r="I2809" s="12"/>
      <c r="J2809" s="7">
        <v>2807</v>
      </c>
      <c r="K2809" s="7">
        <f t="shared" si="44"/>
        <v>81</v>
      </c>
      <c r="N2809"/>
      <c r="O2809"/>
      <c r="P2809"/>
      <c r="Q2809"/>
    </row>
    <row r="2810" spans="1:17" ht="19.899999999999999" customHeight="1">
      <c r="A2810" s="233"/>
      <c r="B2810" s="215"/>
      <c r="C2810" s="222" t="s">
        <v>1114</v>
      </c>
      <c r="D2810" s="223"/>
      <c r="E2810" s="223"/>
      <c r="F2810" s="224"/>
      <c r="G2810" s="10" t="s">
        <v>1118</v>
      </c>
      <c r="H2810" s="11" t="s">
        <v>23</v>
      </c>
      <c r="I2810" s="12"/>
      <c r="J2810" s="7">
        <v>2808</v>
      </c>
      <c r="K2810" s="7">
        <f t="shared" si="44"/>
        <v>81</v>
      </c>
      <c r="N2810"/>
      <c r="O2810"/>
      <c r="P2810"/>
      <c r="Q2810"/>
    </row>
    <row r="2811" spans="1:17" ht="19.899999999999999" customHeight="1">
      <c r="A2811" s="233"/>
      <c r="B2811" s="214" t="s">
        <v>1119</v>
      </c>
      <c r="C2811" s="210" t="s">
        <v>99</v>
      </c>
      <c r="D2811" s="211"/>
      <c r="E2811" s="211"/>
      <c r="F2811" s="207"/>
      <c r="G2811" s="10" t="s">
        <v>1118</v>
      </c>
      <c r="H2811" s="11" t="s">
        <v>23</v>
      </c>
      <c r="I2811" s="12"/>
      <c r="J2811" s="7">
        <v>2809</v>
      </c>
      <c r="K2811" s="7">
        <f t="shared" si="44"/>
        <v>81</v>
      </c>
      <c r="N2811"/>
      <c r="O2811"/>
      <c r="P2811"/>
      <c r="Q2811"/>
    </row>
    <row r="2812" spans="1:17" ht="19.899999999999999" customHeight="1">
      <c r="A2812" s="233"/>
      <c r="B2812" s="231"/>
      <c r="C2812" s="214" t="s">
        <v>1120</v>
      </c>
      <c r="D2812" s="210" t="s">
        <v>30</v>
      </c>
      <c r="E2812" s="211"/>
      <c r="F2812" s="207"/>
      <c r="G2812" s="10" t="s">
        <v>1118</v>
      </c>
      <c r="H2812" s="11" t="s">
        <v>23</v>
      </c>
      <c r="I2812" s="12"/>
      <c r="J2812" s="7">
        <v>2810</v>
      </c>
      <c r="K2812" s="7">
        <f t="shared" si="44"/>
        <v>81</v>
      </c>
      <c r="N2812"/>
      <c r="O2812"/>
      <c r="P2812"/>
      <c r="Q2812"/>
    </row>
    <row r="2813" spans="1:17" ht="19.899999999999999" customHeight="1">
      <c r="A2813" s="233"/>
      <c r="B2813" s="231"/>
      <c r="C2813" s="231"/>
      <c r="D2813" s="222" t="s">
        <v>1122</v>
      </c>
      <c r="E2813" s="223"/>
      <c r="F2813" s="224"/>
      <c r="G2813" s="10" t="s">
        <v>1118</v>
      </c>
      <c r="H2813" s="11" t="s">
        <v>23</v>
      </c>
      <c r="I2813" s="12"/>
      <c r="J2813" s="7">
        <v>2811</v>
      </c>
      <c r="K2813" s="7">
        <f t="shared" si="44"/>
        <v>81</v>
      </c>
      <c r="N2813"/>
      <c r="O2813"/>
      <c r="P2813"/>
      <c r="Q2813"/>
    </row>
    <row r="2814" spans="1:17" ht="19.899999999999999" customHeight="1">
      <c r="A2814" s="233"/>
      <c r="B2814" s="231"/>
      <c r="C2814" s="231"/>
      <c r="D2814" s="222" t="s">
        <v>1123</v>
      </c>
      <c r="E2814" s="223"/>
      <c r="F2814" s="224"/>
      <c r="G2814" s="10" t="s">
        <v>1118</v>
      </c>
      <c r="H2814" s="11" t="s">
        <v>23</v>
      </c>
      <c r="I2814" s="12"/>
      <c r="J2814" s="7">
        <v>2812</v>
      </c>
      <c r="K2814" s="7">
        <f t="shared" si="44"/>
        <v>81</v>
      </c>
      <c r="N2814"/>
      <c r="O2814"/>
      <c r="P2814"/>
      <c r="Q2814"/>
    </row>
    <row r="2815" spans="1:17" ht="19.899999999999999" customHeight="1">
      <c r="A2815" s="233"/>
      <c r="B2815" s="231"/>
      <c r="C2815" s="231"/>
      <c r="D2815" s="222" t="s">
        <v>1124</v>
      </c>
      <c r="E2815" s="223"/>
      <c r="F2815" s="224"/>
      <c r="G2815" s="10" t="s">
        <v>1118</v>
      </c>
      <c r="H2815" s="11" t="s">
        <v>23</v>
      </c>
      <c r="I2815" s="12"/>
      <c r="J2815" s="7">
        <v>2813</v>
      </c>
      <c r="K2815" s="7">
        <f t="shared" si="44"/>
        <v>81</v>
      </c>
      <c r="N2815"/>
      <c r="O2815"/>
      <c r="P2815"/>
      <c r="Q2815"/>
    </row>
    <row r="2816" spans="1:17" ht="19.899999999999999" customHeight="1">
      <c r="A2816" s="233"/>
      <c r="B2816" s="231"/>
      <c r="C2816" s="231"/>
      <c r="D2816" s="222" t="s">
        <v>1125</v>
      </c>
      <c r="E2816" s="223"/>
      <c r="F2816" s="224"/>
      <c r="G2816" s="10" t="s">
        <v>1118</v>
      </c>
      <c r="H2816" s="11" t="s">
        <v>23</v>
      </c>
      <c r="I2816" s="12"/>
      <c r="J2816" s="7">
        <v>2814</v>
      </c>
      <c r="K2816" s="7">
        <f t="shared" si="44"/>
        <v>81</v>
      </c>
      <c r="N2816"/>
      <c r="O2816"/>
      <c r="P2816"/>
      <c r="Q2816"/>
    </row>
    <row r="2817" spans="1:17" ht="19.899999999999999" customHeight="1">
      <c r="A2817" s="233"/>
      <c r="B2817" s="231"/>
      <c r="C2817" s="231"/>
      <c r="D2817" s="222" t="s">
        <v>1126</v>
      </c>
      <c r="E2817" s="223"/>
      <c r="F2817" s="224"/>
      <c r="G2817" s="10" t="s">
        <v>1118</v>
      </c>
      <c r="H2817" s="11" t="s">
        <v>23</v>
      </c>
      <c r="I2817" s="12"/>
      <c r="J2817" s="7">
        <v>2815</v>
      </c>
      <c r="K2817" s="7">
        <f t="shared" si="44"/>
        <v>81</v>
      </c>
      <c r="N2817"/>
      <c r="O2817"/>
      <c r="P2817"/>
      <c r="Q2817"/>
    </row>
    <row r="2818" spans="1:17" ht="19.899999999999999" customHeight="1">
      <c r="A2818" s="233"/>
      <c r="B2818" s="231"/>
      <c r="C2818" s="231"/>
      <c r="D2818" s="222" t="s">
        <v>1127</v>
      </c>
      <c r="E2818" s="223"/>
      <c r="F2818" s="224"/>
      <c r="G2818" s="10" t="s">
        <v>1118</v>
      </c>
      <c r="H2818" s="11" t="s">
        <v>23</v>
      </c>
      <c r="I2818" s="12"/>
      <c r="J2818" s="7">
        <v>2816</v>
      </c>
      <c r="K2818" s="7">
        <f t="shared" si="44"/>
        <v>81</v>
      </c>
      <c r="N2818"/>
      <c r="O2818"/>
      <c r="P2818"/>
      <c r="Q2818"/>
    </row>
    <row r="2819" spans="1:17" ht="19.899999999999999" customHeight="1">
      <c r="A2819" s="233"/>
      <c r="B2819" s="231"/>
      <c r="C2819" s="231"/>
      <c r="D2819" s="222" t="s">
        <v>1128</v>
      </c>
      <c r="E2819" s="223"/>
      <c r="F2819" s="224"/>
      <c r="G2819" s="10" t="s">
        <v>1118</v>
      </c>
      <c r="H2819" s="11" t="s">
        <v>23</v>
      </c>
      <c r="I2819" s="12"/>
      <c r="J2819" s="7">
        <v>2817</v>
      </c>
      <c r="K2819" s="7">
        <f t="shared" si="44"/>
        <v>81</v>
      </c>
      <c r="N2819"/>
      <c r="O2819"/>
      <c r="P2819"/>
      <c r="Q2819"/>
    </row>
    <row r="2820" spans="1:17" ht="19.899999999999999" customHeight="1">
      <c r="A2820" s="233"/>
      <c r="B2820" s="231"/>
      <c r="C2820" s="231"/>
      <c r="D2820" s="222" t="s">
        <v>995</v>
      </c>
      <c r="E2820" s="223"/>
      <c r="F2820" s="224"/>
      <c r="G2820" s="10" t="s">
        <v>1118</v>
      </c>
      <c r="H2820" s="11" t="s">
        <v>23</v>
      </c>
      <c r="I2820" s="12"/>
      <c r="J2820" s="7">
        <v>2818</v>
      </c>
      <c r="K2820" s="7">
        <f t="shared" si="44"/>
        <v>81</v>
      </c>
      <c r="N2820"/>
      <c r="O2820"/>
      <c r="P2820"/>
      <c r="Q2820"/>
    </row>
    <row r="2821" spans="1:17" ht="19.899999999999999" customHeight="1">
      <c r="A2821" s="233"/>
      <c r="B2821" s="231"/>
      <c r="C2821" s="231"/>
      <c r="D2821" s="222" t="s">
        <v>1129</v>
      </c>
      <c r="E2821" s="223"/>
      <c r="F2821" s="224"/>
      <c r="G2821" s="10" t="s">
        <v>1118</v>
      </c>
      <c r="H2821" s="11" t="s">
        <v>23</v>
      </c>
      <c r="I2821" s="12"/>
      <c r="J2821" s="7">
        <v>2819</v>
      </c>
      <c r="K2821" s="7">
        <f t="shared" si="44"/>
        <v>81</v>
      </c>
      <c r="N2821"/>
      <c r="O2821"/>
      <c r="P2821"/>
      <c r="Q2821"/>
    </row>
    <row r="2822" spans="1:17" ht="19.899999999999999" customHeight="1">
      <c r="A2822" s="233"/>
      <c r="B2822" s="231"/>
      <c r="C2822" s="231"/>
      <c r="D2822" s="222" t="s">
        <v>1130</v>
      </c>
      <c r="E2822" s="223"/>
      <c r="F2822" s="224"/>
      <c r="G2822" s="10" t="s">
        <v>1118</v>
      </c>
      <c r="H2822" s="11" t="s">
        <v>23</v>
      </c>
      <c r="I2822" s="12"/>
      <c r="J2822" s="7">
        <v>2820</v>
      </c>
      <c r="K2822" s="7">
        <f t="shared" ref="K2822:K2885" si="45">INT((J2822-1)/35)+1</f>
        <v>81</v>
      </c>
      <c r="N2822"/>
      <c r="O2822"/>
      <c r="P2822"/>
      <c r="Q2822"/>
    </row>
    <row r="2823" spans="1:17" ht="19.899999999999999" customHeight="1">
      <c r="A2823" s="233"/>
      <c r="B2823" s="231"/>
      <c r="C2823" s="231"/>
      <c r="D2823" s="222" t="s">
        <v>1131</v>
      </c>
      <c r="E2823" s="223"/>
      <c r="F2823" s="224"/>
      <c r="G2823" s="10" t="s">
        <v>1118</v>
      </c>
      <c r="H2823" s="11" t="s">
        <v>23</v>
      </c>
      <c r="I2823" s="12"/>
      <c r="J2823" s="7">
        <v>2821</v>
      </c>
      <c r="K2823" s="7">
        <f t="shared" si="45"/>
        <v>81</v>
      </c>
      <c r="N2823"/>
      <c r="O2823"/>
      <c r="P2823"/>
      <c r="Q2823"/>
    </row>
    <row r="2824" spans="1:17" ht="19.899999999999999" customHeight="1">
      <c r="A2824" s="233"/>
      <c r="B2824" s="231"/>
      <c r="C2824" s="231"/>
      <c r="D2824" s="222" t="s">
        <v>1132</v>
      </c>
      <c r="E2824" s="223"/>
      <c r="F2824" s="224"/>
      <c r="G2824" s="10" t="s">
        <v>1118</v>
      </c>
      <c r="H2824" s="11" t="s">
        <v>23</v>
      </c>
      <c r="I2824" s="12"/>
      <c r="J2824" s="7">
        <v>2822</v>
      </c>
      <c r="K2824" s="7">
        <f t="shared" si="45"/>
        <v>81</v>
      </c>
      <c r="N2824"/>
      <c r="O2824"/>
      <c r="P2824"/>
      <c r="Q2824"/>
    </row>
    <row r="2825" spans="1:17" ht="19.899999999999999" customHeight="1">
      <c r="A2825" s="233"/>
      <c r="B2825" s="231"/>
      <c r="C2825" s="215"/>
      <c r="D2825" s="222" t="s">
        <v>1133</v>
      </c>
      <c r="E2825" s="223"/>
      <c r="F2825" s="224"/>
      <c r="G2825" s="10" t="s">
        <v>1118</v>
      </c>
      <c r="H2825" s="11" t="s">
        <v>23</v>
      </c>
      <c r="I2825" s="12"/>
      <c r="J2825" s="7">
        <v>2823</v>
      </c>
      <c r="K2825" s="7">
        <f t="shared" si="45"/>
        <v>81</v>
      </c>
      <c r="N2825"/>
      <c r="O2825"/>
      <c r="P2825"/>
      <c r="Q2825"/>
    </row>
    <row r="2826" spans="1:17" ht="19.899999999999999" customHeight="1">
      <c r="A2826" s="233"/>
      <c r="B2826" s="231"/>
      <c r="C2826" s="210" t="s">
        <v>1134</v>
      </c>
      <c r="D2826" s="211"/>
      <c r="E2826" s="211"/>
      <c r="F2826" s="207"/>
      <c r="G2826" s="10" t="s">
        <v>1118</v>
      </c>
      <c r="H2826" s="11" t="s">
        <v>23</v>
      </c>
      <c r="I2826" s="12"/>
      <c r="J2826" s="7">
        <v>2824</v>
      </c>
      <c r="K2826" s="7">
        <f t="shared" si="45"/>
        <v>81</v>
      </c>
      <c r="N2826"/>
      <c r="O2826"/>
      <c r="P2826"/>
      <c r="Q2826"/>
    </row>
    <row r="2827" spans="1:17" ht="19.899999999999999" customHeight="1">
      <c r="A2827" s="233"/>
      <c r="B2827" s="231"/>
      <c r="C2827" s="222" t="s">
        <v>1135</v>
      </c>
      <c r="D2827" s="223"/>
      <c r="E2827" s="223"/>
      <c r="F2827" s="224"/>
      <c r="G2827" s="10" t="s">
        <v>1118</v>
      </c>
      <c r="H2827" s="11" t="s">
        <v>23</v>
      </c>
      <c r="I2827" s="12"/>
      <c r="J2827" s="7">
        <v>2825</v>
      </c>
      <c r="K2827" s="7">
        <f t="shared" si="45"/>
        <v>81</v>
      </c>
      <c r="N2827"/>
      <c r="O2827"/>
      <c r="P2827"/>
      <c r="Q2827"/>
    </row>
    <row r="2828" spans="1:17" ht="19.899999999999999" customHeight="1">
      <c r="A2828" s="233"/>
      <c r="B2828" s="231"/>
      <c r="C2828" s="222" t="s">
        <v>1136</v>
      </c>
      <c r="D2828" s="223"/>
      <c r="E2828" s="223"/>
      <c r="F2828" s="224"/>
      <c r="G2828" s="10" t="s">
        <v>1118</v>
      </c>
      <c r="H2828" s="11" t="s">
        <v>23</v>
      </c>
      <c r="I2828" s="12"/>
      <c r="J2828" s="7">
        <v>2826</v>
      </c>
      <c r="K2828" s="7">
        <f t="shared" si="45"/>
        <v>81</v>
      </c>
      <c r="N2828"/>
      <c r="O2828"/>
      <c r="P2828"/>
      <c r="Q2828"/>
    </row>
    <row r="2829" spans="1:17" ht="19.899999999999999" customHeight="1">
      <c r="A2829" s="234"/>
      <c r="B2829" s="215"/>
      <c r="C2829" s="222" t="s">
        <v>1137</v>
      </c>
      <c r="D2829" s="223"/>
      <c r="E2829" s="223"/>
      <c r="F2829" s="224"/>
      <c r="G2829" s="10" t="s">
        <v>1118</v>
      </c>
      <c r="H2829" s="11" t="s">
        <v>23</v>
      </c>
      <c r="I2829" s="12"/>
      <c r="J2829" s="7">
        <v>2827</v>
      </c>
      <c r="K2829" s="7">
        <f t="shared" si="45"/>
        <v>81</v>
      </c>
      <c r="N2829"/>
      <c r="O2829"/>
      <c r="P2829"/>
      <c r="Q2829"/>
    </row>
    <row r="2830" spans="1:17" ht="19.899999999999999" customHeight="1">
      <c r="A2830" s="232" t="s">
        <v>1139</v>
      </c>
      <c r="B2830" s="210" t="s">
        <v>99</v>
      </c>
      <c r="C2830" s="211"/>
      <c r="D2830" s="211"/>
      <c r="E2830" s="211"/>
      <c r="F2830" s="207"/>
      <c r="G2830" s="10" t="s">
        <v>1183</v>
      </c>
      <c r="H2830" s="11" t="s">
        <v>1185</v>
      </c>
      <c r="I2830" s="12"/>
      <c r="J2830" s="7">
        <v>2828</v>
      </c>
      <c r="K2830" s="7">
        <f t="shared" si="45"/>
        <v>81</v>
      </c>
      <c r="N2830"/>
      <c r="O2830"/>
      <c r="P2830"/>
      <c r="Q2830"/>
    </row>
    <row r="2831" spans="1:17" ht="19.899999999999999" customHeight="1">
      <c r="A2831" s="233"/>
      <c r="B2831" s="214" t="s">
        <v>1140</v>
      </c>
      <c r="C2831" s="210" t="s">
        <v>30</v>
      </c>
      <c r="D2831" s="211"/>
      <c r="E2831" s="211"/>
      <c r="F2831" s="207"/>
      <c r="G2831" s="10" t="s">
        <v>1183</v>
      </c>
      <c r="H2831" s="11" t="s">
        <v>1185</v>
      </c>
      <c r="I2831" s="12"/>
      <c r="J2831" s="7">
        <v>2829</v>
      </c>
      <c r="K2831" s="7">
        <f t="shared" si="45"/>
        <v>81</v>
      </c>
      <c r="N2831"/>
      <c r="O2831"/>
      <c r="P2831"/>
      <c r="Q2831"/>
    </row>
    <row r="2832" spans="1:17" ht="19.899999999999999" customHeight="1">
      <c r="A2832" s="233"/>
      <c r="B2832" s="231"/>
      <c r="C2832" s="222" t="s">
        <v>1141</v>
      </c>
      <c r="D2832" s="223"/>
      <c r="E2832" s="223"/>
      <c r="F2832" s="224"/>
      <c r="G2832" s="10" t="s">
        <v>1183</v>
      </c>
      <c r="H2832" s="11" t="s">
        <v>1185</v>
      </c>
      <c r="I2832" s="12"/>
      <c r="J2832" s="7">
        <v>2830</v>
      </c>
      <c r="K2832" s="7">
        <f t="shared" si="45"/>
        <v>81</v>
      </c>
      <c r="N2832"/>
      <c r="O2832"/>
      <c r="P2832"/>
      <c r="Q2832"/>
    </row>
    <row r="2833" spans="1:17" ht="19.899999999999999" customHeight="1">
      <c r="A2833" s="233"/>
      <c r="B2833" s="231"/>
      <c r="C2833" s="222" t="s">
        <v>1142</v>
      </c>
      <c r="D2833" s="223"/>
      <c r="E2833" s="223"/>
      <c r="F2833" s="224"/>
      <c r="G2833" s="10" t="s">
        <v>1183</v>
      </c>
      <c r="H2833" s="11" t="s">
        <v>1185</v>
      </c>
      <c r="I2833" s="12"/>
      <c r="J2833" s="7">
        <v>2831</v>
      </c>
      <c r="K2833" s="7">
        <f t="shared" si="45"/>
        <v>81</v>
      </c>
      <c r="N2833"/>
      <c r="O2833"/>
      <c r="P2833"/>
      <c r="Q2833"/>
    </row>
    <row r="2834" spans="1:17" ht="19.899999999999999" customHeight="1">
      <c r="A2834" s="233"/>
      <c r="B2834" s="231"/>
      <c r="C2834" s="222" t="s">
        <v>1143</v>
      </c>
      <c r="D2834" s="223"/>
      <c r="E2834" s="223"/>
      <c r="F2834" s="224"/>
      <c r="G2834" s="10" t="s">
        <v>1183</v>
      </c>
      <c r="H2834" s="11" t="s">
        <v>1185</v>
      </c>
      <c r="I2834" s="12"/>
      <c r="J2834" s="7">
        <v>2832</v>
      </c>
      <c r="K2834" s="7">
        <f t="shared" si="45"/>
        <v>81</v>
      </c>
      <c r="N2834"/>
      <c r="O2834"/>
      <c r="P2834"/>
      <c r="Q2834"/>
    </row>
    <row r="2835" spans="1:17" ht="19.899999999999999" customHeight="1">
      <c r="A2835" s="233"/>
      <c r="B2835" s="215"/>
      <c r="C2835" s="222" t="s">
        <v>1144</v>
      </c>
      <c r="D2835" s="223"/>
      <c r="E2835" s="223"/>
      <c r="F2835" s="224"/>
      <c r="G2835" s="10" t="s">
        <v>1183</v>
      </c>
      <c r="H2835" s="11" t="s">
        <v>1185</v>
      </c>
      <c r="I2835" s="12"/>
      <c r="J2835" s="7">
        <v>2833</v>
      </c>
      <c r="K2835" s="7">
        <f t="shared" si="45"/>
        <v>81</v>
      </c>
      <c r="N2835"/>
      <c r="O2835"/>
      <c r="P2835"/>
      <c r="Q2835"/>
    </row>
    <row r="2836" spans="1:17" ht="19.899999999999999" customHeight="1">
      <c r="A2836" s="233"/>
      <c r="B2836" s="214" t="s">
        <v>1145</v>
      </c>
      <c r="C2836" s="210" t="s">
        <v>30</v>
      </c>
      <c r="D2836" s="211"/>
      <c r="E2836" s="211"/>
      <c r="F2836" s="207"/>
      <c r="G2836" s="10" t="s">
        <v>1183</v>
      </c>
      <c r="H2836" s="11" t="s">
        <v>1185</v>
      </c>
      <c r="I2836" s="12"/>
      <c r="J2836" s="7">
        <v>2834</v>
      </c>
      <c r="K2836" s="7">
        <f t="shared" si="45"/>
        <v>81</v>
      </c>
      <c r="N2836"/>
      <c r="O2836"/>
      <c r="P2836"/>
      <c r="Q2836"/>
    </row>
    <row r="2837" spans="1:17" ht="19.899999999999999" customHeight="1">
      <c r="A2837" s="233"/>
      <c r="B2837" s="231"/>
      <c r="C2837" s="222" t="s">
        <v>1146</v>
      </c>
      <c r="D2837" s="223"/>
      <c r="E2837" s="223"/>
      <c r="F2837" s="224"/>
      <c r="G2837" s="10" t="s">
        <v>1183</v>
      </c>
      <c r="H2837" s="11" t="s">
        <v>1185</v>
      </c>
      <c r="I2837" s="12"/>
      <c r="J2837" s="7">
        <v>2835</v>
      </c>
      <c r="K2837" s="7">
        <f t="shared" si="45"/>
        <v>81</v>
      </c>
      <c r="N2837"/>
      <c r="O2837"/>
      <c r="P2837"/>
      <c r="Q2837"/>
    </row>
    <row r="2838" spans="1:17" ht="19.899999999999999" customHeight="1">
      <c r="A2838" s="233"/>
      <c r="B2838" s="231"/>
      <c r="C2838" s="222" t="s">
        <v>1147</v>
      </c>
      <c r="D2838" s="223"/>
      <c r="E2838" s="223"/>
      <c r="F2838" s="224"/>
      <c r="G2838" s="10" t="s">
        <v>1183</v>
      </c>
      <c r="H2838" s="11" t="s">
        <v>1185</v>
      </c>
      <c r="I2838" s="12"/>
      <c r="J2838" s="7">
        <v>2836</v>
      </c>
      <c r="K2838" s="7">
        <f t="shared" si="45"/>
        <v>82</v>
      </c>
      <c r="N2838"/>
      <c r="O2838"/>
      <c r="P2838"/>
      <c r="Q2838"/>
    </row>
    <row r="2839" spans="1:17" ht="19.899999999999999" customHeight="1">
      <c r="A2839" s="233"/>
      <c r="B2839" s="231"/>
      <c r="C2839" s="222" t="s">
        <v>1148</v>
      </c>
      <c r="D2839" s="223"/>
      <c r="E2839" s="223"/>
      <c r="F2839" s="224"/>
      <c r="G2839" s="10" t="s">
        <v>1183</v>
      </c>
      <c r="H2839" s="11" t="s">
        <v>1185</v>
      </c>
      <c r="I2839" s="12"/>
      <c r="J2839" s="7">
        <v>2837</v>
      </c>
      <c r="K2839" s="7">
        <f t="shared" si="45"/>
        <v>82</v>
      </c>
      <c r="N2839"/>
      <c r="O2839"/>
      <c r="P2839"/>
      <c r="Q2839"/>
    </row>
    <row r="2840" spans="1:17" ht="19.899999999999999" customHeight="1">
      <c r="A2840" s="233"/>
      <c r="B2840" s="231"/>
      <c r="C2840" s="235" t="s">
        <v>1149</v>
      </c>
      <c r="D2840" s="236"/>
      <c r="E2840" s="236"/>
      <c r="F2840" s="237"/>
      <c r="G2840" s="10" t="s">
        <v>1183</v>
      </c>
      <c r="H2840" s="11" t="s">
        <v>1185</v>
      </c>
      <c r="I2840" s="12"/>
      <c r="J2840" s="7">
        <v>2838</v>
      </c>
      <c r="K2840" s="7">
        <f t="shared" si="45"/>
        <v>82</v>
      </c>
      <c r="N2840"/>
      <c r="O2840"/>
      <c r="P2840"/>
      <c r="Q2840"/>
    </row>
    <row r="2841" spans="1:17" ht="19.899999999999999" customHeight="1">
      <c r="A2841" s="233"/>
      <c r="B2841" s="231"/>
      <c r="C2841" s="222" t="s">
        <v>1150</v>
      </c>
      <c r="D2841" s="223"/>
      <c r="E2841" s="223"/>
      <c r="F2841" s="224"/>
      <c r="G2841" s="10" t="s">
        <v>1183</v>
      </c>
      <c r="H2841" s="11" t="s">
        <v>1185</v>
      </c>
      <c r="I2841" s="12"/>
      <c r="J2841" s="7">
        <v>2839</v>
      </c>
      <c r="K2841" s="7">
        <f t="shared" si="45"/>
        <v>82</v>
      </c>
      <c r="N2841"/>
      <c r="O2841"/>
      <c r="P2841"/>
      <c r="Q2841"/>
    </row>
    <row r="2842" spans="1:17" ht="19.899999999999999" customHeight="1">
      <c r="A2842" s="233"/>
      <c r="B2842" s="231"/>
      <c r="C2842" s="222" t="s">
        <v>1151</v>
      </c>
      <c r="D2842" s="223"/>
      <c r="E2842" s="223"/>
      <c r="F2842" s="224"/>
      <c r="G2842" s="10" t="s">
        <v>1183</v>
      </c>
      <c r="H2842" s="11" t="s">
        <v>1185</v>
      </c>
      <c r="I2842" s="12"/>
      <c r="J2842" s="7">
        <v>2840</v>
      </c>
      <c r="K2842" s="7">
        <f t="shared" si="45"/>
        <v>82</v>
      </c>
      <c r="N2842"/>
      <c r="O2842"/>
      <c r="P2842"/>
      <c r="Q2842"/>
    </row>
    <row r="2843" spans="1:17" ht="19.899999999999999" customHeight="1">
      <c r="A2843" s="233"/>
      <c r="B2843" s="231"/>
      <c r="C2843" s="222" t="s">
        <v>1152</v>
      </c>
      <c r="D2843" s="223"/>
      <c r="E2843" s="223"/>
      <c r="F2843" s="224"/>
      <c r="G2843" s="10" t="s">
        <v>1183</v>
      </c>
      <c r="H2843" s="11" t="s">
        <v>1185</v>
      </c>
      <c r="I2843" s="12"/>
      <c r="J2843" s="7">
        <v>2841</v>
      </c>
      <c r="K2843" s="7">
        <f t="shared" si="45"/>
        <v>82</v>
      </c>
      <c r="N2843"/>
      <c r="O2843"/>
      <c r="P2843"/>
      <c r="Q2843"/>
    </row>
    <row r="2844" spans="1:17" ht="19.899999999999999" customHeight="1">
      <c r="A2844" s="233"/>
      <c r="B2844" s="231"/>
      <c r="C2844" s="222" t="s">
        <v>1153</v>
      </c>
      <c r="D2844" s="223"/>
      <c r="E2844" s="223"/>
      <c r="F2844" s="224"/>
      <c r="G2844" s="10" t="s">
        <v>1183</v>
      </c>
      <c r="H2844" s="11" t="s">
        <v>1185</v>
      </c>
      <c r="I2844" s="12"/>
      <c r="J2844" s="7">
        <v>2842</v>
      </c>
      <c r="K2844" s="7">
        <f t="shared" si="45"/>
        <v>82</v>
      </c>
      <c r="N2844"/>
      <c r="O2844"/>
      <c r="P2844"/>
      <c r="Q2844"/>
    </row>
    <row r="2845" spans="1:17" ht="19.899999999999999" customHeight="1">
      <c r="A2845" s="233"/>
      <c r="B2845" s="231"/>
      <c r="C2845" s="222" t="s">
        <v>1154</v>
      </c>
      <c r="D2845" s="223"/>
      <c r="E2845" s="223"/>
      <c r="F2845" s="224"/>
      <c r="G2845" s="10" t="s">
        <v>1183</v>
      </c>
      <c r="H2845" s="11" t="s">
        <v>1185</v>
      </c>
      <c r="I2845" s="12"/>
      <c r="J2845" s="7">
        <v>2843</v>
      </c>
      <c r="K2845" s="7">
        <f t="shared" si="45"/>
        <v>82</v>
      </c>
      <c r="N2845"/>
      <c r="O2845"/>
      <c r="P2845"/>
      <c r="Q2845"/>
    </row>
    <row r="2846" spans="1:17" ht="19.899999999999999" customHeight="1">
      <c r="A2846" s="233"/>
      <c r="B2846" s="231"/>
      <c r="C2846" s="222" t="s">
        <v>1155</v>
      </c>
      <c r="D2846" s="223"/>
      <c r="E2846" s="223"/>
      <c r="F2846" s="224"/>
      <c r="G2846" s="10" t="s">
        <v>1183</v>
      </c>
      <c r="H2846" s="11" t="s">
        <v>1185</v>
      </c>
      <c r="I2846" s="12"/>
      <c r="J2846" s="7">
        <v>2844</v>
      </c>
      <c r="K2846" s="7">
        <f t="shared" si="45"/>
        <v>82</v>
      </c>
      <c r="N2846"/>
      <c r="O2846"/>
      <c r="P2846"/>
      <c r="Q2846"/>
    </row>
    <row r="2847" spans="1:17" ht="19.899999999999999" customHeight="1">
      <c r="A2847" s="233"/>
      <c r="B2847" s="231"/>
      <c r="C2847" s="222" t="s">
        <v>1156</v>
      </c>
      <c r="D2847" s="223"/>
      <c r="E2847" s="223"/>
      <c r="F2847" s="224"/>
      <c r="G2847" s="10" t="s">
        <v>1183</v>
      </c>
      <c r="H2847" s="11" t="s">
        <v>1185</v>
      </c>
      <c r="I2847" s="12"/>
      <c r="J2847" s="7">
        <v>2845</v>
      </c>
      <c r="K2847" s="7">
        <f t="shared" si="45"/>
        <v>82</v>
      </c>
      <c r="N2847"/>
      <c r="O2847"/>
      <c r="P2847"/>
      <c r="Q2847"/>
    </row>
    <row r="2848" spans="1:17" ht="19.899999999999999" customHeight="1">
      <c r="A2848" s="233"/>
      <c r="B2848" s="231"/>
      <c r="C2848" s="222" t="s">
        <v>1157</v>
      </c>
      <c r="D2848" s="223"/>
      <c r="E2848" s="223"/>
      <c r="F2848" s="224"/>
      <c r="G2848" s="10" t="s">
        <v>1183</v>
      </c>
      <c r="H2848" s="11" t="s">
        <v>1185</v>
      </c>
      <c r="I2848" s="12"/>
      <c r="J2848" s="7">
        <v>2846</v>
      </c>
      <c r="K2848" s="7">
        <f t="shared" si="45"/>
        <v>82</v>
      </c>
      <c r="N2848"/>
      <c r="O2848"/>
      <c r="P2848"/>
      <c r="Q2848"/>
    </row>
    <row r="2849" spans="1:17" ht="19.899999999999999" customHeight="1">
      <c r="A2849" s="233"/>
      <c r="B2849" s="231"/>
      <c r="C2849" s="222" t="s">
        <v>1158</v>
      </c>
      <c r="D2849" s="223"/>
      <c r="E2849" s="223"/>
      <c r="F2849" s="224"/>
      <c r="G2849" s="10" t="s">
        <v>1183</v>
      </c>
      <c r="H2849" s="11" t="s">
        <v>1185</v>
      </c>
      <c r="I2849" s="12"/>
      <c r="J2849" s="7">
        <v>2847</v>
      </c>
      <c r="K2849" s="7">
        <f t="shared" si="45"/>
        <v>82</v>
      </c>
      <c r="N2849"/>
      <c r="O2849"/>
      <c r="P2849"/>
      <c r="Q2849"/>
    </row>
    <row r="2850" spans="1:17" ht="19.899999999999999" customHeight="1">
      <c r="A2850" s="233"/>
      <c r="B2850" s="231"/>
      <c r="C2850" s="222" t="s">
        <v>1159</v>
      </c>
      <c r="D2850" s="223"/>
      <c r="E2850" s="223"/>
      <c r="F2850" s="224"/>
      <c r="G2850" s="10" t="s">
        <v>1183</v>
      </c>
      <c r="H2850" s="11" t="s">
        <v>1185</v>
      </c>
      <c r="I2850" s="12"/>
      <c r="J2850" s="7">
        <v>2848</v>
      </c>
      <c r="K2850" s="7">
        <f t="shared" si="45"/>
        <v>82</v>
      </c>
      <c r="N2850"/>
      <c r="O2850"/>
      <c r="P2850"/>
      <c r="Q2850"/>
    </row>
    <row r="2851" spans="1:17" ht="19.899999999999999" customHeight="1">
      <c r="A2851" s="233"/>
      <c r="B2851" s="231"/>
      <c r="C2851" s="222" t="s">
        <v>1160</v>
      </c>
      <c r="D2851" s="223"/>
      <c r="E2851" s="223"/>
      <c r="F2851" s="224"/>
      <c r="G2851" s="10" t="s">
        <v>1183</v>
      </c>
      <c r="H2851" s="11" t="s">
        <v>1185</v>
      </c>
      <c r="I2851" s="12"/>
      <c r="J2851" s="7">
        <v>2849</v>
      </c>
      <c r="K2851" s="7">
        <f t="shared" si="45"/>
        <v>82</v>
      </c>
      <c r="N2851"/>
      <c r="O2851"/>
      <c r="P2851"/>
      <c r="Q2851"/>
    </row>
    <row r="2852" spans="1:17" ht="19.899999999999999" customHeight="1">
      <c r="A2852" s="233"/>
      <c r="B2852" s="231"/>
      <c r="C2852" s="222" t="s">
        <v>1161</v>
      </c>
      <c r="D2852" s="223"/>
      <c r="E2852" s="223"/>
      <c r="F2852" s="224"/>
      <c r="G2852" s="10" t="s">
        <v>1183</v>
      </c>
      <c r="H2852" s="11" t="s">
        <v>1185</v>
      </c>
      <c r="I2852" s="12"/>
      <c r="J2852" s="7">
        <v>2850</v>
      </c>
      <c r="K2852" s="7">
        <f t="shared" si="45"/>
        <v>82</v>
      </c>
      <c r="N2852"/>
      <c r="O2852"/>
      <c r="P2852"/>
      <c r="Q2852"/>
    </row>
    <row r="2853" spans="1:17" ht="19.899999999999999" customHeight="1">
      <c r="A2853" s="233"/>
      <c r="B2853" s="231"/>
      <c r="C2853" s="222" t="s">
        <v>1162</v>
      </c>
      <c r="D2853" s="223"/>
      <c r="E2853" s="223"/>
      <c r="F2853" s="224"/>
      <c r="G2853" s="10" t="s">
        <v>1183</v>
      </c>
      <c r="H2853" s="11" t="s">
        <v>1185</v>
      </c>
      <c r="I2853" s="12"/>
      <c r="J2853" s="7">
        <v>2851</v>
      </c>
      <c r="K2853" s="7">
        <f t="shared" si="45"/>
        <v>82</v>
      </c>
      <c r="N2853"/>
      <c r="O2853"/>
      <c r="P2853"/>
      <c r="Q2853"/>
    </row>
    <row r="2854" spans="1:17" ht="19.899999999999999" customHeight="1">
      <c r="A2854" s="233"/>
      <c r="B2854" s="231"/>
      <c r="C2854" s="222" t="s">
        <v>1163</v>
      </c>
      <c r="D2854" s="223"/>
      <c r="E2854" s="223"/>
      <c r="F2854" s="224"/>
      <c r="G2854" s="10" t="s">
        <v>1183</v>
      </c>
      <c r="H2854" s="11" t="s">
        <v>1185</v>
      </c>
      <c r="I2854" s="12"/>
      <c r="J2854" s="7">
        <v>2852</v>
      </c>
      <c r="K2854" s="7">
        <f t="shared" si="45"/>
        <v>82</v>
      </c>
      <c r="N2854"/>
      <c r="O2854"/>
      <c r="P2854"/>
      <c r="Q2854"/>
    </row>
    <row r="2855" spans="1:17" ht="19.899999999999999" customHeight="1">
      <c r="A2855" s="233"/>
      <c r="B2855" s="231"/>
      <c r="C2855" s="222" t="s">
        <v>1164</v>
      </c>
      <c r="D2855" s="223"/>
      <c r="E2855" s="223"/>
      <c r="F2855" s="224"/>
      <c r="G2855" s="10" t="s">
        <v>1183</v>
      </c>
      <c r="H2855" s="11" t="s">
        <v>1185</v>
      </c>
      <c r="I2855" s="12"/>
      <c r="J2855" s="7">
        <v>2853</v>
      </c>
      <c r="K2855" s="7">
        <f t="shared" si="45"/>
        <v>82</v>
      </c>
      <c r="N2855"/>
      <c r="O2855"/>
      <c r="P2855"/>
      <c r="Q2855"/>
    </row>
    <row r="2856" spans="1:17" ht="19.899999999999999" customHeight="1">
      <c r="A2856" s="233"/>
      <c r="B2856" s="231"/>
      <c r="C2856" s="222" t="s">
        <v>1165</v>
      </c>
      <c r="D2856" s="223"/>
      <c r="E2856" s="223"/>
      <c r="F2856" s="224"/>
      <c r="G2856" s="10" t="s">
        <v>1183</v>
      </c>
      <c r="H2856" s="11" t="s">
        <v>1185</v>
      </c>
      <c r="I2856" s="12"/>
      <c r="J2856" s="7">
        <v>2854</v>
      </c>
      <c r="K2856" s="7">
        <f t="shared" si="45"/>
        <v>82</v>
      </c>
      <c r="N2856"/>
      <c r="O2856"/>
      <c r="P2856"/>
      <c r="Q2856"/>
    </row>
    <row r="2857" spans="1:17" ht="19.899999999999999" customHeight="1">
      <c r="A2857" s="233"/>
      <c r="B2857" s="231"/>
      <c r="C2857" s="222" t="s">
        <v>1166</v>
      </c>
      <c r="D2857" s="223"/>
      <c r="E2857" s="223"/>
      <c r="F2857" s="224"/>
      <c r="G2857" s="10" t="s">
        <v>1183</v>
      </c>
      <c r="H2857" s="11" t="s">
        <v>1185</v>
      </c>
      <c r="I2857" s="12"/>
      <c r="J2857" s="7">
        <v>2855</v>
      </c>
      <c r="K2857" s="7">
        <f t="shared" si="45"/>
        <v>82</v>
      </c>
      <c r="N2857"/>
      <c r="O2857"/>
      <c r="P2857"/>
      <c r="Q2857"/>
    </row>
    <row r="2858" spans="1:17" ht="19.899999999999999" customHeight="1">
      <c r="A2858" s="233"/>
      <c r="B2858" s="231"/>
      <c r="C2858" s="222" t="s">
        <v>1167</v>
      </c>
      <c r="D2858" s="223"/>
      <c r="E2858" s="223"/>
      <c r="F2858" s="224"/>
      <c r="G2858" s="10" t="s">
        <v>1183</v>
      </c>
      <c r="H2858" s="11" t="s">
        <v>1185</v>
      </c>
      <c r="I2858" s="12"/>
      <c r="J2858" s="7">
        <v>2856</v>
      </c>
      <c r="K2858" s="7">
        <f t="shared" si="45"/>
        <v>82</v>
      </c>
      <c r="N2858"/>
      <c r="O2858"/>
      <c r="P2858"/>
      <c r="Q2858"/>
    </row>
    <row r="2859" spans="1:17" ht="19.899999999999999" customHeight="1">
      <c r="A2859" s="233"/>
      <c r="B2859" s="231"/>
      <c r="C2859" s="222" t="s">
        <v>1168</v>
      </c>
      <c r="D2859" s="223"/>
      <c r="E2859" s="223"/>
      <c r="F2859" s="224"/>
      <c r="G2859" s="10" t="s">
        <v>1183</v>
      </c>
      <c r="H2859" s="11" t="s">
        <v>1185</v>
      </c>
      <c r="I2859" s="12"/>
      <c r="J2859" s="7">
        <v>2857</v>
      </c>
      <c r="K2859" s="7">
        <f t="shared" si="45"/>
        <v>82</v>
      </c>
      <c r="N2859"/>
      <c r="O2859"/>
      <c r="P2859"/>
      <c r="Q2859"/>
    </row>
    <row r="2860" spans="1:17" ht="19.899999999999999" customHeight="1">
      <c r="A2860" s="233"/>
      <c r="B2860" s="231"/>
      <c r="C2860" s="222" t="s">
        <v>1169</v>
      </c>
      <c r="D2860" s="223"/>
      <c r="E2860" s="223"/>
      <c r="F2860" s="224"/>
      <c r="G2860" s="10" t="s">
        <v>1183</v>
      </c>
      <c r="H2860" s="11" t="s">
        <v>1185</v>
      </c>
      <c r="I2860" s="12"/>
      <c r="J2860" s="7">
        <v>2858</v>
      </c>
      <c r="K2860" s="7">
        <f t="shared" si="45"/>
        <v>82</v>
      </c>
      <c r="N2860"/>
      <c r="O2860"/>
      <c r="P2860"/>
      <c r="Q2860"/>
    </row>
    <row r="2861" spans="1:17" ht="19.899999999999999" customHeight="1">
      <c r="A2861" s="233"/>
      <c r="B2861" s="215"/>
      <c r="C2861" s="222" t="s">
        <v>308</v>
      </c>
      <c r="D2861" s="223"/>
      <c r="E2861" s="223"/>
      <c r="F2861" s="224"/>
      <c r="G2861" s="10" t="s">
        <v>1183</v>
      </c>
      <c r="H2861" s="11" t="s">
        <v>1185</v>
      </c>
      <c r="I2861" s="12"/>
      <c r="J2861" s="7">
        <v>2859</v>
      </c>
      <c r="K2861" s="7">
        <f t="shared" si="45"/>
        <v>82</v>
      </c>
      <c r="N2861"/>
      <c r="O2861"/>
      <c r="P2861"/>
      <c r="Q2861"/>
    </row>
    <row r="2862" spans="1:17" ht="19.899999999999999" customHeight="1">
      <c r="A2862" s="233"/>
      <c r="B2862" s="214" t="s">
        <v>1170</v>
      </c>
      <c r="C2862" s="222" t="s">
        <v>30</v>
      </c>
      <c r="D2862" s="223"/>
      <c r="E2862" s="223"/>
      <c r="F2862" s="224"/>
      <c r="G2862" s="10" t="s">
        <v>1183</v>
      </c>
      <c r="H2862" s="11" t="s">
        <v>1185</v>
      </c>
      <c r="I2862" s="12"/>
      <c r="J2862" s="7">
        <v>2860</v>
      </c>
      <c r="K2862" s="7">
        <f t="shared" si="45"/>
        <v>82</v>
      </c>
      <c r="N2862"/>
      <c r="O2862"/>
      <c r="P2862"/>
      <c r="Q2862"/>
    </row>
    <row r="2863" spans="1:17" ht="19.899999999999999" customHeight="1">
      <c r="A2863" s="233"/>
      <c r="B2863" s="231"/>
      <c r="C2863" s="222" t="s">
        <v>1171</v>
      </c>
      <c r="D2863" s="223"/>
      <c r="E2863" s="223"/>
      <c r="F2863" s="224"/>
      <c r="G2863" s="10" t="s">
        <v>1183</v>
      </c>
      <c r="H2863" s="11" t="s">
        <v>1185</v>
      </c>
      <c r="I2863" s="12"/>
      <c r="J2863" s="7">
        <v>2861</v>
      </c>
      <c r="K2863" s="7">
        <f t="shared" si="45"/>
        <v>82</v>
      </c>
      <c r="N2863"/>
      <c r="O2863"/>
      <c r="P2863"/>
      <c r="Q2863"/>
    </row>
    <row r="2864" spans="1:17" ht="19.899999999999999" customHeight="1">
      <c r="A2864" s="233"/>
      <c r="B2864" s="231"/>
      <c r="C2864" s="222" t="s">
        <v>1172</v>
      </c>
      <c r="D2864" s="223"/>
      <c r="E2864" s="223"/>
      <c r="F2864" s="224"/>
      <c r="G2864" s="10" t="s">
        <v>1183</v>
      </c>
      <c r="H2864" s="11" t="s">
        <v>1185</v>
      </c>
      <c r="I2864" s="12"/>
      <c r="J2864" s="7">
        <v>2862</v>
      </c>
      <c r="K2864" s="7">
        <f t="shared" si="45"/>
        <v>82</v>
      </c>
      <c r="N2864"/>
      <c r="O2864"/>
      <c r="P2864"/>
      <c r="Q2864"/>
    </row>
    <row r="2865" spans="1:17" ht="19.899999999999999" customHeight="1">
      <c r="A2865" s="233"/>
      <c r="B2865" s="231"/>
      <c r="C2865" s="222" t="s">
        <v>1173</v>
      </c>
      <c r="D2865" s="223"/>
      <c r="E2865" s="223"/>
      <c r="F2865" s="224"/>
      <c r="G2865" s="10" t="s">
        <v>1183</v>
      </c>
      <c r="H2865" s="11" t="s">
        <v>1185</v>
      </c>
      <c r="I2865" s="12"/>
      <c r="J2865" s="7">
        <v>2863</v>
      </c>
      <c r="K2865" s="7">
        <f t="shared" si="45"/>
        <v>82</v>
      </c>
      <c r="N2865"/>
      <c r="O2865"/>
      <c r="P2865"/>
      <c r="Q2865"/>
    </row>
    <row r="2866" spans="1:17" ht="19.899999999999999" customHeight="1">
      <c r="A2866" s="233"/>
      <c r="B2866" s="231"/>
      <c r="C2866" s="222" t="s">
        <v>1174</v>
      </c>
      <c r="D2866" s="223"/>
      <c r="E2866" s="223"/>
      <c r="F2866" s="224"/>
      <c r="G2866" s="10" t="s">
        <v>1183</v>
      </c>
      <c r="H2866" s="11" t="s">
        <v>1185</v>
      </c>
      <c r="I2866" s="12"/>
      <c r="J2866" s="7">
        <v>2864</v>
      </c>
      <c r="K2866" s="7">
        <f t="shared" si="45"/>
        <v>82</v>
      </c>
      <c r="N2866"/>
      <c r="O2866"/>
      <c r="P2866"/>
      <c r="Q2866"/>
    </row>
    <row r="2867" spans="1:17" ht="19.899999999999999" customHeight="1">
      <c r="A2867" s="233"/>
      <c r="B2867" s="231"/>
      <c r="C2867" s="222" t="s">
        <v>1175</v>
      </c>
      <c r="D2867" s="223"/>
      <c r="E2867" s="223"/>
      <c r="F2867" s="224"/>
      <c r="G2867" s="10" t="s">
        <v>1183</v>
      </c>
      <c r="H2867" s="11" t="s">
        <v>1185</v>
      </c>
      <c r="I2867" s="12"/>
      <c r="J2867" s="7">
        <v>2865</v>
      </c>
      <c r="K2867" s="7">
        <f t="shared" si="45"/>
        <v>82</v>
      </c>
      <c r="N2867"/>
      <c r="O2867"/>
      <c r="P2867"/>
      <c r="Q2867"/>
    </row>
    <row r="2868" spans="1:17" ht="19.899999999999999" customHeight="1">
      <c r="A2868" s="233"/>
      <c r="B2868" s="231"/>
      <c r="C2868" s="222" t="s">
        <v>1176</v>
      </c>
      <c r="D2868" s="223"/>
      <c r="E2868" s="223"/>
      <c r="F2868" s="224"/>
      <c r="G2868" s="10" t="s">
        <v>1183</v>
      </c>
      <c r="H2868" s="11" t="s">
        <v>1185</v>
      </c>
      <c r="I2868" s="12"/>
      <c r="J2868" s="7">
        <v>2866</v>
      </c>
      <c r="K2868" s="7">
        <f t="shared" si="45"/>
        <v>82</v>
      </c>
      <c r="N2868"/>
      <c r="O2868"/>
      <c r="P2868"/>
      <c r="Q2868"/>
    </row>
    <row r="2869" spans="1:17" ht="19.899999999999999" customHeight="1">
      <c r="A2869" s="233"/>
      <c r="B2869" s="231"/>
      <c r="C2869" s="222" t="s">
        <v>1177</v>
      </c>
      <c r="D2869" s="223"/>
      <c r="E2869" s="223"/>
      <c r="F2869" s="224"/>
      <c r="G2869" s="10" t="s">
        <v>1183</v>
      </c>
      <c r="H2869" s="11" t="s">
        <v>1185</v>
      </c>
      <c r="I2869" s="12"/>
      <c r="J2869" s="7">
        <v>2867</v>
      </c>
      <c r="K2869" s="7">
        <f t="shared" si="45"/>
        <v>82</v>
      </c>
      <c r="N2869"/>
      <c r="O2869"/>
      <c r="P2869"/>
      <c r="Q2869"/>
    </row>
    <row r="2870" spans="1:17" ht="19.899999999999999" customHeight="1">
      <c r="A2870" s="233"/>
      <c r="B2870" s="231"/>
      <c r="C2870" s="222" t="s">
        <v>1178</v>
      </c>
      <c r="D2870" s="223"/>
      <c r="E2870" s="223"/>
      <c r="F2870" s="224"/>
      <c r="G2870" s="10" t="s">
        <v>1183</v>
      </c>
      <c r="H2870" s="11" t="s">
        <v>1185</v>
      </c>
      <c r="I2870" s="12"/>
      <c r="J2870" s="7">
        <v>2868</v>
      </c>
      <c r="K2870" s="7">
        <f t="shared" si="45"/>
        <v>82</v>
      </c>
      <c r="N2870"/>
      <c r="O2870"/>
      <c r="P2870"/>
      <c r="Q2870"/>
    </row>
    <row r="2871" spans="1:17" ht="19.899999999999999" customHeight="1">
      <c r="A2871" s="233"/>
      <c r="B2871" s="231"/>
      <c r="C2871" s="222" t="s">
        <v>1179</v>
      </c>
      <c r="D2871" s="223"/>
      <c r="E2871" s="223"/>
      <c r="F2871" s="224"/>
      <c r="G2871" s="10" t="s">
        <v>1183</v>
      </c>
      <c r="H2871" s="11" t="s">
        <v>1185</v>
      </c>
      <c r="I2871" s="12"/>
      <c r="J2871" s="7">
        <v>2869</v>
      </c>
      <c r="K2871" s="7">
        <f t="shared" si="45"/>
        <v>82</v>
      </c>
      <c r="N2871"/>
      <c r="O2871"/>
      <c r="P2871"/>
      <c r="Q2871"/>
    </row>
    <row r="2872" spans="1:17" ht="19.899999999999999" customHeight="1">
      <c r="A2872" s="233"/>
      <c r="B2872" s="231"/>
      <c r="C2872" s="222" t="s">
        <v>1180</v>
      </c>
      <c r="D2872" s="223"/>
      <c r="E2872" s="223"/>
      <c r="F2872" s="224"/>
      <c r="G2872" s="10" t="s">
        <v>1183</v>
      </c>
      <c r="H2872" s="11" t="s">
        <v>1185</v>
      </c>
      <c r="I2872" s="12"/>
      <c r="J2872" s="7">
        <v>2870</v>
      </c>
      <c r="K2872" s="7">
        <f t="shared" si="45"/>
        <v>82</v>
      </c>
      <c r="N2872"/>
      <c r="O2872"/>
      <c r="P2872"/>
      <c r="Q2872"/>
    </row>
    <row r="2873" spans="1:17" ht="19.899999999999999" customHeight="1">
      <c r="A2873" s="233"/>
      <c r="B2873" s="231"/>
      <c r="C2873" s="222" t="s">
        <v>1181</v>
      </c>
      <c r="D2873" s="223"/>
      <c r="E2873" s="223"/>
      <c r="F2873" s="224"/>
      <c r="G2873" s="10" t="s">
        <v>1183</v>
      </c>
      <c r="H2873" s="11" t="s">
        <v>1185</v>
      </c>
      <c r="I2873" s="12"/>
      <c r="J2873" s="7">
        <v>2871</v>
      </c>
      <c r="K2873" s="7">
        <f t="shared" si="45"/>
        <v>83</v>
      </c>
      <c r="N2873"/>
      <c r="O2873"/>
      <c r="P2873"/>
      <c r="Q2873"/>
    </row>
    <row r="2874" spans="1:17" ht="19.899999999999999" customHeight="1">
      <c r="A2874" s="234"/>
      <c r="B2874" s="215"/>
      <c r="C2874" s="222" t="s">
        <v>1182</v>
      </c>
      <c r="D2874" s="223"/>
      <c r="E2874" s="223"/>
      <c r="F2874" s="224"/>
      <c r="G2874" s="10" t="s">
        <v>1183</v>
      </c>
      <c r="H2874" s="11" t="s">
        <v>1185</v>
      </c>
      <c r="I2874" s="12"/>
      <c r="J2874" s="7">
        <v>2872</v>
      </c>
      <c r="K2874" s="7">
        <f t="shared" si="45"/>
        <v>83</v>
      </c>
      <c r="N2874"/>
      <c r="O2874"/>
      <c r="P2874"/>
      <c r="Q2874"/>
    </row>
    <row r="2875" spans="1:17" ht="19.899999999999999" customHeight="1">
      <c r="A2875" s="219" t="s">
        <v>1186</v>
      </c>
      <c r="B2875" s="214" t="s">
        <v>1187</v>
      </c>
      <c r="C2875" s="210" t="s">
        <v>1138</v>
      </c>
      <c r="D2875" s="211"/>
      <c r="E2875" s="211"/>
      <c r="F2875" s="207"/>
      <c r="G2875" s="10" t="s">
        <v>1183</v>
      </c>
      <c r="H2875" s="11" t="s">
        <v>1185</v>
      </c>
      <c r="I2875" s="12"/>
      <c r="J2875" s="7">
        <v>2873</v>
      </c>
      <c r="K2875" s="7">
        <f t="shared" si="45"/>
        <v>83</v>
      </c>
    </row>
    <row r="2876" spans="1:17" ht="19.899999999999999" customHeight="1">
      <c r="A2876" s="220"/>
      <c r="B2876" s="231"/>
      <c r="C2876" s="214" t="s">
        <v>1188</v>
      </c>
      <c r="D2876" s="222" t="s">
        <v>1121</v>
      </c>
      <c r="E2876" s="223"/>
      <c r="F2876" s="224"/>
      <c r="G2876" s="10" t="s">
        <v>1183</v>
      </c>
      <c r="H2876" s="11" t="s">
        <v>1185</v>
      </c>
      <c r="I2876" s="12"/>
      <c r="J2876" s="7">
        <v>2874</v>
      </c>
      <c r="K2876" s="7">
        <f t="shared" si="45"/>
        <v>83</v>
      </c>
    </row>
    <row r="2877" spans="1:17" ht="19.899999999999999" customHeight="1">
      <c r="A2877" s="220"/>
      <c r="B2877" s="231"/>
      <c r="C2877" s="231"/>
      <c r="D2877" s="222" t="s">
        <v>1189</v>
      </c>
      <c r="E2877" s="223"/>
      <c r="F2877" s="224"/>
      <c r="G2877" s="10" t="s">
        <v>1183</v>
      </c>
      <c r="H2877" s="11" t="s">
        <v>1185</v>
      </c>
      <c r="I2877" s="12"/>
      <c r="J2877" s="7">
        <v>2875</v>
      </c>
      <c r="K2877" s="7">
        <f t="shared" si="45"/>
        <v>83</v>
      </c>
    </row>
    <row r="2878" spans="1:17" ht="19.899999999999999" customHeight="1">
      <c r="A2878" s="220"/>
      <c r="B2878" s="231"/>
      <c r="C2878" s="231"/>
      <c r="D2878" s="222" t="s">
        <v>1190</v>
      </c>
      <c r="E2878" s="223"/>
      <c r="F2878" s="224"/>
      <c r="G2878" s="10" t="s">
        <v>1183</v>
      </c>
      <c r="H2878" s="11" t="s">
        <v>1185</v>
      </c>
      <c r="I2878" s="12"/>
      <c r="J2878" s="7">
        <v>2876</v>
      </c>
      <c r="K2878" s="7">
        <f t="shared" si="45"/>
        <v>83</v>
      </c>
    </row>
    <row r="2879" spans="1:17" ht="19.899999999999999" customHeight="1">
      <c r="A2879" s="220"/>
      <c r="B2879" s="231"/>
      <c r="C2879" s="231"/>
      <c r="D2879" s="222" t="s">
        <v>1191</v>
      </c>
      <c r="E2879" s="223"/>
      <c r="F2879" s="224"/>
      <c r="G2879" s="10" t="s">
        <v>1183</v>
      </c>
      <c r="H2879" s="11" t="s">
        <v>1185</v>
      </c>
      <c r="I2879" s="12"/>
      <c r="J2879" s="7">
        <v>2877</v>
      </c>
      <c r="K2879" s="7">
        <f t="shared" si="45"/>
        <v>83</v>
      </c>
    </row>
    <row r="2880" spans="1:17" ht="19.899999999999999" customHeight="1">
      <c r="A2880" s="220"/>
      <c r="B2880" s="231"/>
      <c r="C2880" s="231"/>
      <c r="D2880" s="222" t="s">
        <v>1192</v>
      </c>
      <c r="E2880" s="223"/>
      <c r="F2880" s="224"/>
      <c r="G2880" s="10" t="s">
        <v>1183</v>
      </c>
      <c r="H2880" s="11" t="s">
        <v>1185</v>
      </c>
      <c r="I2880" s="12"/>
      <c r="J2880" s="7">
        <v>2878</v>
      </c>
      <c r="K2880" s="7">
        <f t="shared" si="45"/>
        <v>83</v>
      </c>
    </row>
    <row r="2881" spans="1:17" ht="19.899999999999999" customHeight="1">
      <c r="A2881" s="220"/>
      <c r="B2881" s="231"/>
      <c r="C2881" s="215"/>
      <c r="D2881" s="222" t="s">
        <v>1193</v>
      </c>
      <c r="E2881" s="223"/>
      <c r="F2881" s="224"/>
      <c r="G2881" s="10" t="s">
        <v>1183</v>
      </c>
      <c r="H2881" s="11" t="s">
        <v>1185</v>
      </c>
      <c r="I2881" s="12"/>
      <c r="J2881" s="7">
        <v>2879</v>
      </c>
      <c r="K2881" s="7">
        <f t="shared" si="45"/>
        <v>83</v>
      </c>
    </row>
    <row r="2882" spans="1:17" ht="19.899999999999999" customHeight="1">
      <c r="A2882" s="220"/>
      <c r="B2882" s="231"/>
      <c r="C2882" s="214" t="s">
        <v>1194</v>
      </c>
      <c r="D2882" s="222" t="s">
        <v>1121</v>
      </c>
      <c r="E2882" s="223"/>
      <c r="F2882" s="224"/>
      <c r="G2882" s="10" t="s">
        <v>1183</v>
      </c>
      <c r="H2882" s="11" t="s">
        <v>1185</v>
      </c>
      <c r="I2882" s="12"/>
      <c r="J2882" s="7">
        <v>2880</v>
      </c>
      <c r="K2882" s="7">
        <f t="shared" si="45"/>
        <v>83</v>
      </c>
    </row>
    <row r="2883" spans="1:17" ht="19.899999999999999" customHeight="1">
      <c r="A2883" s="220"/>
      <c r="B2883" s="231"/>
      <c r="C2883" s="231"/>
      <c r="D2883" s="222" t="s">
        <v>1195</v>
      </c>
      <c r="E2883" s="223"/>
      <c r="F2883" s="224"/>
      <c r="G2883" s="10" t="s">
        <v>1183</v>
      </c>
      <c r="H2883" s="11" t="s">
        <v>1185</v>
      </c>
      <c r="I2883" s="12"/>
      <c r="J2883" s="7">
        <v>2881</v>
      </c>
      <c r="K2883" s="7">
        <f t="shared" si="45"/>
        <v>83</v>
      </c>
    </row>
    <row r="2884" spans="1:17" ht="19.899999999999999" customHeight="1">
      <c r="A2884" s="220"/>
      <c r="B2884" s="231"/>
      <c r="C2884" s="231"/>
      <c r="D2884" s="222" t="s">
        <v>1196</v>
      </c>
      <c r="E2884" s="223"/>
      <c r="F2884" s="224"/>
      <c r="G2884" s="10" t="s">
        <v>1183</v>
      </c>
      <c r="H2884" s="11" t="s">
        <v>1185</v>
      </c>
      <c r="I2884" s="12"/>
      <c r="J2884" s="7">
        <v>2882</v>
      </c>
      <c r="K2884" s="7">
        <f t="shared" si="45"/>
        <v>83</v>
      </c>
    </row>
    <row r="2885" spans="1:17" ht="19.899999999999999" customHeight="1">
      <c r="A2885" s="220"/>
      <c r="B2885" s="215"/>
      <c r="C2885" s="215"/>
      <c r="D2885" s="222" t="s">
        <v>1197</v>
      </c>
      <c r="E2885" s="223"/>
      <c r="F2885" s="224"/>
      <c r="G2885" s="10" t="s">
        <v>1183</v>
      </c>
      <c r="H2885" s="11" t="s">
        <v>1185</v>
      </c>
      <c r="I2885" s="12"/>
      <c r="J2885" s="7">
        <v>2883</v>
      </c>
      <c r="K2885" s="7">
        <f t="shared" si="45"/>
        <v>83</v>
      </c>
      <c r="N2885"/>
      <c r="O2885"/>
      <c r="P2885"/>
      <c r="Q2885"/>
    </row>
    <row r="2886" spans="1:17" ht="19.899999999999999" customHeight="1">
      <c r="A2886" s="220"/>
      <c r="B2886" s="214" t="s">
        <v>1446</v>
      </c>
      <c r="C2886" s="214" t="s">
        <v>1198</v>
      </c>
      <c r="D2886" s="210" t="s">
        <v>99</v>
      </c>
      <c r="E2886" s="211"/>
      <c r="F2886" s="207"/>
      <c r="G2886" s="10" t="s">
        <v>1117</v>
      </c>
      <c r="H2886" s="11" t="s">
        <v>1185</v>
      </c>
      <c r="I2886" s="12"/>
      <c r="J2886" s="7">
        <v>2884</v>
      </c>
      <c r="K2886" s="7">
        <f t="shared" ref="K2886:K2949" si="46">INT((J2886-1)/35)+1</f>
        <v>83</v>
      </c>
      <c r="N2886"/>
      <c r="O2886"/>
      <c r="P2886"/>
      <c r="Q2886"/>
    </row>
    <row r="2887" spans="1:17" ht="19.899999999999999" customHeight="1">
      <c r="A2887" s="220"/>
      <c r="B2887" s="231"/>
      <c r="C2887" s="231"/>
      <c r="D2887" s="214" t="s">
        <v>1188</v>
      </c>
      <c r="E2887" s="210" t="s">
        <v>30</v>
      </c>
      <c r="F2887" s="207"/>
      <c r="G2887" s="10" t="s">
        <v>1117</v>
      </c>
      <c r="H2887" s="11" t="s">
        <v>1185</v>
      </c>
      <c r="I2887" s="12"/>
      <c r="J2887" s="7">
        <v>2885</v>
      </c>
      <c r="K2887" s="7">
        <f t="shared" si="46"/>
        <v>83</v>
      </c>
      <c r="N2887"/>
      <c r="O2887"/>
      <c r="P2887"/>
      <c r="Q2887"/>
    </row>
    <row r="2888" spans="1:17" ht="19.899999999999999" customHeight="1">
      <c r="A2888" s="220"/>
      <c r="B2888" s="231"/>
      <c r="C2888" s="231"/>
      <c r="D2888" s="231"/>
      <c r="E2888" s="222" t="s">
        <v>1189</v>
      </c>
      <c r="F2888" s="224"/>
      <c r="G2888" s="10" t="s">
        <v>1117</v>
      </c>
      <c r="H2888" s="11" t="s">
        <v>1185</v>
      </c>
      <c r="I2888" s="12"/>
      <c r="J2888" s="7">
        <v>2886</v>
      </c>
      <c r="K2888" s="7">
        <f t="shared" si="46"/>
        <v>83</v>
      </c>
      <c r="N2888"/>
      <c r="O2888"/>
      <c r="P2888"/>
      <c r="Q2888"/>
    </row>
    <row r="2889" spans="1:17" ht="19.899999999999999" customHeight="1">
      <c r="A2889" s="220"/>
      <c r="B2889" s="231"/>
      <c r="C2889" s="231"/>
      <c r="D2889" s="231"/>
      <c r="E2889" s="222" t="s">
        <v>1190</v>
      </c>
      <c r="F2889" s="224"/>
      <c r="G2889" s="10" t="s">
        <v>1117</v>
      </c>
      <c r="H2889" s="11" t="s">
        <v>1185</v>
      </c>
      <c r="I2889" s="12"/>
      <c r="J2889" s="7">
        <v>2887</v>
      </c>
      <c r="K2889" s="7">
        <f t="shared" si="46"/>
        <v>83</v>
      </c>
      <c r="N2889"/>
      <c r="O2889"/>
      <c r="P2889"/>
      <c r="Q2889"/>
    </row>
    <row r="2890" spans="1:17" ht="19.899999999999999" customHeight="1">
      <c r="A2890" s="220"/>
      <c r="B2890" s="231"/>
      <c r="C2890" s="231"/>
      <c r="D2890" s="231"/>
      <c r="E2890" s="222" t="s">
        <v>1191</v>
      </c>
      <c r="F2890" s="224"/>
      <c r="G2890" s="10" t="s">
        <v>1117</v>
      </c>
      <c r="H2890" s="11" t="s">
        <v>1185</v>
      </c>
      <c r="I2890" s="12"/>
      <c r="J2890" s="7">
        <v>2888</v>
      </c>
      <c r="K2890" s="7">
        <f t="shared" si="46"/>
        <v>83</v>
      </c>
      <c r="N2890"/>
      <c r="O2890"/>
      <c r="P2890"/>
      <c r="Q2890"/>
    </row>
    <row r="2891" spans="1:17" ht="19.899999999999999" customHeight="1">
      <c r="A2891" s="220"/>
      <c r="B2891" s="231"/>
      <c r="C2891" s="231"/>
      <c r="D2891" s="231"/>
      <c r="E2891" s="222" t="s">
        <v>1192</v>
      </c>
      <c r="F2891" s="224"/>
      <c r="G2891" s="10" t="s">
        <v>1117</v>
      </c>
      <c r="H2891" s="11" t="s">
        <v>1185</v>
      </c>
      <c r="I2891" s="12"/>
      <c r="J2891" s="7">
        <v>2889</v>
      </c>
      <c r="K2891" s="7">
        <f t="shared" si="46"/>
        <v>83</v>
      </c>
      <c r="N2891"/>
      <c r="O2891"/>
      <c r="P2891"/>
      <c r="Q2891"/>
    </row>
    <row r="2892" spans="1:17" ht="19.899999999999999" customHeight="1">
      <c r="A2892" s="220"/>
      <c r="B2892" s="231"/>
      <c r="C2892" s="231"/>
      <c r="D2892" s="215"/>
      <c r="E2892" s="222" t="s">
        <v>1193</v>
      </c>
      <c r="F2892" s="224"/>
      <c r="G2892" s="10" t="s">
        <v>1117</v>
      </c>
      <c r="H2892" s="11" t="s">
        <v>1185</v>
      </c>
      <c r="I2892" s="12"/>
      <c r="J2892" s="7">
        <v>2890</v>
      </c>
      <c r="K2892" s="7">
        <f t="shared" si="46"/>
        <v>83</v>
      </c>
      <c r="N2892"/>
      <c r="O2892"/>
      <c r="P2892"/>
      <c r="Q2892"/>
    </row>
    <row r="2893" spans="1:17" ht="19.899999999999999" customHeight="1">
      <c r="A2893" s="220"/>
      <c r="B2893" s="231"/>
      <c r="C2893" s="231"/>
      <c r="D2893" s="214" t="s">
        <v>1194</v>
      </c>
      <c r="E2893" s="222" t="s">
        <v>30</v>
      </c>
      <c r="F2893" s="224"/>
      <c r="G2893" s="10" t="s">
        <v>1117</v>
      </c>
      <c r="H2893" s="11" t="s">
        <v>1185</v>
      </c>
      <c r="I2893" s="12"/>
      <c r="J2893" s="7">
        <v>2891</v>
      </c>
      <c r="K2893" s="7">
        <f t="shared" si="46"/>
        <v>83</v>
      </c>
      <c r="N2893"/>
      <c r="O2893"/>
      <c r="P2893"/>
      <c r="Q2893"/>
    </row>
    <row r="2894" spans="1:17" ht="19.899999999999999" customHeight="1">
      <c r="A2894" s="220"/>
      <c r="B2894" s="231"/>
      <c r="C2894" s="231"/>
      <c r="D2894" s="231"/>
      <c r="E2894" s="222" t="s">
        <v>1195</v>
      </c>
      <c r="F2894" s="224"/>
      <c r="G2894" s="10" t="s">
        <v>1117</v>
      </c>
      <c r="H2894" s="11" t="s">
        <v>1185</v>
      </c>
      <c r="I2894" s="12"/>
      <c r="J2894" s="7">
        <v>2892</v>
      </c>
      <c r="K2894" s="7">
        <f t="shared" si="46"/>
        <v>83</v>
      </c>
      <c r="N2894"/>
      <c r="O2894"/>
      <c r="P2894"/>
      <c r="Q2894"/>
    </row>
    <row r="2895" spans="1:17" ht="19.899999999999999" customHeight="1">
      <c r="A2895" s="220"/>
      <c r="B2895" s="231"/>
      <c r="C2895" s="231"/>
      <c r="D2895" s="231"/>
      <c r="E2895" s="222" t="s">
        <v>1196</v>
      </c>
      <c r="F2895" s="224"/>
      <c r="G2895" s="10" t="s">
        <v>1117</v>
      </c>
      <c r="H2895" s="11" t="s">
        <v>1185</v>
      </c>
      <c r="I2895" s="12"/>
      <c r="J2895" s="7">
        <v>2893</v>
      </c>
      <c r="K2895" s="7">
        <f t="shared" si="46"/>
        <v>83</v>
      </c>
      <c r="N2895"/>
      <c r="O2895"/>
      <c r="P2895"/>
      <c r="Q2895"/>
    </row>
    <row r="2896" spans="1:17" ht="19.899999999999999" customHeight="1">
      <c r="A2896" s="220"/>
      <c r="B2896" s="231"/>
      <c r="C2896" s="215"/>
      <c r="D2896" s="215"/>
      <c r="E2896" s="222" t="s">
        <v>1197</v>
      </c>
      <c r="F2896" s="224"/>
      <c r="G2896" s="10" t="s">
        <v>1117</v>
      </c>
      <c r="H2896" s="11" t="s">
        <v>1185</v>
      </c>
      <c r="I2896" s="12"/>
      <c r="J2896" s="7">
        <v>2894</v>
      </c>
      <c r="K2896" s="7">
        <f t="shared" si="46"/>
        <v>83</v>
      </c>
      <c r="N2896"/>
      <c r="O2896"/>
      <c r="P2896"/>
      <c r="Q2896"/>
    </row>
    <row r="2897" spans="1:17" ht="19.899999999999999" customHeight="1">
      <c r="A2897" s="220"/>
      <c r="B2897" s="231"/>
      <c r="C2897" s="214" t="s">
        <v>1199</v>
      </c>
      <c r="D2897" s="210" t="s">
        <v>99</v>
      </c>
      <c r="E2897" s="211"/>
      <c r="F2897" s="207"/>
      <c r="G2897" s="10" t="s">
        <v>1183</v>
      </c>
      <c r="H2897" s="11" t="s">
        <v>1185</v>
      </c>
      <c r="I2897" s="12"/>
      <c r="J2897" s="7">
        <v>2895</v>
      </c>
      <c r="K2897" s="7">
        <f t="shared" si="46"/>
        <v>83</v>
      </c>
      <c r="N2897"/>
      <c r="O2897"/>
      <c r="P2897"/>
      <c r="Q2897"/>
    </row>
    <row r="2898" spans="1:17" ht="19.899999999999999" customHeight="1">
      <c r="A2898" s="220"/>
      <c r="B2898" s="231"/>
      <c r="C2898" s="231"/>
      <c r="D2898" s="214" t="s">
        <v>1188</v>
      </c>
      <c r="E2898" s="210" t="s">
        <v>30</v>
      </c>
      <c r="F2898" s="207"/>
      <c r="G2898" s="10" t="s">
        <v>1183</v>
      </c>
      <c r="H2898" s="11" t="s">
        <v>1185</v>
      </c>
      <c r="I2898" s="12"/>
      <c r="J2898" s="7">
        <v>2896</v>
      </c>
      <c r="K2898" s="7">
        <f t="shared" si="46"/>
        <v>83</v>
      </c>
      <c r="N2898"/>
      <c r="O2898"/>
      <c r="P2898"/>
      <c r="Q2898"/>
    </row>
    <row r="2899" spans="1:17" ht="19.899999999999999" customHeight="1">
      <c r="A2899" s="220"/>
      <c r="B2899" s="231"/>
      <c r="C2899" s="231"/>
      <c r="D2899" s="231"/>
      <c r="E2899" s="222" t="s">
        <v>1189</v>
      </c>
      <c r="F2899" s="224"/>
      <c r="G2899" s="10" t="s">
        <v>1183</v>
      </c>
      <c r="H2899" s="11" t="s">
        <v>1185</v>
      </c>
      <c r="I2899" s="12"/>
      <c r="J2899" s="7">
        <v>2897</v>
      </c>
      <c r="K2899" s="7">
        <f t="shared" si="46"/>
        <v>83</v>
      </c>
      <c r="N2899"/>
      <c r="O2899"/>
      <c r="P2899"/>
      <c r="Q2899"/>
    </row>
    <row r="2900" spans="1:17" ht="19.899999999999999" customHeight="1">
      <c r="A2900" s="220"/>
      <c r="B2900" s="231"/>
      <c r="C2900" s="231"/>
      <c r="D2900" s="231"/>
      <c r="E2900" s="222" t="s">
        <v>1190</v>
      </c>
      <c r="F2900" s="224"/>
      <c r="G2900" s="10" t="s">
        <v>1183</v>
      </c>
      <c r="H2900" s="11" t="s">
        <v>1185</v>
      </c>
      <c r="I2900" s="12"/>
      <c r="J2900" s="7">
        <v>2898</v>
      </c>
      <c r="K2900" s="7">
        <f t="shared" si="46"/>
        <v>83</v>
      </c>
      <c r="N2900"/>
      <c r="O2900"/>
      <c r="P2900"/>
      <c r="Q2900"/>
    </row>
    <row r="2901" spans="1:17" ht="19.899999999999999" customHeight="1">
      <c r="A2901" s="220"/>
      <c r="B2901" s="231"/>
      <c r="C2901" s="231"/>
      <c r="D2901" s="231"/>
      <c r="E2901" s="222" t="s">
        <v>1191</v>
      </c>
      <c r="F2901" s="224"/>
      <c r="G2901" s="10" t="s">
        <v>1183</v>
      </c>
      <c r="H2901" s="11" t="s">
        <v>1185</v>
      </c>
      <c r="I2901" s="12"/>
      <c r="J2901" s="7">
        <v>2899</v>
      </c>
      <c r="K2901" s="7">
        <f t="shared" si="46"/>
        <v>83</v>
      </c>
      <c r="N2901"/>
      <c r="O2901"/>
      <c r="P2901"/>
      <c r="Q2901"/>
    </row>
    <row r="2902" spans="1:17" ht="19.899999999999999" customHeight="1">
      <c r="A2902" s="220"/>
      <c r="B2902" s="231"/>
      <c r="C2902" s="231"/>
      <c r="D2902" s="231"/>
      <c r="E2902" s="222" t="s">
        <v>1192</v>
      </c>
      <c r="F2902" s="224"/>
      <c r="G2902" s="10" t="s">
        <v>1183</v>
      </c>
      <c r="H2902" s="11" t="s">
        <v>1185</v>
      </c>
      <c r="I2902" s="12"/>
      <c r="J2902" s="7">
        <v>2900</v>
      </c>
      <c r="K2902" s="7">
        <f t="shared" si="46"/>
        <v>83</v>
      </c>
      <c r="N2902"/>
      <c r="O2902"/>
      <c r="P2902"/>
      <c r="Q2902"/>
    </row>
    <row r="2903" spans="1:17" ht="19.899999999999999" customHeight="1">
      <c r="A2903" s="220"/>
      <c r="B2903" s="231"/>
      <c r="C2903" s="231"/>
      <c r="D2903" s="215"/>
      <c r="E2903" s="222" t="s">
        <v>1193</v>
      </c>
      <c r="F2903" s="224"/>
      <c r="G2903" s="10" t="s">
        <v>1183</v>
      </c>
      <c r="H2903" s="11" t="s">
        <v>1185</v>
      </c>
      <c r="I2903" s="12"/>
      <c r="J2903" s="7">
        <v>2901</v>
      </c>
      <c r="K2903" s="7">
        <f t="shared" si="46"/>
        <v>83</v>
      </c>
      <c r="N2903"/>
      <c r="O2903"/>
      <c r="P2903"/>
      <c r="Q2903"/>
    </row>
    <row r="2904" spans="1:17" ht="19.899999999999999" customHeight="1">
      <c r="A2904" s="220"/>
      <c r="B2904" s="231"/>
      <c r="C2904" s="231"/>
      <c r="D2904" s="214" t="s">
        <v>1194</v>
      </c>
      <c r="E2904" s="222" t="s">
        <v>30</v>
      </c>
      <c r="F2904" s="224"/>
      <c r="G2904" s="10" t="s">
        <v>1183</v>
      </c>
      <c r="H2904" s="11" t="s">
        <v>1185</v>
      </c>
      <c r="I2904" s="12"/>
      <c r="J2904" s="7">
        <v>2902</v>
      </c>
      <c r="K2904" s="7">
        <f t="shared" si="46"/>
        <v>83</v>
      </c>
      <c r="N2904"/>
      <c r="O2904"/>
      <c r="P2904"/>
      <c r="Q2904"/>
    </row>
    <row r="2905" spans="1:17" ht="19.899999999999999" customHeight="1">
      <c r="A2905" s="220"/>
      <c r="B2905" s="231"/>
      <c r="C2905" s="231"/>
      <c r="D2905" s="231"/>
      <c r="E2905" s="222" t="s">
        <v>1195</v>
      </c>
      <c r="F2905" s="224"/>
      <c r="G2905" s="10" t="s">
        <v>1183</v>
      </c>
      <c r="H2905" s="11" t="s">
        <v>1185</v>
      </c>
      <c r="I2905" s="12"/>
      <c r="J2905" s="7">
        <v>2903</v>
      </c>
      <c r="K2905" s="7">
        <f t="shared" si="46"/>
        <v>83</v>
      </c>
      <c r="N2905"/>
      <c r="O2905"/>
      <c r="P2905"/>
      <c r="Q2905"/>
    </row>
    <row r="2906" spans="1:17" ht="19.899999999999999" customHeight="1">
      <c r="A2906" s="220"/>
      <c r="B2906" s="231"/>
      <c r="C2906" s="231"/>
      <c r="D2906" s="231"/>
      <c r="E2906" s="222" t="s">
        <v>1196</v>
      </c>
      <c r="F2906" s="224"/>
      <c r="G2906" s="10" t="s">
        <v>1183</v>
      </c>
      <c r="H2906" s="11" t="s">
        <v>1185</v>
      </c>
      <c r="I2906" s="12"/>
      <c r="J2906" s="7">
        <v>2904</v>
      </c>
      <c r="K2906" s="7">
        <f t="shared" si="46"/>
        <v>83</v>
      </c>
      <c r="N2906"/>
      <c r="O2906"/>
      <c r="P2906"/>
      <c r="Q2906"/>
    </row>
    <row r="2907" spans="1:17" ht="19.899999999999999" customHeight="1">
      <c r="A2907" s="220"/>
      <c r="B2907" s="215"/>
      <c r="C2907" s="215"/>
      <c r="D2907" s="215"/>
      <c r="E2907" s="222" t="s">
        <v>1197</v>
      </c>
      <c r="F2907" s="224"/>
      <c r="G2907" s="10" t="s">
        <v>1183</v>
      </c>
      <c r="H2907" s="11" t="s">
        <v>1185</v>
      </c>
      <c r="I2907" s="12"/>
      <c r="J2907" s="7">
        <v>2905</v>
      </c>
      <c r="K2907" s="7">
        <f t="shared" si="46"/>
        <v>83</v>
      </c>
    </row>
    <row r="2908" spans="1:17" ht="19.899999999999999" customHeight="1">
      <c r="A2908" s="220"/>
      <c r="B2908" s="214" t="s">
        <v>1200</v>
      </c>
      <c r="C2908" s="210" t="s">
        <v>1138</v>
      </c>
      <c r="D2908" s="211"/>
      <c r="E2908" s="211"/>
      <c r="F2908" s="207"/>
      <c r="G2908" s="10" t="s">
        <v>1201</v>
      </c>
      <c r="H2908" s="11" t="s">
        <v>1185</v>
      </c>
      <c r="I2908" s="12"/>
      <c r="J2908" s="7">
        <v>2906</v>
      </c>
      <c r="K2908" s="7">
        <f t="shared" si="46"/>
        <v>84</v>
      </c>
    </row>
    <row r="2909" spans="1:17" ht="19.899999999999999" customHeight="1">
      <c r="A2909" s="220"/>
      <c r="B2909" s="231"/>
      <c r="C2909" s="214" t="s">
        <v>1188</v>
      </c>
      <c r="D2909" s="222" t="s">
        <v>1121</v>
      </c>
      <c r="E2909" s="223"/>
      <c r="F2909" s="224"/>
      <c r="G2909" s="10" t="s">
        <v>1201</v>
      </c>
      <c r="H2909" s="11" t="s">
        <v>1185</v>
      </c>
      <c r="I2909" s="12"/>
      <c r="J2909" s="7">
        <v>2907</v>
      </c>
      <c r="K2909" s="7">
        <f t="shared" si="46"/>
        <v>84</v>
      </c>
    </row>
    <row r="2910" spans="1:17" ht="19.899999999999999" customHeight="1">
      <c r="A2910" s="220"/>
      <c r="B2910" s="231"/>
      <c r="C2910" s="231"/>
      <c r="D2910" s="222" t="s">
        <v>1189</v>
      </c>
      <c r="E2910" s="223"/>
      <c r="F2910" s="224"/>
      <c r="G2910" s="10" t="s">
        <v>1201</v>
      </c>
      <c r="H2910" s="11" t="s">
        <v>1185</v>
      </c>
      <c r="I2910" s="12"/>
      <c r="J2910" s="7">
        <v>2908</v>
      </c>
      <c r="K2910" s="7">
        <f t="shared" si="46"/>
        <v>84</v>
      </c>
    </row>
    <row r="2911" spans="1:17" ht="19.899999999999999" customHeight="1">
      <c r="A2911" s="220"/>
      <c r="B2911" s="231"/>
      <c r="C2911" s="231"/>
      <c r="D2911" s="222" t="s">
        <v>1190</v>
      </c>
      <c r="E2911" s="223"/>
      <c r="F2911" s="224"/>
      <c r="G2911" s="10" t="s">
        <v>1201</v>
      </c>
      <c r="H2911" s="11" t="s">
        <v>1185</v>
      </c>
      <c r="I2911" s="12"/>
      <c r="J2911" s="7">
        <v>2909</v>
      </c>
      <c r="K2911" s="7">
        <f t="shared" si="46"/>
        <v>84</v>
      </c>
    </row>
    <row r="2912" spans="1:17" ht="19.899999999999999" customHeight="1">
      <c r="A2912" s="220"/>
      <c r="B2912" s="231"/>
      <c r="C2912" s="231"/>
      <c r="D2912" s="222" t="s">
        <v>1191</v>
      </c>
      <c r="E2912" s="223"/>
      <c r="F2912" s="224"/>
      <c r="G2912" s="10" t="s">
        <v>1201</v>
      </c>
      <c r="H2912" s="11" t="s">
        <v>1185</v>
      </c>
      <c r="I2912" s="12"/>
      <c r="J2912" s="7">
        <v>2910</v>
      </c>
      <c r="K2912" s="7">
        <f t="shared" si="46"/>
        <v>84</v>
      </c>
    </row>
    <row r="2913" spans="1:15" ht="19.899999999999999" customHeight="1">
      <c r="A2913" s="220"/>
      <c r="B2913" s="231"/>
      <c r="C2913" s="231"/>
      <c r="D2913" s="222" t="s">
        <v>1192</v>
      </c>
      <c r="E2913" s="223"/>
      <c r="F2913" s="224"/>
      <c r="G2913" s="10" t="s">
        <v>1201</v>
      </c>
      <c r="H2913" s="11" t="s">
        <v>1185</v>
      </c>
      <c r="I2913" s="12"/>
      <c r="J2913" s="7">
        <v>2911</v>
      </c>
      <c r="K2913" s="7">
        <f t="shared" si="46"/>
        <v>84</v>
      </c>
    </row>
    <row r="2914" spans="1:15" ht="19.899999999999999" customHeight="1">
      <c r="A2914" s="220"/>
      <c r="B2914" s="231"/>
      <c r="C2914" s="215"/>
      <c r="D2914" s="222" t="s">
        <v>1193</v>
      </c>
      <c r="E2914" s="223"/>
      <c r="F2914" s="224"/>
      <c r="G2914" s="10" t="s">
        <v>1201</v>
      </c>
      <c r="H2914" s="11" t="s">
        <v>1185</v>
      </c>
      <c r="I2914" s="12"/>
      <c r="J2914" s="7">
        <v>2912</v>
      </c>
      <c r="K2914" s="7">
        <f t="shared" si="46"/>
        <v>84</v>
      </c>
    </row>
    <row r="2915" spans="1:15" ht="19.899999999999999" customHeight="1">
      <c r="A2915" s="220"/>
      <c r="B2915" s="231"/>
      <c r="C2915" s="214" t="s">
        <v>1194</v>
      </c>
      <c r="D2915" s="222" t="s">
        <v>1121</v>
      </c>
      <c r="E2915" s="223"/>
      <c r="F2915" s="224"/>
      <c r="G2915" s="10" t="s">
        <v>1201</v>
      </c>
      <c r="H2915" s="11" t="s">
        <v>1185</v>
      </c>
      <c r="I2915" s="12"/>
      <c r="J2915" s="7">
        <v>2913</v>
      </c>
      <c r="K2915" s="7">
        <f t="shared" si="46"/>
        <v>84</v>
      </c>
    </row>
    <row r="2916" spans="1:15" ht="19.899999999999999" customHeight="1">
      <c r="A2916" s="220"/>
      <c r="B2916" s="231"/>
      <c r="C2916" s="231"/>
      <c r="D2916" s="222" t="s">
        <v>1195</v>
      </c>
      <c r="E2916" s="223"/>
      <c r="F2916" s="224"/>
      <c r="G2916" s="10" t="s">
        <v>1201</v>
      </c>
      <c r="H2916" s="11" t="s">
        <v>1185</v>
      </c>
      <c r="I2916" s="12"/>
      <c r="J2916" s="7">
        <v>2914</v>
      </c>
      <c r="K2916" s="7">
        <f t="shared" si="46"/>
        <v>84</v>
      </c>
    </row>
    <row r="2917" spans="1:15" ht="19.899999999999999" customHeight="1">
      <c r="A2917" s="220"/>
      <c r="B2917" s="231"/>
      <c r="C2917" s="231"/>
      <c r="D2917" s="222" t="s">
        <v>1196</v>
      </c>
      <c r="E2917" s="223"/>
      <c r="F2917" s="224"/>
      <c r="G2917" s="10" t="s">
        <v>1201</v>
      </c>
      <c r="H2917" s="11" t="s">
        <v>1185</v>
      </c>
      <c r="I2917" s="12"/>
      <c r="J2917" s="7">
        <v>2915</v>
      </c>
      <c r="K2917" s="7">
        <f t="shared" si="46"/>
        <v>84</v>
      </c>
    </row>
    <row r="2918" spans="1:15" ht="19.899999999999999" customHeight="1">
      <c r="A2918" s="220"/>
      <c r="B2918" s="215"/>
      <c r="C2918" s="215"/>
      <c r="D2918" s="222" t="s">
        <v>1197</v>
      </c>
      <c r="E2918" s="223"/>
      <c r="F2918" s="224"/>
      <c r="G2918" s="10" t="s">
        <v>1201</v>
      </c>
      <c r="H2918" s="11" t="s">
        <v>1185</v>
      </c>
      <c r="I2918" s="12"/>
      <c r="J2918" s="7">
        <v>2916</v>
      </c>
      <c r="K2918" s="7">
        <f t="shared" si="46"/>
        <v>84</v>
      </c>
    </row>
    <row r="2919" spans="1:15" ht="19.899999999999999" customHeight="1">
      <c r="A2919" s="220"/>
      <c r="B2919" s="214" t="s">
        <v>1447</v>
      </c>
      <c r="C2919" s="214" t="s">
        <v>1188</v>
      </c>
      <c r="D2919" s="222" t="s">
        <v>30</v>
      </c>
      <c r="E2919" s="223"/>
      <c r="F2919" s="224"/>
      <c r="G2919" s="10" t="s">
        <v>1117</v>
      </c>
      <c r="H2919" s="11" t="s">
        <v>1185</v>
      </c>
      <c r="I2919" s="12"/>
      <c r="J2919" s="7">
        <v>2917</v>
      </c>
      <c r="K2919" s="7">
        <f t="shared" si="46"/>
        <v>84</v>
      </c>
      <c r="N2919"/>
      <c r="O2919"/>
    </row>
    <row r="2920" spans="1:15" ht="19.899999999999999" customHeight="1">
      <c r="A2920" s="220"/>
      <c r="B2920" s="231"/>
      <c r="C2920" s="231"/>
      <c r="D2920" s="222" t="s">
        <v>1202</v>
      </c>
      <c r="E2920" s="223"/>
      <c r="F2920" s="224"/>
      <c r="G2920" s="10" t="s">
        <v>1117</v>
      </c>
      <c r="H2920" s="11" t="s">
        <v>1185</v>
      </c>
      <c r="I2920" s="12"/>
      <c r="J2920" s="7">
        <v>2918</v>
      </c>
      <c r="K2920" s="7">
        <f t="shared" si="46"/>
        <v>84</v>
      </c>
      <c r="N2920"/>
      <c r="O2920"/>
    </row>
    <row r="2921" spans="1:15" ht="19.899999999999999" customHeight="1">
      <c r="A2921" s="220"/>
      <c r="B2921" s="231"/>
      <c r="C2921" s="231"/>
      <c r="D2921" s="222" t="s">
        <v>861</v>
      </c>
      <c r="E2921" s="223"/>
      <c r="F2921" s="224"/>
      <c r="G2921" s="10" t="s">
        <v>1117</v>
      </c>
      <c r="H2921" s="11" t="s">
        <v>1185</v>
      </c>
      <c r="I2921" s="12"/>
      <c r="J2921" s="7">
        <v>2919</v>
      </c>
      <c r="K2921" s="7">
        <f t="shared" si="46"/>
        <v>84</v>
      </c>
      <c r="N2921"/>
      <c r="O2921"/>
    </row>
    <row r="2922" spans="1:15" ht="19.899999999999999" customHeight="1">
      <c r="A2922" s="220"/>
      <c r="B2922" s="231"/>
      <c r="C2922" s="231"/>
      <c r="D2922" s="222" t="s">
        <v>1203</v>
      </c>
      <c r="E2922" s="223"/>
      <c r="F2922" s="224"/>
      <c r="G2922" s="10" t="s">
        <v>1117</v>
      </c>
      <c r="H2922" s="11" t="s">
        <v>1185</v>
      </c>
      <c r="I2922" s="12"/>
      <c r="J2922" s="7">
        <v>2920</v>
      </c>
      <c r="K2922" s="7">
        <f t="shared" si="46"/>
        <v>84</v>
      </c>
      <c r="N2922"/>
      <c r="O2922"/>
    </row>
    <row r="2923" spans="1:15" ht="19.899999999999999" customHeight="1">
      <c r="A2923" s="220"/>
      <c r="B2923" s="231"/>
      <c r="C2923" s="215"/>
      <c r="D2923" s="222" t="s">
        <v>1204</v>
      </c>
      <c r="E2923" s="223"/>
      <c r="F2923" s="224"/>
      <c r="G2923" s="10" t="s">
        <v>1117</v>
      </c>
      <c r="H2923" s="11" t="s">
        <v>1185</v>
      </c>
      <c r="I2923" s="12"/>
      <c r="J2923" s="7">
        <v>2921</v>
      </c>
      <c r="K2923" s="7">
        <f t="shared" si="46"/>
        <v>84</v>
      </c>
      <c r="N2923"/>
      <c r="O2923"/>
    </row>
    <row r="2924" spans="1:15" ht="19.899999999999999" customHeight="1">
      <c r="A2924" s="220"/>
      <c r="B2924" s="231"/>
      <c r="C2924" s="214" t="s">
        <v>1194</v>
      </c>
      <c r="D2924" s="222" t="s">
        <v>30</v>
      </c>
      <c r="E2924" s="223"/>
      <c r="F2924" s="224"/>
      <c r="G2924" s="10" t="s">
        <v>1117</v>
      </c>
      <c r="H2924" s="11" t="s">
        <v>1185</v>
      </c>
      <c r="I2924" s="12"/>
      <c r="J2924" s="7">
        <v>2922</v>
      </c>
      <c r="K2924" s="7">
        <f t="shared" si="46"/>
        <v>84</v>
      </c>
      <c r="N2924"/>
      <c r="O2924"/>
    </row>
    <row r="2925" spans="1:15" ht="19.899999999999999" customHeight="1">
      <c r="A2925" s="220"/>
      <c r="B2925" s="231"/>
      <c r="C2925" s="231"/>
      <c r="D2925" s="222" t="s">
        <v>1202</v>
      </c>
      <c r="E2925" s="223"/>
      <c r="F2925" s="224"/>
      <c r="G2925" s="10" t="s">
        <v>1117</v>
      </c>
      <c r="H2925" s="11" t="s">
        <v>1185</v>
      </c>
      <c r="I2925" s="12"/>
      <c r="J2925" s="7">
        <v>2923</v>
      </c>
      <c r="K2925" s="7">
        <f t="shared" si="46"/>
        <v>84</v>
      </c>
      <c r="N2925"/>
      <c r="O2925"/>
    </row>
    <row r="2926" spans="1:15" ht="19.899999999999999" customHeight="1">
      <c r="A2926" s="220"/>
      <c r="B2926" s="231"/>
      <c r="C2926" s="231"/>
      <c r="D2926" s="222" t="s">
        <v>861</v>
      </c>
      <c r="E2926" s="223"/>
      <c r="F2926" s="224"/>
      <c r="G2926" s="10" t="s">
        <v>1117</v>
      </c>
      <c r="H2926" s="11" t="s">
        <v>1185</v>
      </c>
      <c r="I2926" s="12"/>
      <c r="J2926" s="7">
        <v>2924</v>
      </c>
      <c r="K2926" s="7">
        <f t="shared" si="46"/>
        <v>84</v>
      </c>
      <c r="N2926"/>
      <c r="O2926"/>
    </row>
    <row r="2927" spans="1:15" ht="19.899999999999999" customHeight="1">
      <c r="A2927" s="220"/>
      <c r="B2927" s="231"/>
      <c r="C2927" s="231"/>
      <c r="D2927" s="222" t="s">
        <v>1203</v>
      </c>
      <c r="E2927" s="223"/>
      <c r="F2927" s="224"/>
      <c r="G2927" s="10" t="s">
        <v>1117</v>
      </c>
      <c r="H2927" s="11" t="s">
        <v>1185</v>
      </c>
      <c r="I2927" s="12"/>
      <c r="J2927" s="7">
        <v>2925</v>
      </c>
      <c r="K2927" s="7">
        <f t="shared" si="46"/>
        <v>84</v>
      </c>
      <c r="N2927"/>
      <c r="O2927"/>
    </row>
    <row r="2928" spans="1:15" ht="19.899999999999999" customHeight="1">
      <c r="A2928" s="220"/>
      <c r="B2928" s="231"/>
      <c r="C2928" s="215"/>
      <c r="D2928" s="222" t="s">
        <v>1204</v>
      </c>
      <c r="E2928" s="223"/>
      <c r="F2928" s="224"/>
      <c r="G2928" s="10" t="s">
        <v>1117</v>
      </c>
      <c r="H2928" s="11" t="s">
        <v>1185</v>
      </c>
      <c r="I2928" s="12"/>
      <c r="J2928" s="7">
        <v>2926</v>
      </c>
      <c r="K2928" s="7">
        <f t="shared" si="46"/>
        <v>84</v>
      </c>
      <c r="N2928"/>
      <c r="O2928"/>
    </row>
    <row r="2929" spans="1:15" ht="19.899999999999999" customHeight="1">
      <c r="A2929" s="220"/>
      <c r="B2929" s="231"/>
      <c r="C2929" s="214" t="s">
        <v>1207</v>
      </c>
      <c r="D2929" s="222" t="s">
        <v>30</v>
      </c>
      <c r="E2929" s="223"/>
      <c r="F2929" s="224"/>
      <c r="G2929" s="10" t="s">
        <v>1117</v>
      </c>
      <c r="H2929" s="11" t="s">
        <v>1185</v>
      </c>
      <c r="I2929" s="12"/>
      <c r="J2929" s="7">
        <v>2927</v>
      </c>
      <c r="K2929" s="7">
        <f t="shared" si="46"/>
        <v>84</v>
      </c>
      <c r="N2929"/>
      <c r="O2929"/>
    </row>
    <row r="2930" spans="1:15" ht="19.899999999999999" customHeight="1">
      <c r="A2930" s="220"/>
      <c r="B2930" s="231"/>
      <c r="C2930" s="231"/>
      <c r="D2930" s="222" t="s">
        <v>1202</v>
      </c>
      <c r="E2930" s="223"/>
      <c r="F2930" s="224"/>
      <c r="G2930" s="10" t="s">
        <v>1117</v>
      </c>
      <c r="H2930" s="11" t="s">
        <v>1185</v>
      </c>
      <c r="I2930" s="12"/>
      <c r="J2930" s="7">
        <v>2928</v>
      </c>
      <c r="K2930" s="7">
        <f t="shared" si="46"/>
        <v>84</v>
      </c>
      <c r="N2930"/>
      <c r="O2930"/>
    </row>
    <row r="2931" spans="1:15" ht="19.899999999999999" customHeight="1">
      <c r="A2931" s="220"/>
      <c r="B2931" s="231"/>
      <c r="C2931" s="231"/>
      <c r="D2931" s="222" t="s">
        <v>861</v>
      </c>
      <c r="E2931" s="223"/>
      <c r="F2931" s="224"/>
      <c r="G2931" s="10" t="s">
        <v>1117</v>
      </c>
      <c r="H2931" s="11" t="s">
        <v>1185</v>
      </c>
      <c r="I2931" s="12"/>
      <c r="J2931" s="7">
        <v>2929</v>
      </c>
      <c r="K2931" s="7">
        <f t="shared" si="46"/>
        <v>84</v>
      </c>
      <c r="N2931"/>
      <c r="O2931"/>
    </row>
    <row r="2932" spans="1:15" ht="19.899999999999999" customHeight="1">
      <c r="A2932" s="220"/>
      <c r="B2932" s="231"/>
      <c r="C2932" s="231"/>
      <c r="D2932" s="222" t="s">
        <v>1203</v>
      </c>
      <c r="E2932" s="223"/>
      <c r="F2932" s="224"/>
      <c r="G2932" s="10" t="s">
        <v>1117</v>
      </c>
      <c r="H2932" s="11" t="s">
        <v>1185</v>
      </c>
      <c r="I2932" s="12"/>
      <c r="J2932" s="7">
        <v>2930</v>
      </c>
      <c r="K2932" s="7">
        <f t="shared" si="46"/>
        <v>84</v>
      </c>
      <c r="N2932"/>
      <c r="O2932"/>
    </row>
    <row r="2933" spans="1:15" ht="19.899999999999999" customHeight="1">
      <c r="A2933" s="221"/>
      <c r="B2933" s="215"/>
      <c r="C2933" s="215"/>
      <c r="D2933" s="222" t="s">
        <v>1204</v>
      </c>
      <c r="E2933" s="223"/>
      <c r="F2933" s="224"/>
      <c r="G2933" s="10" t="s">
        <v>1117</v>
      </c>
      <c r="H2933" s="11" t="s">
        <v>1185</v>
      </c>
      <c r="I2933" s="12"/>
      <c r="J2933" s="7">
        <v>2931</v>
      </c>
      <c r="K2933" s="7">
        <f t="shared" si="46"/>
        <v>84</v>
      </c>
      <c r="N2933"/>
      <c r="O2933"/>
    </row>
    <row r="2934" spans="1:15" ht="19.899999999999999" customHeight="1">
      <c r="A2934" s="219" t="s">
        <v>1208</v>
      </c>
      <c r="B2934" s="210" t="s">
        <v>1212</v>
      </c>
      <c r="C2934" s="211"/>
      <c r="D2934" s="211"/>
      <c r="E2934" s="211"/>
      <c r="F2934" s="207"/>
      <c r="G2934" s="10" t="s">
        <v>1214</v>
      </c>
      <c r="H2934" s="11" t="s">
        <v>1185</v>
      </c>
      <c r="I2934" s="12"/>
      <c r="J2934" s="7">
        <v>2932</v>
      </c>
      <c r="K2934" s="7">
        <f t="shared" si="46"/>
        <v>84</v>
      </c>
    </row>
    <row r="2935" spans="1:15" ht="19.899999999999999" customHeight="1">
      <c r="A2935" s="220"/>
      <c r="B2935" s="210" t="s">
        <v>1213</v>
      </c>
      <c r="C2935" s="211"/>
      <c r="D2935" s="211"/>
      <c r="E2935" s="211"/>
      <c r="F2935" s="207"/>
      <c r="G2935" s="10" t="s">
        <v>1214</v>
      </c>
      <c r="H2935" s="11" t="s">
        <v>1185</v>
      </c>
      <c r="I2935" s="12"/>
      <c r="J2935" s="7">
        <v>2933</v>
      </c>
      <c r="K2935" s="7">
        <f t="shared" si="46"/>
        <v>84</v>
      </c>
    </row>
    <row r="2936" spans="1:15" ht="19.899999999999999" customHeight="1">
      <c r="A2936" s="220"/>
      <c r="B2936" s="214" t="s">
        <v>1209</v>
      </c>
      <c r="C2936" s="210" t="s">
        <v>1121</v>
      </c>
      <c r="D2936" s="211"/>
      <c r="E2936" s="211"/>
      <c r="F2936" s="207"/>
      <c r="G2936" s="10" t="s">
        <v>1117</v>
      </c>
      <c r="H2936" s="11" t="s">
        <v>1185</v>
      </c>
      <c r="I2936" s="12"/>
      <c r="J2936" s="7">
        <v>2934</v>
      </c>
      <c r="K2936" s="7">
        <f t="shared" si="46"/>
        <v>84</v>
      </c>
    </row>
    <row r="2937" spans="1:15" ht="19.899999999999999" customHeight="1">
      <c r="A2937" s="220"/>
      <c r="B2937" s="231"/>
      <c r="C2937" s="222" t="s">
        <v>1210</v>
      </c>
      <c r="D2937" s="223"/>
      <c r="E2937" s="223"/>
      <c r="F2937" s="224"/>
      <c r="G2937" s="10" t="s">
        <v>1117</v>
      </c>
      <c r="H2937" s="11" t="s">
        <v>1185</v>
      </c>
      <c r="I2937" s="12"/>
      <c r="J2937" s="7">
        <v>2935</v>
      </c>
      <c r="K2937" s="7">
        <f t="shared" si="46"/>
        <v>84</v>
      </c>
    </row>
    <row r="2938" spans="1:15" ht="19.899999999999999" customHeight="1">
      <c r="A2938" s="220"/>
      <c r="B2938" s="215"/>
      <c r="C2938" s="222" t="s">
        <v>1211</v>
      </c>
      <c r="D2938" s="223"/>
      <c r="E2938" s="223"/>
      <c r="F2938" s="224"/>
      <c r="G2938" s="10" t="s">
        <v>1117</v>
      </c>
      <c r="H2938" s="11" t="s">
        <v>1185</v>
      </c>
      <c r="I2938" s="12"/>
      <c r="J2938" s="7">
        <v>2936</v>
      </c>
      <c r="K2938" s="7">
        <f t="shared" si="46"/>
        <v>84</v>
      </c>
    </row>
    <row r="2939" spans="1:15" ht="19.899999999999999" customHeight="1">
      <c r="A2939" s="220"/>
      <c r="B2939" s="226" t="s">
        <v>1217</v>
      </c>
      <c r="C2939" s="219"/>
      <c r="D2939" s="210" t="s">
        <v>1215</v>
      </c>
      <c r="E2939" s="211"/>
      <c r="F2939" s="207"/>
      <c r="G2939" s="10" t="s">
        <v>1215</v>
      </c>
      <c r="H2939" s="11" t="s">
        <v>1184</v>
      </c>
      <c r="I2939" s="12"/>
      <c r="J2939" s="7">
        <v>2937</v>
      </c>
      <c r="K2939" s="7">
        <f t="shared" si="46"/>
        <v>84</v>
      </c>
    </row>
    <row r="2940" spans="1:15" ht="19.899999999999999" customHeight="1">
      <c r="A2940" s="220"/>
      <c r="B2940" s="228"/>
      <c r="C2940" s="221"/>
      <c r="D2940" s="210" t="s">
        <v>1216</v>
      </c>
      <c r="E2940" s="211"/>
      <c r="F2940" s="207"/>
      <c r="G2940" s="10" t="s">
        <v>1201</v>
      </c>
      <c r="H2940" s="11" t="s">
        <v>1184</v>
      </c>
      <c r="I2940" s="12"/>
      <c r="J2940" s="7">
        <v>2938</v>
      </c>
      <c r="K2940" s="7">
        <f t="shared" si="46"/>
        <v>84</v>
      </c>
    </row>
    <row r="2941" spans="1:15" ht="19.899999999999999" customHeight="1">
      <c r="A2941" s="220"/>
      <c r="B2941" s="226" t="s">
        <v>1218</v>
      </c>
      <c r="C2941" s="219"/>
      <c r="D2941" s="210" t="s">
        <v>1215</v>
      </c>
      <c r="E2941" s="211"/>
      <c r="F2941" s="207"/>
      <c r="G2941" s="10" t="s">
        <v>1215</v>
      </c>
      <c r="H2941" s="11" t="s">
        <v>1184</v>
      </c>
      <c r="I2941" s="12"/>
      <c r="J2941" s="7">
        <v>2939</v>
      </c>
      <c r="K2941" s="7">
        <f t="shared" si="46"/>
        <v>84</v>
      </c>
    </row>
    <row r="2942" spans="1:15" ht="19.899999999999999" customHeight="1">
      <c r="A2942" s="220"/>
      <c r="B2942" s="228"/>
      <c r="C2942" s="221"/>
      <c r="D2942" s="210" t="s">
        <v>1216</v>
      </c>
      <c r="E2942" s="211"/>
      <c r="F2942" s="207"/>
      <c r="G2942" s="10" t="s">
        <v>1201</v>
      </c>
      <c r="H2942" s="11" t="s">
        <v>1184</v>
      </c>
      <c r="I2942" s="12"/>
      <c r="J2942" s="7">
        <v>2940</v>
      </c>
      <c r="K2942" s="7">
        <f t="shared" si="46"/>
        <v>84</v>
      </c>
    </row>
    <row r="2943" spans="1:15" ht="19.899999999999999" customHeight="1">
      <c r="A2943" s="220"/>
      <c r="B2943" s="226" t="s">
        <v>1219</v>
      </c>
      <c r="C2943" s="219"/>
      <c r="D2943" s="210" t="s">
        <v>1215</v>
      </c>
      <c r="E2943" s="211"/>
      <c r="F2943" s="207"/>
      <c r="G2943" s="10" t="s">
        <v>1215</v>
      </c>
      <c r="H2943" s="11" t="s">
        <v>1184</v>
      </c>
      <c r="I2943" s="12"/>
      <c r="J2943" s="7">
        <v>2941</v>
      </c>
      <c r="K2943" s="7">
        <f t="shared" si="46"/>
        <v>85</v>
      </c>
    </row>
    <row r="2944" spans="1:15" ht="19.899999999999999" customHeight="1">
      <c r="A2944" s="220"/>
      <c r="B2944" s="228"/>
      <c r="C2944" s="221"/>
      <c r="D2944" s="210" t="s">
        <v>1216</v>
      </c>
      <c r="E2944" s="211"/>
      <c r="F2944" s="207"/>
      <c r="G2944" s="10" t="s">
        <v>1201</v>
      </c>
      <c r="H2944" s="11" t="s">
        <v>1184</v>
      </c>
      <c r="I2944" s="12"/>
      <c r="J2944" s="7">
        <v>2942</v>
      </c>
      <c r="K2944" s="7">
        <f t="shared" si="46"/>
        <v>85</v>
      </c>
    </row>
    <row r="2945" spans="1:11" ht="19.899999999999999" customHeight="1">
      <c r="A2945" s="220"/>
      <c r="B2945" s="226" t="s">
        <v>1220</v>
      </c>
      <c r="C2945" s="219"/>
      <c r="D2945" s="210" t="s">
        <v>1215</v>
      </c>
      <c r="E2945" s="211"/>
      <c r="F2945" s="207"/>
      <c r="G2945" s="10" t="s">
        <v>1215</v>
      </c>
      <c r="H2945" s="11" t="s">
        <v>1184</v>
      </c>
      <c r="I2945" s="12"/>
      <c r="J2945" s="7">
        <v>2943</v>
      </c>
      <c r="K2945" s="7">
        <f t="shared" si="46"/>
        <v>85</v>
      </c>
    </row>
    <row r="2946" spans="1:11" ht="19.899999999999999" customHeight="1">
      <c r="A2946" s="220"/>
      <c r="B2946" s="228"/>
      <c r="C2946" s="221"/>
      <c r="D2946" s="210" t="s">
        <v>1216</v>
      </c>
      <c r="E2946" s="211"/>
      <c r="F2946" s="207"/>
      <c r="G2946" s="10" t="s">
        <v>1201</v>
      </c>
      <c r="H2946" s="11" t="s">
        <v>1184</v>
      </c>
      <c r="I2946" s="12"/>
      <c r="J2946" s="7">
        <v>2944</v>
      </c>
      <c r="K2946" s="7">
        <f t="shared" si="46"/>
        <v>85</v>
      </c>
    </row>
    <row r="2947" spans="1:11" ht="19.899999999999999" customHeight="1">
      <c r="A2947" s="220"/>
      <c r="B2947" s="226" t="s">
        <v>1221</v>
      </c>
      <c r="C2947" s="219"/>
      <c r="D2947" s="210" t="s">
        <v>1121</v>
      </c>
      <c r="E2947" s="211"/>
      <c r="F2947" s="207"/>
      <c r="G2947" s="10" t="s">
        <v>1215</v>
      </c>
      <c r="H2947" s="11" t="s">
        <v>1184</v>
      </c>
      <c r="I2947" s="12"/>
      <c r="J2947" s="7">
        <v>2945</v>
      </c>
      <c r="K2947" s="7">
        <f t="shared" si="46"/>
        <v>85</v>
      </c>
    </row>
    <row r="2948" spans="1:11" ht="19.899999999999999" customHeight="1">
      <c r="A2948" s="220"/>
      <c r="B2948" s="227"/>
      <c r="C2948" s="220"/>
      <c r="D2948" s="222" t="s">
        <v>1205</v>
      </c>
      <c r="E2948" s="223"/>
      <c r="F2948" s="224"/>
      <c r="G2948" s="10" t="s">
        <v>1215</v>
      </c>
      <c r="H2948" s="11" t="s">
        <v>1184</v>
      </c>
      <c r="I2948" s="12"/>
      <c r="J2948" s="7">
        <v>2946</v>
      </c>
      <c r="K2948" s="7">
        <f t="shared" si="46"/>
        <v>85</v>
      </c>
    </row>
    <row r="2949" spans="1:11" ht="19.899999999999999" customHeight="1">
      <c r="A2949" s="220"/>
      <c r="B2949" s="228"/>
      <c r="C2949" s="221"/>
      <c r="D2949" s="222" t="s">
        <v>1206</v>
      </c>
      <c r="E2949" s="223"/>
      <c r="F2949" s="224"/>
      <c r="G2949" s="10" t="s">
        <v>1215</v>
      </c>
      <c r="H2949" s="11" t="s">
        <v>1184</v>
      </c>
      <c r="I2949" s="12"/>
      <c r="J2949" s="7">
        <v>2947</v>
      </c>
      <c r="K2949" s="7">
        <f t="shared" si="46"/>
        <v>85</v>
      </c>
    </row>
    <row r="2950" spans="1:11" ht="19.899999999999999" customHeight="1">
      <c r="A2950" s="220"/>
      <c r="B2950" s="226" t="s">
        <v>1222</v>
      </c>
      <c r="C2950" s="219"/>
      <c r="D2950" s="210" t="s">
        <v>1121</v>
      </c>
      <c r="E2950" s="211"/>
      <c r="F2950" s="207"/>
      <c r="G2950" s="10" t="s">
        <v>1117</v>
      </c>
      <c r="H2950" s="11" t="s">
        <v>1184</v>
      </c>
      <c r="I2950" s="12"/>
      <c r="J2950" s="7">
        <v>2948</v>
      </c>
      <c r="K2950" s="7">
        <f t="shared" ref="K2950:K3013" si="47">INT((J2950-1)/35)+1</f>
        <v>85</v>
      </c>
    </row>
    <row r="2951" spans="1:11" ht="19.899999999999999" customHeight="1">
      <c r="A2951" s="220"/>
      <c r="B2951" s="227"/>
      <c r="C2951" s="220"/>
      <c r="D2951" s="222" t="s">
        <v>1205</v>
      </c>
      <c r="E2951" s="223"/>
      <c r="F2951" s="224"/>
      <c r="G2951" s="10" t="s">
        <v>1117</v>
      </c>
      <c r="H2951" s="11" t="s">
        <v>1184</v>
      </c>
      <c r="I2951" s="12"/>
      <c r="J2951" s="7">
        <v>2949</v>
      </c>
      <c r="K2951" s="7">
        <f t="shared" si="47"/>
        <v>85</v>
      </c>
    </row>
    <row r="2952" spans="1:11" ht="19.899999999999999" customHeight="1">
      <c r="A2952" s="220"/>
      <c r="B2952" s="228"/>
      <c r="C2952" s="221"/>
      <c r="D2952" s="222" t="s">
        <v>1206</v>
      </c>
      <c r="E2952" s="223"/>
      <c r="F2952" s="224"/>
      <c r="G2952" s="10" t="s">
        <v>1117</v>
      </c>
      <c r="H2952" s="11" t="s">
        <v>1184</v>
      </c>
      <c r="I2952" s="12"/>
      <c r="J2952" s="7">
        <v>2950</v>
      </c>
      <c r="K2952" s="7">
        <f t="shared" si="47"/>
        <v>85</v>
      </c>
    </row>
    <row r="2953" spans="1:11" ht="19.899999999999999" customHeight="1">
      <c r="A2953" s="220"/>
      <c r="B2953" s="226" t="s">
        <v>1223</v>
      </c>
      <c r="C2953" s="219"/>
      <c r="D2953" s="210" t="s">
        <v>1121</v>
      </c>
      <c r="E2953" s="211"/>
      <c r="F2953" s="207"/>
      <c r="G2953" s="10" t="s">
        <v>1215</v>
      </c>
      <c r="H2953" s="11" t="s">
        <v>1184</v>
      </c>
      <c r="I2953" s="12"/>
      <c r="J2953" s="7">
        <v>2951</v>
      </c>
      <c r="K2953" s="7">
        <f t="shared" si="47"/>
        <v>85</v>
      </c>
    </row>
    <row r="2954" spans="1:11" ht="19.899999999999999" customHeight="1">
      <c r="A2954" s="220"/>
      <c r="B2954" s="227"/>
      <c r="C2954" s="220"/>
      <c r="D2954" s="222" t="s">
        <v>1205</v>
      </c>
      <c r="E2954" s="223"/>
      <c r="F2954" s="224"/>
      <c r="G2954" s="10" t="s">
        <v>1215</v>
      </c>
      <c r="H2954" s="11" t="s">
        <v>1184</v>
      </c>
      <c r="I2954" s="12"/>
      <c r="J2954" s="7">
        <v>2952</v>
      </c>
      <c r="K2954" s="7">
        <f t="shared" si="47"/>
        <v>85</v>
      </c>
    </row>
    <row r="2955" spans="1:11" ht="19.899999999999999" customHeight="1">
      <c r="A2955" s="220"/>
      <c r="B2955" s="228"/>
      <c r="C2955" s="221"/>
      <c r="D2955" s="222" t="s">
        <v>1206</v>
      </c>
      <c r="E2955" s="223"/>
      <c r="F2955" s="224"/>
      <c r="G2955" s="10" t="s">
        <v>1215</v>
      </c>
      <c r="H2955" s="11" t="s">
        <v>1184</v>
      </c>
      <c r="I2955" s="12"/>
      <c r="J2955" s="7">
        <v>2953</v>
      </c>
      <c r="K2955" s="7">
        <f t="shared" si="47"/>
        <v>85</v>
      </c>
    </row>
    <row r="2956" spans="1:11" ht="19.899999999999999" customHeight="1">
      <c r="A2956" s="220"/>
      <c r="B2956" s="226" t="s">
        <v>1224</v>
      </c>
      <c r="C2956" s="219"/>
      <c r="D2956" s="210" t="s">
        <v>1121</v>
      </c>
      <c r="E2956" s="211"/>
      <c r="F2956" s="207"/>
      <c r="G2956" s="10" t="s">
        <v>1215</v>
      </c>
      <c r="H2956" s="11" t="s">
        <v>1184</v>
      </c>
      <c r="I2956" s="12"/>
      <c r="J2956" s="7">
        <v>2954</v>
      </c>
      <c r="K2956" s="7">
        <f t="shared" si="47"/>
        <v>85</v>
      </c>
    </row>
    <row r="2957" spans="1:11" ht="19.899999999999999" customHeight="1">
      <c r="A2957" s="220"/>
      <c r="B2957" s="227"/>
      <c r="C2957" s="220"/>
      <c r="D2957" s="222" t="s">
        <v>1205</v>
      </c>
      <c r="E2957" s="223"/>
      <c r="F2957" s="224"/>
      <c r="G2957" s="10" t="s">
        <v>1215</v>
      </c>
      <c r="H2957" s="11" t="s">
        <v>1184</v>
      </c>
      <c r="I2957" s="12"/>
      <c r="J2957" s="7">
        <v>2955</v>
      </c>
      <c r="K2957" s="7">
        <f t="shared" si="47"/>
        <v>85</v>
      </c>
    </row>
    <row r="2958" spans="1:11" ht="19.899999999999999" customHeight="1">
      <c r="A2958" s="220"/>
      <c r="B2958" s="228"/>
      <c r="C2958" s="221"/>
      <c r="D2958" s="222" t="s">
        <v>1206</v>
      </c>
      <c r="E2958" s="223"/>
      <c r="F2958" s="224"/>
      <c r="G2958" s="10" t="s">
        <v>1215</v>
      </c>
      <c r="H2958" s="11" t="s">
        <v>1184</v>
      </c>
      <c r="I2958" s="12"/>
      <c r="J2958" s="7">
        <v>2956</v>
      </c>
      <c r="K2958" s="7">
        <f t="shared" si="47"/>
        <v>85</v>
      </c>
    </row>
    <row r="2959" spans="1:11" ht="19.899999999999999" customHeight="1">
      <c r="A2959" s="220"/>
      <c r="B2959" s="226" t="s">
        <v>1225</v>
      </c>
      <c r="C2959" s="219"/>
      <c r="D2959" s="210" t="s">
        <v>1121</v>
      </c>
      <c r="E2959" s="211"/>
      <c r="F2959" s="207"/>
      <c r="G2959" s="10" t="s">
        <v>1215</v>
      </c>
      <c r="H2959" s="11" t="s">
        <v>1184</v>
      </c>
      <c r="I2959" s="12"/>
      <c r="J2959" s="7">
        <v>2957</v>
      </c>
      <c r="K2959" s="7">
        <f t="shared" si="47"/>
        <v>85</v>
      </c>
    </row>
    <row r="2960" spans="1:11" ht="19.899999999999999" customHeight="1">
      <c r="A2960" s="220"/>
      <c r="B2960" s="227"/>
      <c r="C2960" s="220"/>
      <c r="D2960" s="222" t="s">
        <v>1205</v>
      </c>
      <c r="E2960" s="223"/>
      <c r="F2960" s="224"/>
      <c r="G2960" s="10" t="s">
        <v>1215</v>
      </c>
      <c r="H2960" s="11" t="s">
        <v>1184</v>
      </c>
      <c r="I2960" s="12"/>
      <c r="J2960" s="7">
        <v>2958</v>
      </c>
      <c r="K2960" s="7">
        <f t="shared" si="47"/>
        <v>85</v>
      </c>
    </row>
    <row r="2961" spans="1:11" ht="19.899999999999999" customHeight="1">
      <c r="A2961" s="220"/>
      <c r="B2961" s="228"/>
      <c r="C2961" s="221"/>
      <c r="D2961" s="222" t="s">
        <v>1206</v>
      </c>
      <c r="E2961" s="223"/>
      <c r="F2961" s="224"/>
      <c r="G2961" s="10" t="s">
        <v>1215</v>
      </c>
      <c r="H2961" s="11" t="s">
        <v>1184</v>
      </c>
      <c r="I2961" s="12"/>
      <c r="J2961" s="7">
        <v>2959</v>
      </c>
      <c r="K2961" s="7">
        <f t="shared" si="47"/>
        <v>85</v>
      </c>
    </row>
    <row r="2962" spans="1:11" ht="19.899999999999999" customHeight="1">
      <c r="A2962" s="220"/>
      <c r="B2962" s="226" t="s">
        <v>1226</v>
      </c>
      <c r="C2962" s="219"/>
      <c r="D2962" s="210" t="s">
        <v>1121</v>
      </c>
      <c r="E2962" s="211"/>
      <c r="F2962" s="207"/>
      <c r="G2962" s="10" t="s">
        <v>1215</v>
      </c>
      <c r="H2962" s="11" t="s">
        <v>1184</v>
      </c>
      <c r="I2962" s="12"/>
      <c r="J2962" s="7">
        <v>2960</v>
      </c>
      <c r="K2962" s="7">
        <f t="shared" si="47"/>
        <v>85</v>
      </c>
    </row>
    <row r="2963" spans="1:11" ht="19.899999999999999" customHeight="1">
      <c r="A2963" s="220"/>
      <c r="B2963" s="227"/>
      <c r="C2963" s="220"/>
      <c r="D2963" s="222" t="s">
        <v>1205</v>
      </c>
      <c r="E2963" s="223"/>
      <c r="F2963" s="224"/>
      <c r="G2963" s="10" t="s">
        <v>1215</v>
      </c>
      <c r="H2963" s="11" t="s">
        <v>1184</v>
      </c>
      <c r="I2963" s="12"/>
      <c r="J2963" s="7">
        <v>2961</v>
      </c>
      <c r="K2963" s="7">
        <f t="shared" si="47"/>
        <v>85</v>
      </c>
    </row>
    <row r="2964" spans="1:11" ht="19.899999999999999" customHeight="1">
      <c r="A2964" s="220"/>
      <c r="B2964" s="228"/>
      <c r="C2964" s="221"/>
      <c r="D2964" s="222" t="s">
        <v>1206</v>
      </c>
      <c r="E2964" s="223"/>
      <c r="F2964" s="224"/>
      <c r="G2964" s="10" t="s">
        <v>1230</v>
      </c>
      <c r="H2964" s="11" t="s">
        <v>1184</v>
      </c>
      <c r="I2964" s="12"/>
      <c r="J2964" s="7">
        <v>2962</v>
      </c>
      <c r="K2964" s="7">
        <f t="shared" si="47"/>
        <v>85</v>
      </c>
    </row>
    <row r="2965" spans="1:11" ht="19.899999999999999" customHeight="1">
      <c r="A2965" s="220"/>
      <c r="B2965" s="226" t="s">
        <v>1227</v>
      </c>
      <c r="C2965" s="219"/>
      <c r="D2965" s="210" t="s">
        <v>1121</v>
      </c>
      <c r="E2965" s="211"/>
      <c r="F2965" s="207"/>
      <c r="G2965" s="10" t="s">
        <v>1116</v>
      </c>
      <c r="H2965" s="11" t="s">
        <v>1184</v>
      </c>
      <c r="I2965" s="12"/>
      <c r="J2965" s="7">
        <v>2963</v>
      </c>
      <c r="K2965" s="7">
        <f t="shared" si="47"/>
        <v>85</v>
      </c>
    </row>
    <row r="2966" spans="1:11" ht="19.899999999999999" customHeight="1">
      <c r="A2966" s="220"/>
      <c r="B2966" s="227"/>
      <c r="C2966" s="220"/>
      <c r="D2966" s="222" t="s">
        <v>1205</v>
      </c>
      <c r="E2966" s="223"/>
      <c r="F2966" s="224"/>
      <c r="G2966" s="10" t="s">
        <v>1116</v>
      </c>
      <c r="H2966" s="11" t="s">
        <v>1184</v>
      </c>
      <c r="I2966" s="12"/>
      <c r="J2966" s="7">
        <v>2964</v>
      </c>
      <c r="K2966" s="7">
        <f t="shared" si="47"/>
        <v>85</v>
      </c>
    </row>
    <row r="2967" spans="1:11" ht="19.899999999999999" customHeight="1">
      <c r="A2967" s="220"/>
      <c r="B2967" s="228"/>
      <c r="C2967" s="221"/>
      <c r="D2967" s="222" t="s">
        <v>1206</v>
      </c>
      <c r="E2967" s="223"/>
      <c r="F2967" s="224"/>
      <c r="G2967" s="10" t="s">
        <v>1116</v>
      </c>
      <c r="H2967" s="11" t="s">
        <v>1184</v>
      </c>
      <c r="I2967" s="12"/>
      <c r="J2967" s="7">
        <v>2965</v>
      </c>
      <c r="K2967" s="7">
        <f t="shared" si="47"/>
        <v>85</v>
      </c>
    </row>
    <row r="2968" spans="1:11" ht="19.899999999999999" customHeight="1">
      <c r="A2968" s="220"/>
      <c r="B2968" s="226" t="s">
        <v>1228</v>
      </c>
      <c r="C2968" s="219"/>
      <c r="D2968" s="210" t="s">
        <v>1121</v>
      </c>
      <c r="E2968" s="211"/>
      <c r="F2968" s="207"/>
      <c r="G2968" s="10" t="s">
        <v>1230</v>
      </c>
      <c r="H2968" s="11" t="s">
        <v>1184</v>
      </c>
      <c r="I2968" s="12"/>
      <c r="J2968" s="7">
        <v>2966</v>
      </c>
      <c r="K2968" s="7">
        <f t="shared" si="47"/>
        <v>85</v>
      </c>
    </row>
    <row r="2969" spans="1:11" ht="19.899999999999999" customHeight="1">
      <c r="A2969" s="220"/>
      <c r="B2969" s="227"/>
      <c r="C2969" s="220"/>
      <c r="D2969" s="222" t="s">
        <v>1205</v>
      </c>
      <c r="E2969" s="223"/>
      <c r="F2969" s="224"/>
      <c r="G2969" s="10" t="s">
        <v>1230</v>
      </c>
      <c r="H2969" s="11" t="s">
        <v>1184</v>
      </c>
      <c r="I2969" s="12"/>
      <c r="J2969" s="7">
        <v>2967</v>
      </c>
      <c r="K2969" s="7">
        <f t="shared" si="47"/>
        <v>85</v>
      </c>
    </row>
    <row r="2970" spans="1:11" ht="19.899999999999999" customHeight="1">
      <c r="A2970" s="220"/>
      <c r="B2970" s="228"/>
      <c r="C2970" s="221"/>
      <c r="D2970" s="222" t="s">
        <v>1206</v>
      </c>
      <c r="E2970" s="223"/>
      <c r="F2970" s="224"/>
      <c r="G2970" s="10" t="s">
        <v>1230</v>
      </c>
      <c r="H2970" s="11" t="s">
        <v>1184</v>
      </c>
      <c r="I2970" s="12"/>
      <c r="J2970" s="7">
        <v>2968</v>
      </c>
      <c r="K2970" s="7">
        <f t="shared" si="47"/>
        <v>85</v>
      </c>
    </row>
    <row r="2971" spans="1:11" ht="19.899999999999999" customHeight="1">
      <c r="A2971" s="220"/>
      <c r="B2971" s="226" t="s">
        <v>1229</v>
      </c>
      <c r="C2971" s="219"/>
      <c r="D2971" s="210" t="s">
        <v>1121</v>
      </c>
      <c r="E2971" s="211"/>
      <c r="F2971" s="207"/>
      <c r="G2971" s="10" t="s">
        <v>1230</v>
      </c>
      <c r="H2971" s="11" t="s">
        <v>1184</v>
      </c>
      <c r="I2971" s="12"/>
      <c r="J2971" s="7">
        <v>2969</v>
      </c>
      <c r="K2971" s="7">
        <f t="shared" si="47"/>
        <v>85</v>
      </c>
    </row>
    <row r="2972" spans="1:11" ht="19.899999999999999" customHeight="1">
      <c r="A2972" s="220"/>
      <c r="B2972" s="227"/>
      <c r="C2972" s="220"/>
      <c r="D2972" s="222" t="s">
        <v>1205</v>
      </c>
      <c r="E2972" s="223"/>
      <c r="F2972" s="224"/>
      <c r="G2972" s="10" t="s">
        <v>1230</v>
      </c>
      <c r="H2972" s="11" t="s">
        <v>1184</v>
      </c>
      <c r="I2972" s="12"/>
      <c r="J2972" s="7">
        <v>2970</v>
      </c>
      <c r="K2972" s="7">
        <f t="shared" si="47"/>
        <v>85</v>
      </c>
    </row>
    <row r="2973" spans="1:11" ht="19.899999999999999" customHeight="1">
      <c r="A2973" s="220"/>
      <c r="B2973" s="228"/>
      <c r="C2973" s="221"/>
      <c r="D2973" s="222" t="s">
        <v>1206</v>
      </c>
      <c r="E2973" s="223"/>
      <c r="F2973" s="224"/>
      <c r="G2973" s="10" t="s">
        <v>1230</v>
      </c>
      <c r="H2973" s="11" t="s">
        <v>1184</v>
      </c>
      <c r="I2973" s="12"/>
      <c r="J2973" s="7">
        <v>2971</v>
      </c>
      <c r="K2973" s="7">
        <f t="shared" si="47"/>
        <v>85</v>
      </c>
    </row>
    <row r="2974" spans="1:11" ht="19.899999999999999" customHeight="1">
      <c r="A2974" s="220"/>
      <c r="B2974" s="226" t="s">
        <v>1231</v>
      </c>
      <c r="C2974" s="219"/>
      <c r="D2974" s="222" t="s">
        <v>1232</v>
      </c>
      <c r="E2974" s="223"/>
      <c r="F2974" s="224"/>
      <c r="G2974" s="10" t="s">
        <v>1116</v>
      </c>
      <c r="H2974" s="11" t="s">
        <v>1184</v>
      </c>
      <c r="I2974" s="12"/>
      <c r="J2974" s="7">
        <v>2972</v>
      </c>
      <c r="K2974" s="7">
        <f t="shared" si="47"/>
        <v>85</v>
      </c>
    </row>
    <row r="2975" spans="1:11" ht="19.899999999999999" customHeight="1">
      <c r="A2975" s="220"/>
      <c r="B2975" s="227"/>
      <c r="C2975" s="220"/>
      <c r="D2975" s="214" t="s">
        <v>1233</v>
      </c>
      <c r="E2975" s="210" t="s">
        <v>1121</v>
      </c>
      <c r="F2975" s="207"/>
      <c r="G2975" s="10" t="s">
        <v>1230</v>
      </c>
      <c r="H2975" s="11" t="s">
        <v>1184</v>
      </c>
      <c r="I2975" s="12"/>
      <c r="J2975" s="7">
        <v>2973</v>
      </c>
      <c r="K2975" s="7">
        <f t="shared" si="47"/>
        <v>85</v>
      </c>
    </row>
    <row r="2976" spans="1:11" ht="19.899999999999999" customHeight="1">
      <c r="A2976" s="220"/>
      <c r="B2976" s="227"/>
      <c r="C2976" s="220"/>
      <c r="D2976" s="231"/>
      <c r="E2976" s="222" t="s">
        <v>1205</v>
      </c>
      <c r="F2976" s="224"/>
      <c r="G2976" s="10" t="s">
        <v>1230</v>
      </c>
      <c r="H2976" s="11" t="s">
        <v>1184</v>
      </c>
      <c r="I2976" s="12"/>
      <c r="J2976" s="7">
        <v>2974</v>
      </c>
      <c r="K2976" s="7">
        <f t="shared" si="47"/>
        <v>85</v>
      </c>
    </row>
    <row r="2977" spans="1:11" ht="19.899999999999999" customHeight="1">
      <c r="A2977" s="220"/>
      <c r="B2977" s="228"/>
      <c r="C2977" s="221"/>
      <c r="D2977" s="215"/>
      <c r="E2977" s="222" t="s">
        <v>1206</v>
      </c>
      <c r="F2977" s="224"/>
      <c r="G2977" s="10" t="s">
        <v>1230</v>
      </c>
      <c r="H2977" s="11" t="s">
        <v>1184</v>
      </c>
      <c r="I2977" s="12"/>
      <c r="J2977" s="7">
        <v>2975</v>
      </c>
      <c r="K2977" s="7">
        <f t="shared" si="47"/>
        <v>85</v>
      </c>
    </row>
    <row r="2978" spans="1:11" ht="19.899999999999999" customHeight="1">
      <c r="A2978" s="220"/>
      <c r="B2978" s="226" t="s">
        <v>1234</v>
      </c>
      <c r="C2978" s="219"/>
      <c r="D2978" s="222" t="s">
        <v>1232</v>
      </c>
      <c r="E2978" s="223"/>
      <c r="F2978" s="224"/>
      <c r="G2978" s="10" t="s">
        <v>1116</v>
      </c>
      <c r="H2978" s="11" t="s">
        <v>1184</v>
      </c>
      <c r="I2978" s="12"/>
      <c r="J2978" s="7">
        <v>2976</v>
      </c>
      <c r="K2978" s="7">
        <f t="shared" si="47"/>
        <v>86</v>
      </c>
    </row>
    <row r="2979" spans="1:11" ht="19.899999999999999" customHeight="1">
      <c r="A2979" s="220"/>
      <c r="B2979" s="227"/>
      <c r="C2979" s="220"/>
      <c r="D2979" s="214" t="s">
        <v>1233</v>
      </c>
      <c r="E2979" s="210" t="s">
        <v>1121</v>
      </c>
      <c r="F2979" s="207"/>
      <c r="G2979" s="10" t="s">
        <v>1230</v>
      </c>
      <c r="H2979" s="11" t="s">
        <v>1184</v>
      </c>
      <c r="I2979" s="12"/>
      <c r="J2979" s="7">
        <v>2977</v>
      </c>
      <c r="K2979" s="7">
        <f t="shared" si="47"/>
        <v>86</v>
      </c>
    </row>
    <row r="2980" spans="1:11" ht="19.899999999999999" customHeight="1">
      <c r="A2980" s="220"/>
      <c r="B2980" s="227"/>
      <c r="C2980" s="220"/>
      <c r="D2980" s="231"/>
      <c r="E2980" s="222" t="s">
        <v>1205</v>
      </c>
      <c r="F2980" s="224"/>
      <c r="G2980" s="10" t="s">
        <v>1230</v>
      </c>
      <c r="H2980" s="11" t="s">
        <v>1184</v>
      </c>
      <c r="I2980" s="12"/>
      <c r="J2980" s="7">
        <v>2978</v>
      </c>
      <c r="K2980" s="7">
        <f t="shared" si="47"/>
        <v>86</v>
      </c>
    </row>
    <row r="2981" spans="1:11" ht="19.899999999999999" customHeight="1">
      <c r="A2981" s="221"/>
      <c r="B2981" s="228"/>
      <c r="C2981" s="221"/>
      <c r="D2981" s="215"/>
      <c r="E2981" s="222" t="s">
        <v>1206</v>
      </c>
      <c r="F2981" s="224"/>
      <c r="G2981" s="10" t="s">
        <v>1230</v>
      </c>
      <c r="H2981" s="11" t="s">
        <v>1184</v>
      </c>
      <c r="I2981" s="12"/>
      <c r="J2981" s="7">
        <v>2979</v>
      </c>
      <c r="K2981" s="7">
        <f t="shared" si="47"/>
        <v>86</v>
      </c>
    </row>
    <row r="2982" spans="1:11" ht="19.899999999999999" customHeight="1">
      <c r="A2982" s="219" t="s">
        <v>1235</v>
      </c>
      <c r="B2982" s="226" t="s">
        <v>1449</v>
      </c>
      <c r="C2982" s="206" t="s">
        <v>1428</v>
      </c>
      <c r="D2982" s="206"/>
      <c r="E2982" s="206"/>
      <c r="F2982" s="206"/>
      <c r="G2982" s="10" t="s">
        <v>314</v>
      </c>
      <c r="H2982" s="11" t="s">
        <v>275</v>
      </c>
      <c r="I2982" s="12"/>
      <c r="J2982" s="7">
        <v>2980</v>
      </c>
      <c r="K2982" s="7">
        <f t="shared" si="47"/>
        <v>86</v>
      </c>
    </row>
    <row r="2983" spans="1:11" ht="19.899999999999999" customHeight="1">
      <c r="A2983" s="220"/>
      <c r="B2983" s="227"/>
      <c r="C2983" s="206" t="s">
        <v>1452</v>
      </c>
      <c r="D2983" s="210" t="s">
        <v>1453</v>
      </c>
      <c r="E2983" s="211"/>
      <c r="F2983" s="207"/>
      <c r="G2983" s="10" t="s">
        <v>314</v>
      </c>
      <c r="H2983" s="11" t="s">
        <v>275</v>
      </c>
      <c r="I2983" s="12"/>
      <c r="J2983" s="7">
        <v>2981</v>
      </c>
      <c r="K2983" s="7">
        <f t="shared" si="47"/>
        <v>86</v>
      </c>
    </row>
    <row r="2984" spans="1:11" ht="19.899999999999999" customHeight="1">
      <c r="A2984" s="220"/>
      <c r="B2984" s="227"/>
      <c r="C2984" s="206"/>
      <c r="D2984" s="210" t="s">
        <v>1454</v>
      </c>
      <c r="E2984" s="211"/>
      <c r="F2984" s="207"/>
      <c r="G2984" s="10" t="s">
        <v>314</v>
      </c>
      <c r="H2984" s="11" t="s">
        <v>275</v>
      </c>
      <c r="I2984" s="12"/>
      <c r="J2984" s="7">
        <v>2982</v>
      </c>
      <c r="K2984" s="7">
        <f t="shared" si="47"/>
        <v>86</v>
      </c>
    </row>
    <row r="2985" spans="1:11" ht="19.899999999999999" customHeight="1">
      <c r="A2985" s="220"/>
      <c r="B2985" s="227"/>
      <c r="C2985" s="206"/>
      <c r="D2985" s="210" t="s">
        <v>1455</v>
      </c>
      <c r="E2985" s="211"/>
      <c r="F2985" s="207"/>
      <c r="G2985" s="10" t="s">
        <v>314</v>
      </c>
      <c r="H2985" s="11" t="s">
        <v>275</v>
      </c>
      <c r="I2985" s="12"/>
      <c r="J2985" s="7">
        <v>2983</v>
      </c>
      <c r="K2985" s="7">
        <f t="shared" si="47"/>
        <v>86</v>
      </c>
    </row>
    <row r="2986" spans="1:11" ht="19.899999999999999" customHeight="1">
      <c r="A2986" s="220"/>
      <c r="B2986" s="227"/>
      <c r="C2986" s="206"/>
      <c r="D2986" s="210" t="s">
        <v>1456</v>
      </c>
      <c r="E2986" s="211"/>
      <c r="F2986" s="207"/>
      <c r="G2986" s="10" t="s">
        <v>314</v>
      </c>
      <c r="H2986" s="11" t="s">
        <v>275</v>
      </c>
      <c r="I2986" s="12"/>
      <c r="J2986" s="7">
        <v>2984</v>
      </c>
      <c r="K2986" s="7">
        <f t="shared" si="47"/>
        <v>86</v>
      </c>
    </row>
    <row r="2987" spans="1:11" ht="19.899999999999999" customHeight="1">
      <c r="A2987" s="220"/>
      <c r="B2987" s="227"/>
      <c r="C2987" s="206"/>
      <c r="D2987" s="210" t="s">
        <v>1457</v>
      </c>
      <c r="E2987" s="211"/>
      <c r="F2987" s="207"/>
      <c r="G2987" s="10" t="s">
        <v>314</v>
      </c>
      <c r="H2987" s="11" t="s">
        <v>275</v>
      </c>
      <c r="I2987" s="12"/>
      <c r="J2987" s="7">
        <v>2985</v>
      </c>
      <c r="K2987" s="7">
        <f t="shared" si="47"/>
        <v>86</v>
      </c>
    </row>
    <row r="2988" spans="1:11" ht="19.899999999999999" customHeight="1">
      <c r="A2988" s="220"/>
      <c r="B2988" s="227"/>
      <c r="C2988" s="206"/>
      <c r="D2988" s="210" t="s">
        <v>1458</v>
      </c>
      <c r="E2988" s="211"/>
      <c r="F2988" s="207"/>
      <c r="G2988" s="10" t="s">
        <v>314</v>
      </c>
      <c r="H2988" s="11" t="s">
        <v>275</v>
      </c>
      <c r="I2988" s="12"/>
      <c r="J2988" s="7">
        <v>2986</v>
      </c>
      <c r="K2988" s="7">
        <f t="shared" si="47"/>
        <v>86</v>
      </c>
    </row>
    <row r="2989" spans="1:11" ht="19.899999999999999" customHeight="1">
      <c r="A2989" s="220"/>
      <c r="B2989" s="227"/>
      <c r="C2989" s="206"/>
      <c r="D2989" s="210" t="s">
        <v>1459</v>
      </c>
      <c r="E2989" s="211"/>
      <c r="F2989" s="207"/>
      <c r="G2989" s="10" t="s">
        <v>314</v>
      </c>
      <c r="H2989" s="11" t="s">
        <v>275</v>
      </c>
      <c r="I2989" s="12"/>
      <c r="J2989" s="7">
        <v>2987</v>
      </c>
      <c r="K2989" s="7">
        <f t="shared" si="47"/>
        <v>86</v>
      </c>
    </row>
    <row r="2990" spans="1:11" ht="19.899999999999999" customHeight="1">
      <c r="A2990" s="220"/>
      <c r="B2990" s="227"/>
      <c r="C2990" s="206"/>
      <c r="D2990" s="229" t="s">
        <v>1460</v>
      </c>
      <c r="E2990" s="230"/>
      <c r="F2990" s="212"/>
      <c r="G2990" s="10" t="s">
        <v>314</v>
      </c>
      <c r="H2990" s="11" t="s">
        <v>275</v>
      </c>
      <c r="I2990" s="12"/>
      <c r="J2990" s="7">
        <v>2988</v>
      </c>
      <c r="K2990" s="7">
        <f t="shared" si="47"/>
        <v>86</v>
      </c>
    </row>
    <row r="2991" spans="1:11" ht="19.899999999999999" customHeight="1">
      <c r="A2991" s="220"/>
      <c r="B2991" s="227"/>
      <c r="C2991" s="206" t="s">
        <v>1461</v>
      </c>
      <c r="D2991" s="210" t="s">
        <v>1450</v>
      </c>
      <c r="E2991" s="211"/>
      <c r="F2991" s="207"/>
      <c r="G2991" s="10" t="s">
        <v>314</v>
      </c>
      <c r="H2991" s="11" t="s">
        <v>275</v>
      </c>
      <c r="I2991" s="12"/>
      <c r="J2991" s="7">
        <v>2989</v>
      </c>
      <c r="K2991" s="7">
        <f t="shared" si="47"/>
        <v>86</v>
      </c>
    </row>
    <row r="2992" spans="1:11" ht="19.899999999999999" customHeight="1">
      <c r="A2992" s="220"/>
      <c r="B2992" s="227"/>
      <c r="C2992" s="206"/>
      <c r="D2992" s="210" t="s">
        <v>1451</v>
      </c>
      <c r="E2992" s="211"/>
      <c r="F2992" s="207"/>
      <c r="G2992" s="10" t="s">
        <v>314</v>
      </c>
      <c r="H2992" s="11" t="s">
        <v>275</v>
      </c>
      <c r="I2992" s="12"/>
      <c r="J2992" s="7">
        <v>2990</v>
      </c>
      <c r="K2992" s="7">
        <f t="shared" si="47"/>
        <v>86</v>
      </c>
    </row>
    <row r="2993" spans="1:11" ht="19.899999999999999" customHeight="1">
      <c r="A2993" s="220"/>
      <c r="B2993" s="227"/>
      <c r="C2993" s="206"/>
      <c r="D2993" s="210" t="s">
        <v>1462</v>
      </c>
      <c r="E2993" s="211"/>
      <c r="F2993" s="207"/>
      <c r="G2993" s="10" t="s">
        <v>314</v>
      </c>
      <c r="H2993" s="11" t="s">
        <v>275</v>
      </c>
      <c r="I2993" s="12"/>
      <c r="J2993" s="7">
        <v>2991</v>
      </c>
      <c r="K2993" s="7">
        <f t="shared" si="47"/>
        <v>86</v>
      </c>
    </row>
    <row r="2994" spans="1:11" ht="19.899999999999999" customHeight="1">
      <c r="A2994" s="220"/>
      <c r="B2994" s="227"/>
      <c r="C2994" s="206"/>
      <c r="D2994" s="210" t="s">
        <v>1463</v>
      </c>
      <c r="E2994" s="211"/>
      <c r="F2994" s="207"/>
      <c r="G2994" s="10" t="s">
        <v>314</v>
      </c>
      <c r="H2994" s="11" t="s">
        <v>275</v>
      </c>
      <c r="I2994" s="12"/>
      <c r="J2994" s="7">
        <v>2992</v>
      </c>
      <c r="K2994" s="7">
        <f t="shared" si="47"/>
        <v>86</v>
      </c>
    </row>
    <row r="2995" spans="1:11" ht="19.899999999999999" customHeight="1">
      <c r="A2995" s="220"/>
      <c r="B2995" s="228"/>
      <c r="C2995" s="206"/>
      <c r="D2995" s="210" t="s">
        <v>308</v>
      </c>
      <c r="E2995" s="211"/>
      <c r="F2995" s="207"/>
      <c r="G2995" s="10" t="s">
        <v>314</v>
      </c>
      <c r="H2995" s="11" t="s">
        <v>275</v>
      </c>
      <c r="I2995" s="12"/>
      <c r="J2995" s="7">
        <v>2993</v>
      </c>
      <c r="K2995" s="7">
        <f t="shared" si="47"/>
        <v>86</v>
      </c>
    </row>
    <row r="2996" spans="1:11" ht="19.899999999999999" customHeight="1">
      <c r="A2996" s="220"/>
      <c r="B2996" s="210" t="s">
        <v>1464</v>
      </c>
      <c r="C2996" s="211"/>
      <c r="D2996" s="211"/>
      <c r="E2996" s="211"/>
      <c r="F2996" s="207"/>
      <c r="G2996" s="10" t="s">
        <v>342</v>
      </c>
      <c r="H2996" s="11" t="s">
        <v>275</v>
      </c>
      <c r="I2996" s="12"/>
      <c r="J2996" s="7">
        <v>2994</v>
      </c>
      <c r="K2996" s="7">
        <f t="shared" si="47"/>
        <v>86</v>
      </c>
    </row>
    <row r="2997" spans="1:11" ht="19.899999999999999" customHeight="1">
      <c r="A2997" s="220"/>
      <c r="B2997" s="210" t="s">
        <v>1465</v>
      </c>
      <c r="C2997" s="211"/>
      <c r="D2997" s="211"/>
      <c r="E2997" s="211"/>
      <c r="F2997" s="207"/>
      <c r="G2997" s="10" t="s">
        <v>342</v>
      </c>
      <c r="H2997" s="11" t="s">
        <v>275</v>
      </c>
      <c r="I2997" s="12"/>
      <c r="J2997" s="7">
        <v>2995</v>
      </c>
      <c r="K2997" s="7">
        <f t="shared" si="47"/>
        <v>86</v>
      </c>
    </row>
    <row r="2998" spans="1:11" ht="19.899999999999999" customHeight="1">
      <c r="A2998" s="220"/>
      <c r="B2998" s="210" t="s">
        <v>1236</v>
      </c>
      <c r="C2998" s="211"/>
      <c r="D2998" s="211"/>
      <c r="E2998" s="211"/>
      <c r="F2998" s="207"/>
      <c r="G2998" s="10" t="s">
        <v>1117</v>
      </c>
      <c r="H2998" s="11" t="s">
        <v>1184</v>
      </c>
      <c r="I2998" s="12"/>
      <c r="J2998" s="7">
        <v>2996</v>
      </c>
      <c r="K2998" s="7">
        <f t="shared" si="47"/>
        <v>86</v>
      </c>
    </row>
    <row r="2999" spans="1:11" ht="19.899999999999999" customHeight="1">
      <c r="A2999" s="220"/>
      <c r="B2999" s="214" t="s">
        <v>1237</v>
      </c>
      <c r="C2999" s="210" t="s">
        <v>1238</v>
      </c>
      <c r="D2999" s="211"/>
      <c r="E2999" s="211"/>
      <c r="F2999" s="207"/>
      <c r="G2999" s="10" t="s">
        <v>1246</v>
      </c>
      <c r="H2999" s="11" t="s">
        <v>1184</v>
      </c>
      <c r="I2999" s="12"/>
      <c r="J2999" s="7">
        <v>2997</v>
      </c>
      <c r="K2999" s="7">
        <f t="shared" si="47"/>
        <v>86</v>
      </c>
    </row>
    <row r="3000" spans="1:11" ht="19.899999999999999" customHeight="1">
      <c r="A3000" s="220"/>
      <c r="B3000" s="231"/>
      <c r="C3000" s="222" t="s">
        <v>1239</v>
      </c>
      <c r="D3000" s="223"/>
      <c r="E3000" s="223"/>
      <c r="F3000" s="224"/>
      <c r="G3000" s="10" t="s">
        <v>1246</v>
      </c>
      <c r="H3000" s="11" t="s">
        <v>1184</v>
      </c>
      <c r="I3000" s="12"/>
      <c r="J3000" s="7">
        <v>2998</v>
      </c>
      <c r="K3000" s="7">
        <f t="shared" si="47"/>
        <v>86</v>
      </c>
    </row>
    <row r="3001" spans="1:11" ht="19.899999999999999" customHeight="1">
      <c r="A3001" s="220"/>
      <c r="B3001" s="231"/>
      <c r="C3001" s="222" t="s">
        <v>1240</v>
      </c>
      <c r="D3001" s="223"/>
      <c r="E3001" s="223"/>
      <c r="F3001" s="224"/>
      <c r="G3001" s="10" t="s">
        <v>1215</v>
      </c>
      <c r="H3001" s="11" t="s">
        <v>1184</v>
      </c>
      <c r="I3001" s="12"/>
      <c r="J3001" s="7">
        <v>2999</v>
      </c>
      <c r="K3001" s="7">
        <f t="shared" si="47"/>
        <v>86</v>
      </c>
    </row>
    <row r="3002" spans="1:11" ht="19.899999999999999" customHeight="1">
      <c r="A3002" s="220"/>
      <c r="B3002" s="231"/>
      <c r="C3002" s="222" t="s">
        <v>1241</v>
      </c>
      <c r="D3002" s="223"/>
      <c r="E3002" s="223"/>
      <c r="F3002" s="224"/>
      <c r="G3002" s="10" t="s">
        <v>1215</v>
      </c>
      <c r="H3002" s="11" t="s">
        <v>1184</v>
      </c>
      <c r="I3002" s="12"/>
      <c r="J3002" s="7">
        <v>3000</v>
      </c>
      <c r="K3002" s="7">
        <f t="shared" si="47"/>
        <v>86</v>
      </c>
    </row>
    <row r="3003" spans="1:11" ht="19.899999999999999" customHeight="1">
      <c r="A3003" s="220"/>
      <c r="B3003" s="231"/>
      <c r="C3003" s="222" t="s">
        <v>1242</v>
      </c>
      <c r="D3003" s="223"/>
      <c r="E3003" s="223"/>
      <c r="F3003" s="224"/>
      <c r="G3003" s="10" t="s">
        <v>1215</v>
      </c>
      <c r="H3003" s="11" t="s">
        <v>1184</v>
      </c>
      <c r="I3003" s="12"/>
      <c r="J3003" s="7">
        <v>3001</v>
      </c>
      <c r="K3003" s="7">
        <f t="shared" si="47"/>
        <v>86</v>
      </c>
    </row>
    <row r="3004" spans="1:11" ht="19.899999999999999" customHeight="1">
      <c r="A3004" s="220"/>
      <c r="B3004" s="231"/>
      <c r="C3004" s="222" t="s">
        <v>1247</v>
      </c>
      <c r="D3004" s="223"/>
      <c r="E3004" s="223"/>
      <c r="F3004" s="224"/>
      <c r="G3004" s="10" t="s">
        <v>1215</v>
      </c>
      <c r="H3004" s="11" t="s">
        <v>1184</v>
      </c>
      <c r="I3004" s="12"/>
      <c r="J3004" s="7">
        <v>3002</v>
      </c>
      <c r="K3004" s="7">
        <f t="shared" si="47"/>
        <v>86</v>
      </c>
    </row>
    <row r="3005" spans="1:11" ht="19.899999999999999" customHeight="1">
      <c r="A3005" s="220"/>
      <c r="B3005" s="231"/>
      <c r="C3005" s="222" t="s">
        <v>1243</v>
      </c>
      <c r="D3005" s="223"/>
      <c r="E3005" s="223"/>
      <c r="F3005" s="224"/>
      <c r="G3005" s="10" t="s">
        <v>1246</v>
      </c>
      <c r="H3005" s="11" t="s">
        <v>1184</v>
      </c>
      <c r="I3005" s="12"/>
      <c r="J3005" s="7">
        <v>3003</v>
      </c>
      <c r="K3005" s="7">
        <f t="shared" si="47"/>
        <v>86</v>
      </c>
    </row>
    <row r="3006" spans="1:11" ht="19.899999999999999" customHeight="1">
      <c r="A3006" s="220"/>
      <c r="B3006" s="231"/>
      <c r="C3006" s="222" t="s">
        <v>1244</v>
      </c>
      <c r="D3006" s="223"/>
      <c r="E3006" s="223"/>
      <c r="F3006" s="224"/>
      <c r="G3006" s="10" t="s">
        <v>1246</v>
      </c>
      <c r="H3006" s="11" t="s">
        <v>1184</v>
      </c>
      <c r="I3006" s="12"/>
      <c r="J3006" s="7">
        <v>3004</v>
      </c>
      <c r="K3006" s="7">
        <f t="shared" si="47"/>
        <v>86</v>
      </c>
    </row>
    <row r="3007" spans="1:11" ht="19.899999999999999" customHeight="1">
      <c r="A3007" s="220"/>
      <c r="B3007" s="231"/>
      <c r="C3007" s="222" t="s">
        <v>1022</v>
      </c>
      <c r="D3007" s="223"/>
      <c r="E3007" s="223"/>
      <c r="F3007" s="224"/>
      <c r="G3007" s="10" t="s">
        <v>1246</v>
      </c>
      <c r="H3007" s="11" t="s">
        <v>1184</v>
      </c>
      <c r="I3007" s="12"/>
      <c r="J3007" s="7">
        <v>3005</v>
      </c>
      <c r="K3007" s="7">
        <f t="shared" si="47"/>
        <v>86</v>
      </c>
    </row>
    <row r="3008" spans="1:11" ht="19.899999999999999" customHeight="1">
      <c r="A3008" s="220"/>
      <c r="B3008" s="231"/>
      <c r="C3008" s="222" t="s">
        <v>1245</v>
      </c>
      <c r="D3008" s="223"/>
      <c r="E3008" s="223"/>
      <c r="F3008" s="224"/>
      <c r="G3008" s="10" t="s">
        <v>1215</v>
      </c>
      <c r="H3008" s="11" t="s">
        <v>1184</v>
      </c>
      <c r="I3008" s="12"/>
      <c r="J3008" s="7">
        <v>3006</v>
      </c>
      <c r="K3008" s="7">
        <f t="shared" si="47"/>
        <v>86</v>
      </c>
    </row>
    <row r="3009" spans="1:11" ht="19.899999999999999" customHeight="1">
      <c r="A3009" s="220"/>
      <c r="B3009" s="215"/>
      <c r="C3009" s="222" t="s">
        <v>308</v>
      </c>
      <c r="D3009" s="223"/>
      <c r="E3009" s="223"/>
      <c r="F3009" s="224"/>
      <c r="G3009" s="10" t="s">
        <v>1246</v>
      </c>
      <c r="H3009" s="11" t="s">
        <v>1184</v>
      </c>
      <c r="I3009" s="12"/>
      <c r="J3009" s="7">
        <v>3007</v>
      </c>
      <c r="K3009" s="7">
        <f t="shared" si="47"/>
        <v>86</v>
      </c>
    </row>
    <row r="3010" spans="1:11" ht="19.899999999999999" customHeight="1">
      <c r="A3010" s="220"/>
      <c r="B3010" s="214" t="s">
        <v>1248</v>
      </c>
      <c r="C3010" s="214" t="s">
        <v>1249</v>
      </c>
      <c r="D3010" s="214" t="s">
        <v>1250</v>
      </c>
      <c r="E3010" s="210" t="s">
        <v>1251</v>
      </c>
      <c r="F3010" s="207"/>
      <c r="G3010" s="10" t="s">
        <v>1117</v>
      </c>
      <c r="H3010" s="11" t="s">
        <v>1184</v>
      </c>
      <c r="I3010" s="12"/>
      <c r="J3010" s="7">
        <v>3008</v>
      </c>
      <c r="K3010" s="7">
        <f t="shared" si="47"/>
        <v>86</v>
      </c>
    </row>
    <row r="3011" spans="1:11" ht="19.899999999999999" customHeight="1">
      <c r="A3011" s="220"/>
      <c r="B3011" s="231"/>
      <c r="C3011" s="231"/>
      <c r="D3011" s="215"/>
      <c r="E3011" s="222" t="s">
        <v>1252</v>
      </c>
      <c r="F3011" s="224"/>
      <c r="G3011" s="10" t="s">
        <v>1117</v>
      </c>
      <c r="H3011" s="11" t="s">
        <v>1184</v>
      </c>
      <c r="I3011" s="12"/>
      <c r="J3011" s="7">
        <v>3009</v>
      </c>
      <c r="K3011" s="7">
        <f t="shared" si="47"/>
        <v>86</v>
      </c>
    </row>
    <row r="3012" spans="1:11" ht="19.899999999999999" customHeight="1">
      <c r="A3012" s="220"/>
      <c r="B3012" s="231"/>
      <c r="C3012" s="231"/>
      <c r="D3012" s="214" t="s">
        <v>1253</v>
      </c>
      <c r="E3012" s="222" t="s">
        <v>1254</v>
      </c>
      <c r="F3012" s="224"/>
      <c r="G3012" s="10" t="s">
        <v>1117</v>
      </c>
      <c r="H3012" s="11" t="s">
        <v>1184</v>
      </c>
      <c r="I3012" s="12"/>
      <c r="J3012" s="7">
        <v>3010</v>
      </c>
      <c r="K3012" s="7">
        <f t="shared" si="47"/>
        <v>86</v>
      </c>
    </row>
    <row r="3013" spans="1:11" ht="19.899999999999999" customHeight="1">
      <c r="A3013" s="220"/>
      <c r="B3013" s="231"/>
      <c r="C3013" s="231"/>
      <c r="D3013" s="231"/>
      <c r="E3013" s="222" t="s">
        <v>1255</v>
      </c>
      <c r="F3013" s="224"/>
      <c r="G3013" s="10" t="s">
        <v>1117</v>
      </c>
      <c r="H3013" s="11" t="s">
        <v>1184</v>
      </c>
      <c r="I3013" s="12"/>
      <c r="J3013" s="7">
        <v>3011</v>
      </c>
      <c r="K3013" s="7">
        <f t="shared" si="47"/>
        <v>87</v>
      </c>
    </row>
    <row r="3014" spans="1:11" ht="19.899999999999999" customHeight="1">
      <c r="A3014" s="220"/>
      <c r="B3014" s="231"/>
      <c r="C3014" s="231"/>
      <c r="D3014" s="231"/>
      <c r="E3014" s="222" t="s">
        <v>1256</v>
      </c>
      <c r="F3014" s="224"/>
      <c r="G3014" s="10" t="s">
        <v>1117</v>
      </c>
      <c r="H3014" s="11" t="s">
        <v>1184</v>
      </c>
      <c r="I3014" s="12"/>
      <c r="J3014" s="7">
        <v>3012</v>
      </c>
      <c r="K3014" s="7">
        <f t="shared" ref="K3014:K3077" si="48">INT((J3014-1)/35)+1</f>
        <v>87</v>
      </c>
    </row>
    <row r="3015" spans="1:11" ht="19.899999999999999" customHeight="1">
      <c r="A3015" s="220"/>
      <c r="B3015" s="231"/>
      <c r="C3015" s="231"/>
      <c r="D3015" s="231"/>
      <c r="E3015" s="222" t="s">
        <v>1257</v>
      </c>
      <c r="F3015" s="224"/>
      <c r="G3015" s="10" t="s">
        <v>1117</v>
      </c>
      <c r="H3015" s="11" t="s">
        <v>1184</v>
      </c>
      <c r="I3015" s="12"/>
      <c r="J3015" s="7">
        <v>3013</v>
      </c>
      <c r="K3015" s="7">
        <f t="shared" si="48"/>
        <v>87</v>
      </c>
    </row>
    <row r="3016" spans="1:11" ht="19.899999999999999" customHeight="1">
      <c r="A3016" s="220"/>
      <c r="B3016" s="231"/>
      <c r="C3016" s="215"/>
      <c r="D3016" s="215"/>
      <c r="E3016" s="222" t="s">
        <v>1258</v>
      </c>
      <c r="F3016" s="224"/>
      <c r="G3016" s="10" t="s">
        <v>1117</v>
      </c>
      <c r="H3016" s="11" t="s">
        <v>1184</v>
      </c>
      <c r="I3016" s="12"/>
      <c r="J3016" s="7">
        <v>3014</v>
      </c>
      <c r="K3016" s="7">
        <f t="shared" si="48"/>
        <v>87</v>
      </c>
    </row>
    <row r="3017" spans="1:11" ht="19.899999999999999" customHeight="1">
      <c r="A3017" s="220"/>
      <c r="B3017" s="231"/>
      <c r="C3017" s="214" t="s">
        <v>1259</v>
      </c>
      <c r="D3017" s="214" t="s">
        <v>1250</v>
      </c>
      <c r="E3017" s="210" t="s">
        <v>1251</v>
      </c>
      <c r="F3017" s="207"/>
      <c r="G3017" s="10" t="s">
        <v>1117</v>
      </c>
      <c r="H3017" s="11" t="s">
        <v>1184</v>
      </c>
      <c r="I3017" s="12"/>
      <c r="J3017" s="7">
        <v>3015</v>
      </c>
      <c r="K3017" s="7">
        <f t="shared" si="48"/>
        <v>87</v>
      </c>
    </row>
    <row r="3018" spans="1:11" ht="19.899999999999999" customHeight="1">
      <c r="A3018" s="220"/>
      <c r="B3018" s="231"/>
      <c r="C3018" s="231"/>
      <c r="D3018" s="215"/>
      <c r="E3018" s="222" t="s">
        <v>1252</v>
      </c>
      <c r="F3018" s="224"/>
      <c r="G3018" s="10" t="s">
        <v>1117</v>
      </c>
      <c r="H3018" s="11" t="s">
        <v>1184</v>
      </c>
      <c r="I3018" s="12"/>
      <c r="J3018" s="7">
        <v>3016</v>
      </c>
      <c r="K3018" s="7">
        <f t="shared" si="48"/>
        <v>87</v>
      </c>
    </row>
    <row r="3019" spans="1:11" ht="19.899999999999999" customHeight="1">
      <c r="A3019" s="220"/>
      <c r="B3019" s="231"/>
      <c r="C3019" s="231"/>
      <c r="D3019" s="214" t="s">
        <v>1253</v>
      </c>
      <c r="E3019" s="222" t="s">
        <v>1254</v>
      </c>
      <c r="F3019" s="224"/>
      <c r="G3019" s="10" t="s">
        <v>1117</v>
      </c>
      <c r="H3019" s="11" t="s">
        <v>1184</v>
      </c>
      <c r="I3019" s="12"/>
      <c r="J3019" s="7">
        <v>3017</v>
      </c>
      <c r="K3019" s="7">
        <f t="shared" si="48"/>
        <v>87</v>
      </c>
    </row>
    <row r="3020" spans="1:11" ht="19.899999999999999" customHeight="1">
      <c r="A3020" s="220"/>
      <c r="B3020" s="231"/>
      <c r="C3020" s="231"/>
      <c r="D3020" s="231"/>
      <c r="E3020" s="222" t="s">
        <v>1255</v>
      </c>
      <c r="F3020" s="224"/>
      <c r="G3020" s="10" t="s">
        <v>1117</v>
      </c>
      <c r="H3020" s="11" t="s">
        <v>1184</v>
      </c>
      <c r="I3020" s="12"/>
      <c r="J3020" s="7">
        <v>3018</v>
      </c>
      <c r="K3020" s="7">
        <f t="shared" si="48"/>
        <v>87</v>
      </c>
    </row>
    <row r="3021" spans="1:11" ht="19.899999999999999" customHeight="1">
      <c r="A3021" s="220"/>
      <c r="B3021" s="231"/>
      <c r="C3021" s="231"/>
      <c r="D3021" s="231"/>
      <c r="E3021" s="222" t="s">
        <v>1256</v>
      </c>
      <c r="F3021" s="224"/>
      <c r="G3021" s="10" t="s">
        <v>1117</v>
      </c>
      <c r="H3021" s="11" t="s">
        <v>1184</v>
      </c>
      <c r="I3021" s="12"/>
      <c r="J3021" s="7">
        <v>3019</v>
      </c>
      <c r="K3021" s="7">
        <f t="shared" si="48"/>
        <v>87</v>
      </c>
    </row>
    <row r="3022" spans="1:11" ht="19.899999999999999" customHeight="1">
      <c r="A3022" s="220"/>
      <c r="B3022" s="231"/>
      <c r="C3022" s="231"/>
      <c r="D3022" s="231"/>
      <c r="E3022" s="222" t="s">
        <v>1257</v>
      </c>
      <c r="F3022" s="224"/>
      <c r="G3022" s="10" t="s">
        <v>1117</v>
      </c>
      <c r="H3022" s="11" t="s">
        <v>1184</v>
      </c>
      <c r="I3022" s="12"/>
      <c r="J3022" s="7">
        <v>3020</v>
      </c>
      <c r="K3022" s="7">
        <f t="shared" si="48"/>
        <v>87</v>
      </c>
    </row>
    <row r="3023" spans="1:11" ht="19.899999999999999" customHeight="1">
      <c r="A3023" s="220"/>
      <c r="B3023" s="215"/>
      <c r="C3023" s="215"/>
      <c r="D3023" s="215"/>
      <c r="E3023" s="222" t="s">
        <v>1258</v>
      </c>
      <c r="F3023" s="224"/>
      <c r="G3023" s="10" t="s">
        <v>1117</v>
      </c>
      <c r="H3023" s="11" t="s">
        <v>1184</v>
      </c>
      <c r="I3023" s="12"/>
      <c r="J3023" s="7">
        <v>3021</v>
      </c>
      <c r="K3023" s="7">
        <f t="shared" si="48"/>
        <v>87</v>
      </c>
    </row>
    <row r="3024" spans="1:11" ht="19.899999999999999" customHeight="1">
      <c r="A3024" s="220"/>
      <c r="B3024" s="214" t="s">
        <v>1260</v>
      </c>
      <c r="C3024" s="210" t="s">
        <v>1261</v>
      </c>
      <c r="D3024" s="211"/>
      <c r="E3024" s="211"/>
      <c r="F3024" s="207"/>
      <c r="G3024" s="10" t="s">
        <v>342</v>
      </c>
      <c r="H3024" s="11" t="s">
        <v>23</v>
      </c>
      <c r="I3024" s="12"/>
      <c r="J3024" s="7">
        <v>3022</v>
      </c>
      <c r="K3024" s="7">
        <f t="shared" si="48"/>
        <v>87</v>
      </c>
    </row>
    <row r="3025" spans="1:11" ht="19.899999999999999" customHeight="1">
      <c r="A3025" s="220"/>
      <c r="B3025" s="231"/>
      <c r="C3025" s="214" t="s">
        <v>1262</v>
      </c>
      <c r="D3025" s="210" t="s">
        <v>1263</v>
      </c>
      <c r="E3025" s="211"/>
      <c r="F3025" s="207"/>
      <c r="G3025" s="10" t="s">
        <v>342</v>
      </c>
      <c r="H3025" s="11" t="s">
        <v>23</v>
      </c>
      <c r="I3025" s="12"/>
      <c r="J3025" s="7">
        <v>3023</v>
      </c>
      <c r="K3025" s="7">
        <f t="shared" si="48"/>
        <v>87</v>
      </c>
    </row>
    <row r="3026" spans="1:11" ht="19.899999999999999" customHeight="1">
      <c r="A3026" s="220"/>
      <c r="B3026" s="231"/>
      <c r="C3026" s="215"/>
      <c r="D3026" s="222" t="s">
        <v>1264</v>
      </c>
      <c r="E3026" s="223"/>
      <c r="F3026" s="224"/>
      <c r="G3026" s="10" t="s">
        <v>342</v>
      </c>
      <c r="H3026" s="11" t="s">
        <v>23</v>
      </c>
      <c r="I3026" s="12"/>
      <c r="J3026" s="7">
        <v>3024</v>
      </c>
      <c r="K3026" s="7">
        <f t="shared" si="48"/>
        <v>87</v>
      </c>
    </row>
    <row r="3027" spans="1:11" ht="19.899999999999999" customHeight="1">
      <c r="A3027" s="220"/>
      <c r="B3027" s="231"/>
      <c r="C3027" s="214" t="s">
        <v>1265</v>
      </c>
      <c r="D3027" s="222" t="s">
        <v>1266</v>
      </c>
      <c r="E3027" s="223"/>
      <c r="F3027" s="224"/>
      <c r="G3027" s="10" t="s">
        <v>342</v>
      </c>
      <c r="H3027" s="11" t="s">
        <v>23</v>
      </c>
      <c r="I3027" s="12"/>
      <c r="J3027" s="7">
        <v>3025</v>
      </c>
      <c r="K3027" s="7">
        <f t="shared" si="48"/>
        <v>87</v>
      </c>
    </row>
    <row r="3028" spans="1:11" ht="19.899999999999999" customHeight="1">
      <c r="A3028" s="220"/>
      <c r="B3028" s="231"/>
      <c r="C3028" s="231"/>
      <c r="D3028" s="222" t="s">
        <v>1267</v>
      </c>
      <c r="E3028" s="223"/>
      <c r="F3028" s="224"/>
      <c r="G3028" s="10" t="s">
        <v>342</v>
      </c>
      <c r="H3028" s="11" t="s">
        <v>23</v>
      </c>
      <c r="I3028" s="12"/>
      <c r="J3028" s="7">
        <v>3026</v>
      </c>
      <c r="K3028" s="7">
        <f t="shared" si="48"/>
        <v>87</v>
      </c>
    </row>
    <row r="3029" spans="1:11" ht="19.899999999999999" customHeight="1">
      <c r="A3029" s="220"/>
      <c r="B3029" s="231"/>
      <c r="C3029" s="231"/>
      <c r="D3029" s="222" t="s">
        <v>1268</v>
      </c>
      <c r="E3029" s="223"/>
      <c r="F3029" s="224"/>
      <c r="G3029" s="10" t="s">
        <v>342</v>
      </c>
      <c r="H3029" s="11" t="s">
        <v>23</v>
      </c>
      <c r="I3029" s="12"/>
      <c r="J3029" s="7">
        <v>3027</v>
      </c>
      <c r="K3029" s="7">
        <f t="shared" si="48"/>
        <v>87</v>
      </c>
    </row>
    <row r="3030" spans="1:11" ht="19.899999999999999" customHeight="1">
      <c r="A3030" s="220"/>
      <c r="B3030" s="231"/>
      <c r="C3030" s="231"/>
      <c r="D3030" s="222" t="s">
        <v>1269</v>
      </c>
      <c r="E3030" s="223"/>
      <c r="F3030" s="224"/>
      <c r="G3030" s="10" t="s">
        <v>342</v>
      </c>
      <c r="H3030" s="11" t="s">
        <v>23</v>
      </c>
      <c r="I3030" s="12"/>
      <c r="J3030" s="7">
        <v>3028</v>
      </c>
      <c r="K3030" s="7">
        <f t="shared" si="48"/>
        <v>87</v>
      </c>
    </row>
    <row r="3031" spans="1:11" ht="19.899999999999999" customHeight="1">
      <c r="A3031" s="220"/>
      <c r="B3031" s="231"/>
      <c r="C3031" s="231"/>
      <c r="D3031" s="222" t="s">
        <v>1270</v>
      </c>
      <c r="E3031" s="223"/>
      <c r="F3031" s="224"/>
      <c r="G3031" s="10" t="s">
        <v>342</v>
      </c>
      <c r="H3031" s="11" t="s">
        <v>23</v>
      </c>
      <c r="I3031" s="12"/>
      <c r="J3031" s="7">
        <v>3029</v>
      </c>
      <c r="K3031" s="7">
        <f t="shared" si="48"/>
        <v>87</v>
      </c>
    </row>
    <row r="3032" spans="1:11" ht="19.899999999999999" customHeight="1">
      <c r="A3032" s="220"/>
      <c r="B3032" s="215"/>
      <c r="C3032" s="215"/>
      <c r="D3032" s="222" t="s">
        <v>1271</v>
      </c>
      <c r="E3032" s="223"/>
      <c r="F3032" s="224"/>
      <c r="G3032" s="10" t="s">
        <v>342</v>
      </c>
      <c r="H3032" s="11" t="s">
        <v>23</v>
      </c>
      <c r="I3032" s="12"/>
      <c r="J3032" s="7">
        <v>3030</v>
      </c>
      <c r="K3032" s="7">
        <f t="shared" si="48"/>
        <v>87</v>
      </c>
    </row>
    <row r="3033" spans="1:11" ht="19.899999999999999" customHeight="1">
      <c r="A3033" s="220"/>
      <c r="B3033" s="214" t="s">
        <v>1272</v>
      </c>
      <c r="C3033" s="210" t="s">
        <v>1273</v>
      </c>
      <c r="D3033" s="211"/>
      <c r="E3033" s="211"/>
      <c r="F3033" s="207"/>
      <c r="G3033" s="10" t="s">
        <v>1280</v>
      </c>
      <c r="H3033" s="11" t="s">
        <v>23</v>
      </c>
      <c r="I3033" s="12"/>
      <c r="J3033" s="7">
        <v>3031</v>
      </c>
      <c r="K3033" s="7">
        <f t="shared" si="48"/>
        <v>87</v>
      </c>
    </row>
    <row r="3034" spans="1:11" ht="19.899999999999999" customHeight="1">
      <c r="A3034" s="220"/>
      <c r="B3034" s="231"/>
      <c r="C3034" s="214" t="s">
        <v>1274</v>
      </c>
      <c r="D3034" s="210" t="s">
        <v>1275</v>
      </c>
      <c r="E3034" s="211"/>
      <c r="F3034" s="207"/>
      <c r="G3034" s="10" t="s">
        <v>1280</v>
      </c>
      <c r="H3034" s="11" t="s">
        <v>23</v>
      </c>
      <c r="I3034" s="12"/>
      <c r="J3034" s="7">
        <v>3032</v>
      </c>
      <c r="K3034" s="7">
        <f t="shared" si="48"/>
        <v>87</v>
      </c>
    </row>
    <row r="3035" spans="1:11" ht="19.899999999999999" customHeight="1">
      <c r="A3035" s="220"/>
      <c r="B3035" s="231"/>
      <c r="C3035" s="231"/>
      <c r="D3035" s="222" t="s">
        <v>1276</v>
      </c>
      <c r="E3035" s="223"/>
      <c r="F3035" s="224"/>
      <c r="G3035" s="10" t="s">
        <v>1280</v>
      </c>
      <c r="H3035" s="11" t="s">
        <v>23</v>
      </c>
      <c r="I3035" s="12"/>
      <c r="J3035" s="7">
        <v>3033</v>
      </c>
      <c r="K3035" s="7">
        <f t="shared" si="48"/>
        <v>87</v>
      </c>
    </row>
    <row r="3036" spans="1:11" ht="19.899999999999999" customHeight="1">
      <c r="A3036" s="220"/>
      <c r="B3036" s="231"/>
      <c r="C3036" s="231"/>
      <c r="D3036" s="222" t="s">
        <v>1277</v>
      </c>
      <c r="E3036" s="223"/>
      <c r="F3036" s="224"/>
      <c r="G3036" s="10" t="s">
        <v>1280</v>
      </c>
      <c r="H3036" s="11" t="s">
        <v>23</v>
      </c>
      <c r="I3036" s="12"/>
      <c r="J3036" s="7">
        <v>3034</v>
      </c>
      <c r="K3036" s="7">
        <f t="shared" si="48"/>
        <v>87</v>
      </c>
    </row>
    <row r="3037" spans="1:11" ht="19.899999999999999" customHeight="1">
      <c r="A3037" s="220"/>
      <c r="B3037" s="231"/>
      <c r="C3037" s="215"/>
      <c r="D3037" s="222" t="s">
        <v>1278</v>
      </c>
      <c r="E3037" s="223"/>
      <c r="F3037" s="224"/>
      <c r="G3037" s="10" t="s">
        <v>1280</v>
      </c>
      <c r="H3037" s="11" t="s">
        <v>23</v>
      </c>
      <c r="I3037" s="12"/>
      <c r="J3037" s="7">
        <v>3035</v>
      </c>
      <c r="K3037" s="7">
        <f t="shared" si="48"/>
        <v>87</v>
      </c>
    </row>
    <row r="3038" spans="1:11" ht="19.899999999999999" customHeight="1">
      <c r="A3038" s="220"/>
      <c r="B3038" s="215"/>
      <c r="C3038" s="210" t="s">
        <v>1279</v>
      </c>
      <c r="D3038" s="211"/>
      <c r="E3038" s="211"/>
      <c r="F3038" s="207"/>
      <c r="G3038" s="10" t="s">
        <v>1280</v>
      </c>
      <c r="H3038" s="11" t="s">
        <v>23</v>
      </c>
      <c r="I3038" s="12"/>
      <c r="J3038" s="7">
        <v>3036</v>
      </c>
      <c r="K3038" s="7">
        <f t="shared" si="48"/>
        <v>87</v>
      </c>
    </row>
    <row r="3039" spans="1:11" ht="19.899999999999999" customHeight="1">
      <c r="A3039" s="220"/>
      <c r="B3039" s="214" t="s">
        <v>1281</v>
      </c>
      <c r="C3039" s="210" t="s">
        <v>1282</v>
      </c>
      <c r="D3039" s="211"/>
      <c r="E3039" s="211"/>
      <c r="F3039" s="207"/>
      <c r="G3039" s="10" t="s">
        <v>342</v>
      </c>
      <c r="H3039" s="11" t="s">
        <v>23</v>
      </c>
      <c r="I3039" s="12"/>
      <c r="J3039" s="7">
        <v>3037</v>
      </c>
      <c r="K3039" s="7">
        <f t="shared" si="48"/>
        <v>87</v>
      </c>
    </row>
    <row r="3040" spans="1:11" ht="19.899999999999999" customHeight="1">
      <c r="A3040" s="220"/>
      <c r="B3040" s="231"/>
      <c r="C3040" s="214" t="s">
        <v>1286</v>
      </c>
      <c r="D3040" s="210" t="s">
        <v>1283</v>
      </c>
      <c r="E3040" s="211"/>
      <c r="F3040" s="207"/>
      <c r="G3040" s="10" t="s">
        <v>342</v>
      </c>
      <c r="H3040" s="11" t="s">
        <v>23</v>
      </c>
      <c r="I3040" s="12"/>
      <c r="J3040" s="7">
        <v>3038</v>
      </c>
      <c r="K3040" s="7">
        <f t="shared" si="48"/>
        <v>87</v>
      </c>
    </row>
    <row r="3041" spans="1:11" ht="19.899999999999999" customHeight="1">
      <c r="A3041" s="220"/>
      <c r="B3041" s="231"/>
      <c r="C3041" s="231"/>
      <c r="D3041" s="222" t="s">
        <v>1284</v>
      </c>
      <c r="E3041" s="223"/>
      <c r="F3041" s="224"/>
      <c r="G3041" s="10" t="s">
        <v>342</v>
      </c>
      <c r="H3041" s="11" t="s">
        <v>23</v>
      </c>
      <c r="I3041" s="12"/>
      <c r="J3041" s="7">
        <v>3039</v>
      </c>
      <c r="K3041" s="7">
        <f t="shared" si="48"/>
        <v>87</v>
      </c>
    </row>
    <row r="3042" spans="1:11" ht="19.899999999999999" customHeight="1">
      <c r="A3042" s="220"/>
      <c r="B3042" s="231"/>
      <c r="C3042" s="215"/>
      <c r="D3042" s="222" t="s">
        <v>1285</v>
      </c>
      <c r="E3042" s="223"/>
      <c r="F3042" s="224"/>
      <c r="G3042" s="10" t="s">
        <v>342</v>
      </c>
      <c r="H3042" s="11" t="s">
        <v>23</v>
      </c>
      <c r="I3042" s="12"/>
      <c r="J3042" s="7">
        <v>3040</v>
      </c>
      <c r="K3042" s="7">
        <f t="shared" si="48"/>
        <v>87</v>
      </c>
    </row>
    <row r="3043" spans="1:11" ht="19.899999999999999" customHeight="1">
      <c r="A3043" s="220"/>
      <c r="B3043" s="231"/>
      <c r="C3043" s="214" t="s">
        <v>1287</v>
      </c>
      <c r="D3043" s="210" t="s">
        <v>1283</v>
      </c>
      <c r="E3043" s="211"/>
      <c r="F3043" s="207"/>
      <c r="G3043" s="10" t="s">
        <v>342</v>
      </c>
      <c r="H3043" s="11" t="s">
        <v>23</v>
      </c>
      <c r="I3043" s="12"/>
      <c r="J3043" s="7">
        <v>3041</v>
      </c>
      <c r="K3043" s="7">
        <f t="shared" si="48"/>
        <v>87</v>
      </c>
    </row>
    <row r="3044" spans="1:11" ht="19.899999999999999" customHeight="1">
      <c r="A3044" s="220"/>
      <c r="B3044" s="231"/>
      <c r="C3044" s="231"/>
      <c r="D3044" s="222" t="s">
        <v>1284</v>
      </c>
      <c r="E3044" s="223"/>
      <c r="F3044" s="224"/>
      <c r="G3044" s="10" t="s">
        <v>342</v>
      </c>
      <c r="H3044" s="11" t="s">
        <v>23</v>
      </c>
      <c r="I3044" s="12"/>
      <c r="J3044" s="7">
        <v>3042</v>
      </c>
      <c r="K3044" s="7">
        <f t="shared" si="48"/>
        <v>87</v>
      </c>
    </row>
    <row r="3045" spans="1:11" ht="19.899999999999999" customHeight="1">
      <c r="A3045" s="220"/>
      <c r="B3045" s="231"/>
      <c r="C3045" s="215"/>
      <c r="D3045" s="222" t="s">
        <v>1285</v>
      </c>
      <c r="E3045" s="223"/>
      <c r="F3045" s="224"/>
      <c r="G3045" s="10" t="s">
        <v>342</v>
      </c>
      <c r="H3045" s="11" t="s">
        <v>23</v>
      </c>
      <c r="I3045" s="12"/>
      <c r="J3045" s="7">
        <v>3043</v>
      </c>
      <c r="K3045" s="7">
        <f t="shared" si="48"/>
        <v>87</v>
      </c>
    </row>
    <row r="3046" spans="1:11" ht="19.899999999999999" customHeight="1">
      <c r="A3046" s="220"/>
      <c r="B3046" s="215"/>
      <c r="C3046" s="210" t="s">
        <v>1279</v>
      </c>
      <c r="D3046" s="211"/>
      <c r="E3046" s="211"/>
      <c r="F3046" s="207"/>
      <c r="G3046" s="10" t="s">
        <v>342</v>
      </c>
      <c r="H3046" s="11" t="s">
        <v>23</v>
      </c>
      <c r="I3046" s="12"/>
      <c r="J3046" s="7">
        <v>3044</v>
      </c>
      <c r="K3046" s="7">
        <f t="shared" si="48"/>
        <v>87</v>
      </c>
    </row>
    <row r="3047" spans="1:11" ht="19.899999999999999" customHeight="1">
      <c r="A3047" s="220"/>
      <c r="B3047" s="214" t="s">
        <v>1288</v>
      </c>
      <c r="C3047" s="210" t="s">
        <v>1261</v>
      </c>
      <c r="D3047" s="211"/>
      <c r="E3047" s="211"/>
      <c r="F3047" s="207"/>
      <c r="G3047" s="10" t="s">
        <v>342</v>
      </c>
      <c r="H3047" s="11" t="s">
        <v>23</v>
      </c>
      <c r="I3047" s="12"/>
      <c r="J3047" s="7">
        <v>3045</v>
      </c>
      <c r="K3047" s="7">
        <f t="shared" si="48"/>
        <v>87</v>
      </c>
    </row>
    <row r="3048" spans="1:11" ht="19.899999999999999" customHeight="1">
      <c r="A3048" s="220"/>
      <c r="B3048" s="231"/>
      <c r="C3048" s="214" t="s">
        <v>1262</v>
      </c>
      <c r="D3048" s="210" t="s">
        <v>1263</v>
      </c>
      <c r="E3048" s="211"/>
      <c r="F3048" s="207"/>
      <c r="G3048" s="10" t="s">
        <v>342</v>
      </c>
      <c r="H3048" s="11" t="s">
        <v>23</v>
      </c>
      <c r="I3048" s="12"/>
      <c r="J3048" s="7">
        <v>3046</v>
      </c>
      <c r="K3048" s="7">
        <f t="shared" si="48"/>
        <v>88</v>
      </c>
    </row>
    <row r="3049" spans="1:11" ht="19.899999999999999" customHeight="1">
      <c r="A3049" s="220"/>
      <c r="B3049" s="231"/>
      <c r="C3049" s="215"/>
      <c r="D3049" s="222" t="s">
        <v>1264</v>
      </c>
      <c r="E3049" s="223"/>
      <c r="F3049" s="224"/>
      <c r="G3049" s="10" t="s">
        <v>342</v>
      </c>
      <c r="H3049" s="11" t="s">
        <v>23</v>
      </c>
      <c r="I3049" s="12"/>
      <c r="J3049" s="7">
        <v>3047</v>
      </c>
      <c r="K3049" s="7">
        <f t="shared" si="48"/>
        <v>88</v>
      </c>
    </row>
    <row r="3050" spans="1:11" ht="19.899999999999999" customHeight="1">
      <c r="A3050" s="220"/>
      <c r="B3050" s="231"/>
      <c r="C3050" s="214" t="s">
        <v>1289</v>
      </c>
      <c r="D3050" s="222" t="s">
        <v>1290</v>
      </c>
      <c r="E3050" s="223"/>
      <c r="F3050" s="224"/>
      <c r="G3050" s="10" t="s">
        <v>342</v>
      </c>
      <c r="H3050" s="11" t="s">
        <v>23</v>
      </c>
      <c r="I3050" s="12"/>
      <c r="J3050" s="7">
        <v>3048</v>
      </c>
      <c r="K3050" s="7">
        <f t="shared" si="48"/>
        <v>88</v>
      </c>
    </row>
    <row r="3051" spans="1:11" ht="19.899999999999999" customHeight="1">
      <c r="A3051" s="220"/>
      <c r="B3051" s="231"/>
      <c r="C3051" s="231"/>
      <c r="D3051" s="222" t="s">
        <v>1291</v>
      </c>
      <c r="E3051" s="223"/>
      <c r="F3051" s="224"/>
      <c r="G3051" s="10" t="s">
        <v>342</v>
      </c>
      <c r="H3051" s="11" t="s">
        <v>23</v>
      </c>
      <c r="I3051" s="12"/>
      <c r="J3051" s="7">
        <v>3049</v>
      </c>
      <c r="K3051" s="7">
        <f t="shared" si="48"/>
        <v>88</v>
      </c>
    </row>
    <row r="3052" spans="1:11" ht="19.899999999999999" customHeight="1">
      <c r="A3052" s="220"/>
      <c r="B3052" s="231"/>
      <c r="C3052" s="231"/>
      <c r="D3052" s="222" t="s">
        <v>1292</v>
      </c>
      <c r="E3052" s="223"/>
      <c r="F3052" s="224"/>
      <c r="G3052" s="10" t="s">
        <v>342</v>
      </c>
      <c r="H3052" s="11" t="s">
        <v>23</v>
      </c>
      <c r="I3052" s="12"/>
      <c r="J3052" s="7">
        <v>3050</v>
      </c>
      <c r="K3052" s="7">
        <f t="shared" si="48"/>
        <v>88</v>
      </c>
    </row>
    <row r="3053" spans="1:11" ht="19.899999999999999" customHeight="1">
      <c r="A3053" s="220"/>
      <c r="B3053" s="231"/>
      <c r="C3053" s="231"/>
      <c r="D3053" s="222" t="s">
        <v>1293</v>
      </c>
      <c r="E3053" s="223"/>
      <c r="F3053" s="224"/>
      <c r="G3053" s="10" t="s">
        <v>342</v>
      </c>
      <c r="H3053" s="11" t="s">
        <v>23</v>
      </c>
      <c r="I3053" s="12"/>
      <c r="J3053" s="7">
        <v>3051</v>
      </c>
      <c r="K3053" s="7">
        <f t="shared" si="48"/>
        <v>88</v>
      </c>
    </row>
    <row r="3054" spans="1:11" ht="19.899999999999999" customHeight="1">
      <c r="A3054" s="220"/>
      <c r="B3054" s="231"/>
      <c r="C3054" s="231"/>
      <c r="D3054" s="222" t="s">
        <v>1294</v>
      </c>
      <c r="E3054" s="223"/>
      <c r="F3054" s="224"/>
      <c r="G3054" s="10" t="s">
        <v>342</v>
      </c>
      <c r="H3054" s="11" t="s">
        <v>23</v>
      </c>
      <c r="I3054" s="12"/>
      <c r="J3054" s="7">
        <v>3052</v>
      </c>
      <c r="K3054" s="7">
        <f t="shared" si="48"/>
        <v>88</v>
      </c>
    </row>
    <row r="3055" spans="1:11" ht="19.899999999999999" customHeight="1">
      <c r="A3055" s="220"/>
      <c r="B3055" s="231"/>
      <c r="C3055" s="215"/>
      <c r="D3055" s="222" t="s">
        <v>1295</v>
      </c>
      <c r="E3055" s="223"/>
      <c r="F3055" s="224"/>
      <c r="G3055" s="10" t="s">
        <v>342</v>
      </c>
      <c r="H3055" s="11" t="s">
        <v>23</v>
      </c>
      <c r="I3055" s="12"/>
      <c r="J3055" s="7">
        <v>3053</v>
      </c>
      <c r="K3055" s="7">
        <f t="shared" si="48"/>
        <v>88</v>
      </c>
    </row>
    <row r="3056" spans="1:11" ht="19.899999999999999" customHeight="1">
      <c r="A3056" s="220"/>
      <c r="B3056" s="231"/>
      <c r="C3056" s="214" t="s">
        <v>1296</v>
      </c>
      <c r="D3056" s="222" t="s">
        <v>1297</v>
      </c>
      <c r="E3056" s="223"/>
      <c r="F3056" s="224"/>
      <c r="G3056" s="10" t="s">
        <v>342</v>
      </c>
      <c r="H3056" s="11" t="s">
        <v>23</v>
      </c>
      <c r="I3056" s="12"/>
      <c r="J3056" s="7">
        <v>3054</v>
      </c>
      <c r="K3056" s="7">
        <f t="shared" si="48"/>
        <v>88</v>
      </c>
    </row>
    <row r="3057" spans="1:11" ht="19.899999999999999" customHeight="1">
      <c r="A3057" s="220"/>
      <c r="B3057" s="231"/>
      <c r="C3057" s="231"/>
      <c r="D3057" s="222" t="s">
        <v>1298</v>
      </c>
      <c r="E3057" s="223"/>
      <c r="F3057" s="224"/>
      <c r="G3057" s="10" t="s">
        <v>342</v>
      </c>
      <c r="H3057" s="11" t="s">
        <v>23</v>
      </c>
      <c r="I3057" s="12"/>
      <c r="J3057" s="7">
        <v>3055</v>
      </c>
      <c r="K3057" s="7">
        <f t="shared" si="48"/>
        <v>88</v>
      </c>
    </row>
    <row r="3058" spans="1:11" ht="19.899999999999999" customHeight="1">
      <c r="A3058" s="220"/>
      <c r="B3058" s="231"/>
      <c r="C3058" s="231"/>
      <c r="D3058" s="222" t="s">
        <v>1299</v>
      </c>
      <c r="E3058" s="223"/>
      <c r="F3058" s="224"/>
      <c r="G3058" s="10" t="s">
        <v>342</v>
      </c>
      <c r="H3058" s="11" t="s">
        <v>23</v>
      </c>
      <c r="I3058" s="12"/>
      <c r="J3058" s="7">
        <v>3056</v>
      </c>
      <c r="K3058" s="7">
        <f t="shared" si="48"/>
        <v>88</v>
      </c>
    </row>
    <row r="3059" spans="1:11" ht="19.899999999999999" customHeight="1">
      <c r="A3059" s="220"/>
      <c r="B3059" s="231"/>
      <c r="C3059" s="231"/>
      <c r="D3059" s="222" t="s">
        <v>1300</v>
      </c>
      <c r="E3059" s="223"/>
      <c r="F3059" s="224"/>
      <c r="G3059" s="10" t="s">
        <v>342</v>
      </c>
      <c r="H3059" s="11" t="s">
        <v>23</v>
      </c>
      <c r="I3059" s="12"/>
      <c r="J3059" s="7">
        <v>3057</v>
      </c>
      <c r="K3059" s="7">
        <f t="shared" si="48"/>
        <v>88</v>
      </c>
    </row>
    <row r="3060" spans="1:11" ht="19.899999999999999" customHeight="1">
      <c r="A3060" s="220"/>
      <c r="B3060" s="231"/>
      <c r="C3060" s="215"/>
      <c r="D3060" s="222" t="s">
        <v>1295</v>
      </c>
      <c r="E3060" s="223"/>
      <c r="F3060" s="224"/>
      <c r="G3060" s="10" t="s">
        <v>342</v>
      </c>
      <c r="H3060" s="11" t="s">
        <v>23</v>
      </c>
      <c r="I3060" s="12"/>
      <c r="J3060" s="7">
        <v>3058</v>
      </c>
      <c r="K3060" s="7">
        <f t="shared" si="48"/>
        <v>88</v>
      </c>
    </row>
    <row r="3061" spans="1:11" ht="19.899999999999999" customHeight="1">
      <c r="A3061" s="220"/>
      <c r="B3061" s="231"/>
      <c r="C3061" s="214" t="s">
        <v>1301</v>
      </c>
      <c r="D3061" s="222" t="s">
        <v>1302</v>
      </c>
      <c r="E3061" s="223"/>
      <c r="F3061" s="224"/>
      <c r="G3061" s="10" t="s">
        <v>342</v>
      </c>
      <c r="H3061" s="11" t="s">
        <v>23</v>
      </c>
      <c r="I3061" s="12"/>
      <c r="J3061" s="7">
        <v>3059</v>
      </c>
      <c r="K3061" s="7">
        <f t="shared" si="48"/>
        <v>88</v>
      </c>
    </row>
    <row r="3062" spans="1:11" ht="19.899999999999999" customHeight="1">
      <c r="A3062" s="220"/>
      <c r="B3062" s="231"/>
      <c r="C3062" s="231"/>
      <c r="D3062" s="222" t="s">
        <v>1303</v>
      </c>
      <c r="E3062" s="223"/>
      <c r="F3062" s="224"/>
      <c r="G3062" s="10" t="s">
        <v>342</v>
      </c>
      <c r="H3062" s="11" t="s">
        <v>23</v>
      </c>
      <c r="I3062" s="12"/>
      <c r="J3062" s="7">
        <v>3060</v>
      </c>
      <c r="K3062" s="7">
        <f t="shared" si="48"/>
        <v>88</v>
      </c>
    </row>
    <row r="3063" spans="1:11" ht="19.899999999999999" customHeight="1">
      <c r="A3063" s="220"/>
      <c r="B3063" s="231"/>
      <c r="C3063" s="231"/>
      <c r="D3063" s="222" t="s">
        <v>1304</v>
      </c>
      <c r="E3063" s="223"/>
      <c r="F3063" s="224"/>
      <c r="G3063" s="10" t="s">
        <v>342</v>
      </c>
      <c r="H3063" s="11" t="s">
        <v>23</v>
      </c>
      <c r="I3063" s="12"/>
      <c r="J3063" s="7">
        <v>3061</v>
      </c>
      <c r="K3063" s="7">
        <f t="shared" si="48"/>
        <v>88</v>
      </c>
    </row>
    <row r="3064" spans="1:11" ht="19.899999999999999" customHeight="1">
      <c r="A3064" s="220"/>
      <c r="B3064" s="231"/>
      <c r="C3064" s="231"/>
      <c r="D3064" s="222" t="s">
        <v>1305</v>
      </c>
      <c r="E3064" s="223"/>
      <c r="F3064" s="224"/>
      <c r="G3064" s="10" t="s">
        <v>342</v>
      </c>
      <c r="H3064" s="11" t="s">
        <v>23</v>
      </c>
      <c r="I3064" s="12"/>
      <c r="J3064" s="7">
        <v>3062</v>
      </c>
      <c r="K3064" s="7">
        <f t="shared" si="48"/>
        <v>88</v>
      </c>
    </row>
    <row r="3065" spans="1:11" ht="19.899999999999999" customHeight="1">
      <c r="A3065" s="220"/>
      <c r="B3065" s="231"/>
      <c r="C3065" s="231"/>
      <c r="D3065" s="222" t="s">
        <v>1306</v>
      </c>
      <c r="E3065" s="223"/>
      <c r="F3065" s="224"/>
      <c r="G3065" s="10" t="s">
        <v>342</v>
      </c>
      <c r="H3065" s="11" t="s">
        <v>23</v>
      </c>
      <c r="I3065" s="12"/>
      <c r="J3065" s="7">
        <v>3063</v>
      </c>
      <c r="K3065" s="7">
        <f t="shared" si="48"/>
        <v>88</v>
      </c>
    </row>
    <row r="3066" spans="1:11" ht="19.899999999999999" customHeight="1">
      <c r="A3066" s="220"/>
      <c r="B3066" s="231"/>
      <c r="C3066" s="231"/>
      <c r="D3066" s="222" t="s">
        <v>1307</v>
      </c>
      <c r="E3066" s="223"/>
      <c r="F3066" s="224"/>
      <c r="G3066" s="10" t="s">
        <v>342</v>
      </c>
      <c r="H3066" s="11" t="s">
        <v>23</v>
      </c>
      <c r="I3066" s="12"/>
      <c r="J3066" s="7">
        <v>3064</v>
      </c>
      <c r="K3066" s="7">
        <f t="shared" si="48"/>
        <v>88</v>
      </c>
    </row>
    <row r="3067" spans="1:11" ht="19.899999999999999" customHeight="1">
      <c r="A3067" s="221"/>
      <c r="B3067" s="215"/>
      <c r="C3067" s="215"/>
      <c r="D3067" s="222" t="s">
        <v>1295</v>
      </c>
      <c r="E3067" s="223"/>
      <c r="F3067" s="224"/>
      <c r="G3067" s="10" t="s">
        <v>342</v>
      </c>
      <c r="H3067" s="11" t="s">
        <v>23</v>
      </c>
      <c r="I3067" s="12"/>
      <c r="J3067" s="7">
        <v>3065</v>
      </c>
      <c r="K3067" s="7">
        <f t="shared" si="48"/>
        <v>88</v>
      </c>
    </row>
    <row r="3068" spans="1:11" ht="19.899999999999999" customHeight="1">
      <c r="A3068" s="219" t="s">
        <v>1308</v>
      </c>
      <c r="B3068" s="214" t="s">
        <v>1335</v>
      </c>
      <c r="C3068" s="210" t="s">
        <v>1348</v>
      </c>
      <c r="D3068" s="211"/>
      <c r="E3068" s="211"/>
      <c r="F3068" s="207"/>
      <c r="G3068" s="10" t="s">
        <v>1350</v>
      </c>
      <c r="H3068" s="11" t="s">
        <v>23</v>
      </c>
      <c r="I3068" s="12"/>
      <c r="J3068" s="7">
        <v>3066</v>
      </c>
      <c r="K3068" s="7">
        <f t="shared" si="48"/>
        <v>88</v>
      </c>
    </row>
    <row r="3069" spans="1:11" ht="19.899999999999999" customHeight="1">
      <c r="A3069" s="220"/>
      <c r="B3069" s="231"/>
      <c r="C3069" s="214" t="s">
        <v>1309</v>
      </c>
      <c r="D3069" s="210" t="s">
        <v>1310</v>
      </c>
      <c r="E3069" s="211"/>
      <c r="F3069" s="207"/>
      <c r="G3069" s="10" t="s">
        <v>1350</v>
      </c>
      <c r="H3069" s="11" t="s">
        <v>23</v>
      </c>
      <c r="I3069" s="12"/>
      <c r="J3069" s="7">
        <v>3067</v>
      </c>
      <c r="K3069" s="7">
        <f t="shared" si="48"/>
        <v>88</v>
      </c>
    </row>
    <row r="3070" spans="1:11" ht="19.899999999999999" customHeight="1" thickBot="1">
      <c r="A3070" s="220"/>
      <c r="B3070" s="231"/>
      <c r="C3070" s="231"/>
      <c r="D3070" s="264" t="s">
        <v>1311</v>
      </c>
      <c r="E3070" s="265"/>
      <c r="F3070" s="266"/>
      <c r="G3070" s="10" t="s">
        <v>1350</v>
      </c>
      <c r="H3070" s="11" t="s">
        <v>23</v>
      </c>
      <c r="I3070" s="12"/>
      <c r="J3070" s="7">
        <v>3068</v>
      </c>
      <c r="K3070" s="7">
        <f t="shared" si="48"/>
        <v>88</v>
      </c>
    </row>
    <row r="3071" spans="1:11" ht="19.899999999999999" customHeight="1" thickTop="1">
      <c r="A3071" s="220"/>
      <c r="B3071" s="231"/>
      <c r="C3071" s="244" t="s">
        <v>1301</v>
      </c>
      <c r="D3071" s="241" t="s">
        <v>1312</v>
      </c>
      <c r="E3071" s="242"/>
      <c r="F3071" s="243"/>
      <c r="G3071" s="10" t="s">
        <v>1350</v>
      </c>
      <c r="H3071" s="11" t="s">
        <v>23</v>
      </c>
      <c r="I3071" s="12"/>
      <c r="J3071" s="7">
        <v>3069</v>
      </c>
      <c r="K3071" s="7">
        <f t="shared" si="48"/>
        <v>88</v>
      </c>
    </row>
    <row r="3072" spans="1:11" ht="19.899999999999999" customHeight="1" thickBot="1">
      <c r="A3072" s="220"/>
      <c r="B3072" s="231"/>
      <c r="C3072" s="245"/>
      <c r="D3072" s="238" t="s">
        <v>1313</v>
      </c>
      <c r="E3072" s="239"/>
      <c r="F3072" s="240"/>
      <c r="G3072" s="10" t="s">
        <v>1350</v>
      </c>
      <c r="H3072" s="11" t="s">
        <v>23</v>
      </c>
      <c r="I3072" s="12"/>
      <c r="J3072" s="7">
        <v>3070</v>
      </c>
      <c r="K3072" s="7">
        <f t="shared" si="48"/>
        <v>88</v>
      </c>
    </row>
    <row r="3073" spans="1:11" ht="19.899999999999999" customHeight="1" thickTop="1">
      <c r="A3073" s="220"/>
      <c r="B3073" s="231"/>
      <c r="C3073" s="231" t="s">
        <v>1314</v>
      </c>
      <c r="D3073" s="281" t="s">
        <v>1315</v>
      </c>
      <c r="E3073" s="304"/>
      <c r="F3073" s="294"/>
      <c r="G3073" s="10" t="s">
        <v>1350</v>
      </c>
      <c r="H3073" s="11" t="s">
        <v>23</v>
      </c>
      <c r="I3073" s="12"/>
      <c r="J3073" s="7">
        <v>3071</v>
      </c>
      <c r="K3073" s="7">
        <f t="shared" si="48"/>
        <v>88</v>
      </c>
    </row>
    <row r="3074" spans="1:11" ht="19.899999999999999" customHeight="1">
      <c r="A3074" s="220"/>
      <c r="B3074" s="231"/>
      <c r="C3074" s="231"/>
      <c r="D3074" s="222" t="s">
        <v>1316</v>
      </c>
      <c r="E3074" s="223"/>
      <c r="F3074" s="224"/>
      <c r="G3074" s="10" t="s">
        <v>1350</v>
      </c>
      <c r="H3074" s="11" t="s">
        <v>23</v>
      </c>
      <c r="I3074" s="12"/>
      <c r="J3074" s="7">
        <v>3072</v>
      </c>
      <c r="K3074" s="7">
        <f t="shared" si="48"/>
        <v>88</v>
      </c>
    </row>
    <row r="3075" spans="1:11" ht="19.899999999999999" customHeight="1">
      <c r="A3075" s="220"/>
      <c r="B3075" s="231"/>
      <c r="C3075" s="231"/>
      <c r="D3075" s="222" t="s">
        <v>1317</v>
      </c>
      <c r="E3075" s="223"/>
      <c r="F3075" s="224"/>
      <c r="G3075" s="10" t="s">
        <v>1350</v>
      </c>
      <c r="H3075" s="11" t="s">
        <v>23</v>
      </c>
      <c r="I3075" s="12"/>
      <c r="J3075" s="7">
        <v>3073</v>
      </c>
      <c r="K3075" s="7">
        <f t="shared" si="48"/>
        <v>88</v>
      </c>
    </row>
    <row r="3076" spans="1:11" ht="19.899999999999999" customHeight="1">
      <c r="A3076" s="220"/>
      <c r="B3076" s="231"/>
      <c r="C3076" s="231"/>
      <c r="D3076" s="222" t="s">
        <v>1318</v>
      </c>
      <c r="E3076" s="223"/>
      <c r="F3076" s="224"/>
      <c r="G3076" s="10" t="s">
        <v>1350</v>
      </c>
      <c r="H3076" s="11" t="s">
        <v>23</v>
      </c>
      <c r="I3076" s="12"/>
      <c r="J3076" s="7">
        <v>3074</v>
      </c>
      <c r="K3076" s="7">
        <f t="shared" si="48"/>
        <v>88</v>
      </c>
    </row>
    <row r="3077" spans="1:11" ht="19.899999999999999" customHeight="1" thickBot="1">
      <c r="A3077" s="220"/>
      <c r="B3077" s="231"/>
      <c r="C3077" s="231"/>
      <c r="D3077" s="264" t="s">
        <v>1295</v>
      </c>
      <c r="E3077" s="265"/>
      <c r="F3077" s="266"/>
      <c r="G3077" s="10" t="s">
        <v>1350</v>
      </c>
      <c r="H3077" s="11" t="s">
        <v>23</v>
      </c>
      <c r="I3077" s="12"/>
      <c r="J3077" s="7">
        <v>3075</v>
      </c>
      <c r="K3077" s="7">
        <f t="shared" si="48"/>
        <v>88</v>
      </c>
    </row>
    <row r="3078" spans="1:11" ht="19.899999999999999" customHeight="1" thickTop="1">
      <c r="A3078" s="220"/>
      <c r="B3078" s="231"/>
      <c r="C3078" s="244" t="s">
        <v>1319</v>
      </c>
      <c r="D3078" s="241" t="s">
        <v>1320</v>
      </c>
      <c r="E3078" s="242"/>
      <c r="F3078" s="243"/>
      <c r="G3078" s="10" t="s">
        <v>1350</v>
      </c>
      <c r="H3078" s="11" t="s">
        <v>23</v>
      </c>
      <c r="I3078" s="12"/>
      <c r="J3078" s="7">
        <v>3076</v>
      </c>
      <c r="K3078" s="7">
        <f t="shared" ref="K3078:K3141" si="49">INT((J3078-1)/35)+1</f>
        <v>88</v>
      </c>
    </row>
    <row r="3079" spans="1:11" ht="19.899999999999999" customHeight="1">
      <c r="A3079" s="220"/>
      <c r="B3079" s="231"/>
      <c r="C3079" s="231"/>
      <c r="D3079" s="222" t="s">
        <v>1321</v>
      </c>
      <c r="E3079" s="223"/>
      <c r="F3079" s="224"/>
      <c r="G3079" s="10" t="s">
        <v>1350</v>
      </c>
      <c r="H3079" s="11" t="s">
        <v>23</v>
      </c>
      <c r="I3079" s="12"/>
      <c r="J3079" s="7">
        <v>3077</v>
      </c>
      <c r="K3079" s="7">
        <f t="shared" si="49"/>
        <v>88</v>
      </c>
    </row>
    <row r="3080" spans="1:11" ht="19.899999999999999" customHeight="1">
      <c r="A3080" s="220"/>
      <c r="B3080" s="231"/>
      <c r="C3080" s="231"/>
      <c r="D3080" s="222" t="s">
        <v>1322</v>
      </c>
      <c r="E3080" s="223"/>
      <c r="F3080" s="224"/>
      <c r="G3080" s="10" t="s">
        <v>1350</v>
      </c>
      <c r="H3080" s="11" t="s">
        <v>23</v>
      </c>
      <c r="I3080" s="12"/>
      <c r="J3080" s="7">
        <v>3078</v>
      </c>
      <c r="K3080" s="7">
        <f t="shared" si="49"/>
        <v>88</v>
      </c>
    </row>
    <row r="3081" spans="1:11" ht="19.899999999999999" customHeight="1">
      <c r="A3081" s="220"/>
      <c r="B3081" s="231"/>
      <c r="C3081" s="231"/>
      <c r="D3081" s="222" t="s">
        <v>1323</v>
      </c>
      <c r="E3081" s="223"/>
      <c r="F3081" s="224"/>
      <c r="G3081" s="10" t="s">
        <v>1350</v>
      </c>
      <c r="H3081" s="11" t="s">
        <v>23</v>
      </c>
      <c r="I3081" s="12"/>
      <c r="J3081" s="7">
        <v>3079</v>
      </c>
      <c r="K3081" s="7">
        <f t="shared" si="49"/>
        <v>88</v>
      </c>
    </row>
    <row r="3082" spans="1:11" ht="19.899999999999999" customHeight="1">
      <c r="A3082" s="220"/>
      <c r="B3082" s="231"/>
      <c r="C3082" s="231"/>
      <c r="D3082" s="222" t="s">
        <v>1324</v>
      </c>
      <c r="E3082" s="223"/>
      <c r="F3082" s="224"/>
      <c r="G3082" s="10" t="s">
        <v>1350</v>
      </c>
      <c r="H3082" s="11" t="s">
        <v>23</v>
      </c>
      <c r="I3082" s="12"/>
      <c r="J3082" s="7">
        <v>3080</v>
      </c>
      <c r="K3082" s="7">
        <f t="shared" si="49"/>
        <v>88</v>
      </c>
    </row>
    <row r="3083" spans="1:11" ht="19.899999999999999" customHeight="1">
      <c r="A3083" s="220"/>
      <c r="B3083" s="231"/>
      <c r="C3083" s="231"/>
      <c r="D3083" s="222" t="s">
        <v>1325</v>
      </c>
      <c r="E3083" s="223"/>
      <c r="F3083" s="224"/>
      <c r="G3083" s="10" t="s">
        <v>1350</v>
      </c>
      <c r="H3083" s="11" t="s">
        <v>23</v>
      </c>
      <c r="I3083" s="12"/>
      <c r="J3083" s="7">
        <v>3081</v>
      </c>
      <c r="K3083" s="7">
        <f t="shared" si="49"/>
        <v>89</v>
      </c>
    </row>
    <row r="3084" spans="1:11" ht="19.899999999999999" customHeight="1">
      <c r="A3084" s="220"/>
      <c r="B3084" s="231"/>
      <c r="C3084" s="231"/>
      <c r="D3084" s="222" t="s">
        <v>1326</v>
      </c>
      <c r="E3084" s="223"/>
      <c r="F3084" s="224"/>
      <c r="G3084" s="10" t="s">
        <v>1350</v>
      </c>
      <c r="H3084" s="11" t="s">
        <v>23</v>
      </c>
      <c r="I3084" s="12"/>
      <c r="J3084" s="7">
        <v>3082</v>
      </c>
      <c r="K3084" s="7">
        <f t="shared" si="49"/>
        <v>89</v>
      </c>
    </row>
    <row r="3085" spans="1:11" ht="19.899999999999999" customHeight="1">
      <c r="A3085" s="220"/>
      <c r="B3085" s="231"/>
      <c r="C3085" s="231"/>
      <c r="D3085" s="222" t="s">
        <v>1327</v>
      </c>
      <c r="E3085" s="223"/>
      <c r="F3085" s="224"/>
      <c r="G3085" s="10" t="s">
        <v>1350</v>
      </c>
      <c r="H3085" s="11" t="s">
        <v>23</v>
      </c>
      <c r="I3085" s="12"/>
      <c r="J3085" s="7">
        <v>3083</v>
      </c>
      <c r="K3085" s="7">
        <f t="shared" si="49"/>
        <v>89</v>
      </c>
    </row>
    <row r="3086" spans="1:11" ht="19.899999999999999" customHeight="1">
      <c r="A3086" s="220"/>
      <c r="B3086" s="231"/>
      <c r="C3086" s="231"/>
      <c r="D3086" s="222" t="s">
        <v>1328</v>
      </c>
      <c r="E3086" s="223"/>
      <c r="F3086" s="224"/>
      <c r="G3086" s="10" t="s">
        <v>1350</v>
      </c>
      <c r="H3086" s="11" t="s">
        <v>23</v>
      </c>
      <c r="I3086" s="12"/>
      <c r="J3086" s="7">
        <v>3084</v>
      </c>
      <c r="K3086" s="7">
        <f t="shared" si="49"/>
        <v>89</v>
      </c>
    </row>
    <row r="3087" spans="1:11" ht="19.899999999999999" customHeight="1">
      <c r="A3087" s="220"/>
      <c r="B3087" s="231"/>
      <c r="C3087" s="231"/>
      <c r="D3087" s="222" t="s">
        <v>1329</v>
      </c>
      <c r="E3087" s="223"/>
      <c r="F3087" s="224"/>
      <c r="G3087" s="10" t="s">
        <v>1350</v>
      </c>
      <c r="H3087" s="11" t="s">
        <v>23</v>
      </c>
      <c r="I3087" s="12"/>
      <c r="J3087" s="7">
        <v>3085</v>
      </c>
      <c r="K3087" s="7">
        <f t="shared" si="49"/>
        <v>89</v>
      </c>
    </row>
    <row r="3088" spans="1:11" ht="19.899999999999999" customHeight="1">
      <c r="A3088" s="220"/>
      <c r="B3088" s="231"/>
      <c r="C3088" s="231"/>
      <c r="D3088" s="222" t="s">
        <v>1330</v>
      </c>
      <c r="E3088" s="223"/>
      <c r="F3088" s="224"/>
      <c r="G3088" s="10" t="s">
        <v>1350</v>
      </c>
      <c r="H3088" s="11" t="s">
        <v>23</v>
      </c>
      <c r="I3088" s="12"/>
      <c r="J3088" s="7">
        <v>3086</v>
      </c>
      <c r="K3088" s="7">
        <f t="shared" si="49"/>
        <v>89</v>
      </c>
    </row>
    <row r="3089" spans="1:11" ht="19.899999999999999" customHeight="1">
      <c r="A3089" s="220"/>
      <c r="B3089" s="231"/>
      <c r="C3089" s="231"/>
      <c r="D3089" s="222" t="s">
        <v>1331</v>
      </c>
      <c r="E3089" s="223"/>
      <c r="F3089" s="224"/>
      <c r="G3089" s="10" t="s">
        <v>1350</v>
      </c>
      <c r="H3089" s="11" t="s">
        <v>23</v>
      </c>
      <c r="I3089" s="12"/>
      <c r="J3089" s="7">
        <v>3087</v>
      </c>
      <c r="K3089" s="7">
        <f t="shared" si="49"/>
        <v>89</v>
      </c>
    </row>
    <row r="3090" spans="1:11" ht="19.899999999999999" customHeight="1">
      <c r="A3090" s="220"/>
      <c r="B3090" s="231"/>
      <c r="C3090" s="231"/>
      <c r="D3090" s="222" t="s">
        <v>1332</v>
      </c>
      <c r="E3090" s="223"/>
      <c r="F3090" s="224"/>
      <c r="G3090" s="10" t="s">
        <v>1350</v>
      </c>
      <c r="H3090" s="11" t="s">
        <v>23</v>
      </c>
      <c r="I3090" s="12"/>
      <c r="J3090" s="7">
        <v>3088</v>
      </c>
      <c r="K3090" s="7">
        <f t="shared" si="49"/>
        <v>89</v>
      </c>
    </row>
    <row r="3091" spans="1:11" ht="19.899999999999999" customHeight="1">
      <c r="A3091" s="220"/>
      <c r="B3091" s="231"/>
      <c r="C3091" s="231"/>
      <c r="D3091" s="222" t="s">
        <v>1333</v>
      </c>
      <c r="E3091" s="223"/>
      <c r="F3091" s="224"/>
      <c r="G3091" s="10" t="s">
        <v>1350</v>
      </c>
      <c r="H3091" s="11" t="s">
        <v>23</v>
      </c>
      <c r="I3091" s="12"/>
      <c r="J3091" s="7">
        <v>3089</v>
      </c>
      <c r="K3091" s="7">
        <f t="shared" si="49"/>
        <v>89</v>
      </c>
    </row>
    <row r="3092" spans="1:11" ht="19.899999999999999" customHeight="1">
      <c r="A3092" s="220"/>
      <c r="B3092" s="215"/>
      <c r="C3092" s="215"/>
      <c r="D3092" s="222" t="s">
        <v>1334</v>
      </c>
      <c r="E3092" s="223"/>
      <c r="F3092" s="224"/>
      <c r="G3092" s="10" t="s">
        <v>1350</v>
      </c>
      <c r="H3092" s="11" t="s">
        <v>23</v>
      </c>
      <c r="I3092" s="12"/>
      <c r="J3092" s="7">
        <v>3090</v>
      </c>
      <c r="K3092" s="7">
        <f t="shared" si="49"/>
        <v>89</v>
      </c>
    </row>
    <row r="3093" spans="1:11" ht="19.899999999999999" customHeight="1">
      <c r="A3093" s="220"/>
      <c r="B3093" s="214" t="s">
        <v>1336</v>
      </c>
      <c r="C3093" s="210" t="s">
        <v>1348</v>
      </c>
      <c r="D3093" s="211"/>
      <c r="E3093" s="211"/>
      <c r="F3093" s="207"/>
      <c r="G3093" s="10" t="s">
        <v>1350</v>
      </c>
      <c r="H3093" s="11" t="s">
        <v>23</v>
      </c>
      <c r="I3093" s="12"/>
      <c r="J3093" s="7">
        <v>3091</v>
      </c>
      <c r="K3093" s="7">
        <f t="shared" si="49"/>
        <v>89</v>
      </c>
    </row>
    <row r="3094" spans="1:11" ht="19.899999999999999" customHeight="1">
      <c r="A3094" s="220"/>
      <c r="B3094" s="231"/>
      <c r="C3094" s="210" t="s">
        <v>1337</v>
      </c>
      <c r="D3094" s="211"/>
      <c r="E3094" s="211"/>
      <c r="F3094" s="207"/>
      <c r="G3094" s="10" t="s">
        <v>1350</v>
      </c>
      <c r="H3094" s="11" t="s">
        <v>23</v>
      </c>
      <c r="I3094" s="12"/>
      <c r="J3094" s="7">
        <v>3092</v>
      </c>
      <c r="K3094" s="7">
        <f t="shared" si="49"/>
        <v>89</v>
      </c>
    </row>
    <row r="3095" spans="1:11" ht="19.899999999999999" customHeight="1">
      <c r="A3095" s="220"/>
      <c r="B3095" s="231"/>
      <c r="C3095" s="210" t="s">
        <v>991</v>
      </c>
      <c r="D3095" s="211"/>
      <c r="E3095" s="211"/>
      <c r="F3095" s="207"/>
      <c r="G3095" s="10" t="s">
        <v>1350</v>
      </c>
      <c r="H3095" s="11" t="s">
        <v>23</v>
      </c>
      <c r="I3095" s="12"/>
      <c r="J3095" s="7">
        <v>3093</v>
      </c>
      <c r="K3095" s="7">
        <f t="shared" si="49"/>
        <v>89</v>
      </c>
    </row>
    <row r="3096" spans="1:11" ht="19.899999999999999" customHeight="1">
      <c r="A3096" s="220"/>
      <c r="B3096" s="231"/>
      <c r="C3096" s="210" t="s">
        <v>1127</v>
      </c>
      <c r="D3096" s="211"/>
      <c r="E3096" s="211"/>
      <c r="F3096" s="207"/>
      <c r="G3096" s="10" t="s">
        <v>1350</v>
      </c>
      <c r="H3096" s="11" t="s">
        <v>23</v>
      </c>
      <c r="I3096" s="12"/>
      <c r="J3096" s="7">
        <v>3094</v>
      </c>
      <c r="K3096" s="7">
        <f t="shared" si="49"/>
        <v>89</v>
      </c>
    </row>
    <row r="3097" spans="1:11" ht="19.899999999999999" customHeight="1">
      <c r="A3097" s="220"/>
      <c r="B3097" s="231"/>
      <c r="C3097" s="210" t="s">
        <v>1338</v>
      </c>
      <c r="D3097" s="211"/>
      <c r="E3097" s="211"/>
      <c r="F3097" s="207"/>
      <c r="G3097" s="10" t="s">
        <v>1350</v>
      </c>
      <c r="H3097" s="11" t="s">
        <v>23</v>
      </c>
      <c r="I3097" s="12"/>
      <c r="J3097" s="7">
        <v>3095</v>
      </c>
      <c r="K3097" s="7">
        <f t="shared" si="49"/>
        <v>89</v>
      </c>
    </row>
    <row r="3098" spans="1:11" ht="19.899999999999999" customHeight="1">
      <c r="A3098" s="220"/>
      <c r="B3098" s="231"/>
      <c r="C3098" s="210" t="s">
        <v>995</v>
      </c>
      <c r="D3098" s="211"/>
      <c r="E3098" s="211"/>
      <c r="F3098" s="207"/>
      <c r="G3098" s="10" t="s">
        <v>1350</v>
      </c>
      <c r="H3098" s="11" t="s">
        <v>23</v>
      </c>
      <c r="I3098" s="12"/>
      <c r="J3098" s="7">
        <v>3096</v>
      </c>
      <c r="K3098" s="7">
        <f t="shared" si="49"/>
        <v>89</v>
      </c>
    </row>
    <row r="3099" spans="1:11" ht="19.899999999999999" customHeight="1">
      <c r="A3099" s="220"/>
      <c r="B3099" s="231"/>
      <c r="C3099" s="210" t="s">
        <v>1339</v>
      </c>
      <c r="D3099" s="211"/>
      <c r="E3099" s="211"/>
      <c r="F3099" s="207"/>
      <c r="G3099" s="10" t="s">
        <v>1350</v>
      </c>
      <c r="H3099" s="11" t="s">
        <v>23</v>
      </c>
      <c r="I3099" s="12"/>
      <c r="J3099" s="7">
        <v>3097</v>
      </c>
      <c r="K3099" s="7">
        <f t="shared" si="49"/>
        <v>89</v>
      </c>
    </row>
    <row r="3100" spans="1:11" ht="19.899999999999999" customHeight="1">
      <c r="A3100" s="220"/>
      <c r="B3100" s="231"/>
      <c r="C3100" s="210" t="s">
        <v>1340</v>
      </c>
      <c r="D3100" s="211"/>
      <c r="E3100" s="211"/>
      <c r="F3100" s="207"/>
      <c r="G3100" s="10" t="s">
        <v>1350</v>
      </c>
      <c r="H3100" s="11" t="s">
        <v>23</v>
      </c>
      <c r="I3100" s="12"/>
      <c r="J3100" s="7">
        <v>3098</v>
      </c>
      <c r="K3100" s="7">
        <f t="shared" si="49"/>
        <v>89</v>
      </c>
    </row>
    <row r="3101" spans="1:11" ht="19.899999999999999" customHeight="1">
      <c r="A3101" s="220"/>
      <c r="B3101" s="231"/>
      <c r="C3101" s="210" t="s">
        <v>1341</v>
      </c>
      <c r="D3101" s="211"/>
      <c r="E3101" s="211"/>
      <c r="F3101" s="207"/>
      <c r="G3101" s="10" t="s">
        <v>1350</v>
      </c>
      <c r="H3101" s="11" t="s">
        <v>23</v>
      </c>
      <c r="I3101" s="12"/>
      <c r="J3101" s="7">
        <v>3099</v>
      </c>
      <c r="K3101" s="7">
        <f t="shared" si="49"/>
        <v>89</v>
      </c>
    </row>
    <row r="3102" spans="1:11" ht="19.899999999999999" customHeight="1">
      <c r="A3102" s="220"/>
      <c r="B3102" s="231"/>
      <c r="C3102" s="210" t="s">
        <v>1342</v>
      </c>
      <c r="D3102" s="211"/>
      <c r="E3102" s="211"/>
      <c r="F3102" s="207"/>
      <c r="G3102" s="10" t="s">
        <v>1350</v>
      </c>
      <c r="H3102" s="11" t="s">
        <v>23</v>
      </c>
      <c r="I3102" s="12"/>
      <c r="J3102" s="7">
        <v>3100</v>
      </c>
      <c r="K3102" s="7">
        <f t="shared" si="49"/>
        <v>89</v>
      </c>
    </row>
    <row r="3103" spans="1:11" ht="19.899999999999999" customHeight="1">
      <c r="A3103" s="220"/>
      <c r="B3103" s="231"/>
      <c r="C3103" s="210" t="s">
        <v>1343</v>
      </c>
      <c r="D3103" s="211"/>
      <c r="E3103" s="211"/>
      <c r="F3103" s="207"/>
      <c r="G3103" s="10" t="s">
        <v>1350</v>
      </c>
      <c r="H3103" s="11" t="s">
        <v>23</v>
      </c>
      <c r="I3103" s="12"/>
      <c r="J3103" s="7">
        <v>3101</v>
      </c>
      <c r="K3103" s="7">
        <f t="shared" si="49"/>
        <v>89</v>
      </c>
    </row>
    <row r="3104" spans="1:11" ht="19.899999999999999" customHeight="1">
      <c r="A3104" s="220"/>
      <c r="B3104" s="231"/>
      <c r="C3104" s="210" t="s">
        <v>1344</v>
      </c>
      <c r="D3104" s="211"/>
      <c r="E3104" s="211"/>
      <c r="F3104" s="207"/>
      <c r="G3104" s="10" t="s">
        <v>1350</v>
      </c>
      <c r="H3104" s="11" t="s">
        <v>23</v>
      </c>
      <c r="I3104" s="12"/>
      <c r="J3104" s="7">
        <v>3102</v>
      </c>
      <c r="K3104" s="7">
        <f t="shared" si="49"/>
        <v>89</v>
      </c>
    </row>
    <row r="3105" spans="1:11" ht="19.899999999999999" customHeight="1">
      <c r="A3105" s="220"/>
      <c r="B3105" s="231"/>
      <c r="C3105" s="210" t="s">
        <v>1345</v>
      </c>
      <c r="D3105" s="211"/>
      <c r="E3105" s="211"/>
      <c r="F3105" s="207"/>
      <c r="G3105" s="10" t="s">
        <v>1350</v>
      </c>
      <c r="H3105" s="11" t="s">
        <v>23</v>
      </c>
      <c r="I3105" s="12"/>
      <c r="J3105" s="7">
        <v>3103</v>
      </c>
      <c r="K3105" s="7">
        <f t="shared" si="49"/>
        <v>89</v>
      </c>
    </row>
    <row r="3106" spans="1:11" ht="19.899999999999999" customHeight="1">
      <c r="A3106" s="220"/>
      <c r="B3106" s="231"/>
      <c r="C3106" s="210" t="s">
        <v>1346</v>
      </c>
      <c r="D3106" s="211"/>
      <c r="E3106" s="211"/>
      <c r="F3106" s="207"/>
      <c r="G3106" s="10" t="s">
        <v>1350</v>
      </c>
      <c r="H3106" s="11" t="s">
        <v>23</v>
      </c>
      <c r="I3106" s="12"/>
      <c r="J3106" s="7">
        <v>3104</v>
      </c>
      <c r="K3106" s="7">
        <f t="shared" si="49"/>
        <v>89</v>
      </c>
    </row>
    <row r="3107" spans="1:11" ht="19.899999999999999" customHeight="1">
      <c r="A3107" s="220"/>
      <c r="B3107" s="215"/>
      <c r="C3107" s="210" t="s">
        <v>1347</v>
      </c>
      <c r="D3107" s="211"/>
      <c r="E3107" s="211"/>
      <c r="F3107" s="207"/>
      <c r="G3107" s="10" t="s">
        <v>1350</v>
      </c>
      <c r="H3107" s="11" t="s">
        <v>23</v>
      </c>
      <c r="I3107" s="12"/>
      <c r="J3107" s="7">
        <v>3105</v>
      </c>
      <c r="K3107" s="7">
        <f t="shared" si="49"/>
        <v>89</v>
      </c>
    </row>
    <row r="3108" spans="1:11" ht="19.899999999999999" customHeight="1">
      <c r="A3108" s="220"/>
      <c r="B3108" s="214" t="s">
        <v>1388</v>
      </c>
      <c r="C3108" s="210" t="s">
        <v>1351</v>
      </c>
      <c r="D3108" s="211"/>
      <c r="E3108" s="211"/>
      <c r="F3108" s="207"/>
      <c r="G3108" s="10" t="s">
        <v>1349</v>
      </c>
      <c r="H3108" s="11" t="s">
        <v>1359</v>
      </c>
      <c r="I3108" s="12"/>
      <c r="J3108" s="7">
        <v>3106</v>
      </c>
      <c r="K3108" s="7">
        <f t="shared" si="49"/>
        <v>89</v>
      </c>
    </row>
    <row r="3109" spans="1:11" ht="19.899999999999999" customHeight="1">
      <c r="A3109" s="220"/>
      <c r="B3109" s="231"/>
      <c r="C3109" s="226" t="s">
        <v>1352</v>
      </c>
      <c r="D3109" s="219"/>
      <c r="E3109" s="210" t="s">
        <v>1353</v>
      </c>
      <c r="F3109" s="207"/>
      <c r="G3109" s="10" t="s">
        <v>1349</v>
      </c>
      <c r="H3109" s="11" t="s">
        <v>1359</v>
      </c>
      <c r="I3109" s="12"/>
      <c r="J3109" s="7">
        <v>3107</v>
      </c>
      <c r="K3109" s="7">
        <f t="shared" si="49"/>
        <v>89</v>
      </c>
    </row>
    <row r="3110" spans="1:11" ht="19.899999999999999" customHeight="1">
      <c r="A3110" s="220"/>
      <c r="B3110" s="231"/>
      <c r="C3110" s="228"/>
      <c r="D3110" s="221"/>
      <c r="E3110" s="210" t="s">
        <v>1354</v>
      </c>
      <c r="F3110" s="207"/>
      <c r="G3110" s="10" t="s">
        <v>1349</v>
      </c>
      <c r="H3110" s="11" t="s">
        <v>1359</v>
      </c>
      <c r="I3110" s="12"/>
      <c r="J3110" s="7">
        <v>3108</v>
      </c>
      <c r="K3110" s="7">
        <f t="shared" si="49"/>
        <v>89</v>
      </c>
    </row>
    <row r="3111" spans="1:11" ht="19.899999999999999" customHeight="1">
      <c r="A3111" s="220"/>
      <c r="B3111" s="231"/>
      <c r="C3111" s="210" t="s">
        <v>1241</v>
      </c>
      <c r="D3111" s="211"/>
      <c r="E3111" s="211"/>
      <c r="F3111" s="207"/>
      <c r="G3111" s="10" t="s">
        <v>1349</v>
      </c>
      <c r="H3111" s="11" t="s">
        <v>1359</v>
      </c>
      <c r="I3111" s="12"/>
      <c r="J3111" s="7">
        <v>3109</v>
      </c>
      <c r="K3111" s="7">
        <f t="shared" si="49"/>
        <v>89</v>
      </c>
    </row>
    <row r="3112" spans="1:11" ht="19.899999999999999" customHeight="1">
      <c r="A3112" s="220"/>
      <c r="B3112" s="231"/>
      <c r="C3112" s="226" t="s">
        <v>1355</v>
      </c>
      <c r="D3112" s="219"/>
      <c r="E3112" s="210" t="s">
        <v>1356</v>
      </c>
      <c r="F3112" s="207"/>
      <c r="G3112" s="10" t="s">
        <v>1349</v>
      </c>
      <c r="H3112" s="11" t="s">
        <v>1359</v>
      </c>
      <c r="I3112" s="12"/>
      <c r="J3112" s="7">
        <v>3110</v>
      </c>
      <c r="K3112" s="7">
        <f t="shared" si="49"/>
        <v>89</v>
      </c>
    </row>
    <row r="3113" spans="1:11" ht="19.899999999999999" customHeight="1">
      <c r="A3113" s="220"/>
      <c r="B3113" s="231"/>
      <c r="C3113" s="228"/>
      <c r="D3113" s="221"/>
      <c r="E3113" s="210" t="s">
        <v>1357</v>
      </c>
      <c r="F3113" s="207"/>
      <c r="G3113" s="10" t="s">
        <v>1349</v>
      </c>
      <c r="H3113" s="11" t="s">
        <v>1359</v>
      </c>
      <c r="I3113" s="12"/>
      <c r="J3113" s="7">
        <v>3111</v>
      </c>
      <c r="K3113" s="7">
        <f t="shared" si="49"/>
        <v>89</v>
      </c>
    </row>
    <row r="3114" spans="1:11" ht="19.899999999999999" customHeight="1">
      <c r="A3114" s="220"/>
      <c r="B3114" s="231"/>
      <c r="C3114" s="226" t="s">
        <v>1358</v>
      </c>
      <c r="D3114" s="219"/>
      <c r="E3114" s="210" t="s">
        <v>1240</v>
      </c>
      <c r="F3114" s="207"/>
      <c r="G3114" s="10" t="s">
        <v>1349</v>
      </c>
      <c r="H3114" s="11" t="s">
        <v>1359</v>
      </c>
      <c r="I3114" s="12"/>
      <c r="J3114" s="7">
        <v>3112</v>
      </c>
      <c r="K3114" s="7">
        <f t="shared" si="49"/>
        <v>89</v>
      </c>
    </row>
    <row r="3115" spans="1:11" ht="19.899999999999999" customHeight="1">
      <c r="A3115" s="220"/>
      <c r="B3115" s="215"/>
      <c r="C3115" s="228"/>
      <c r="D3115" s="221"/>
      <c r="E3115" s="210" t="s">
        <v>308</v>
      </c>
      <c r="F3115" s="207"/>
      <c r="G3115" s="10" t="s">
        <v>1349</v>
      </c>
      <c r="H3115" s="11" t="s">
        <v>1359</v>
      </c>
      <c r="I3115" s="12"/>
      <c r="J3115" s="7">
        <v>3113</v>
      </c>
      <c r="K3115" s="7">
        <f t="shared" si="49"/>
        <v>89</v>
      </c>
    </row>
    <row r="3116" spans="1:11" ht="19.899999999999999" customHeight="1">
      <c r="A3116" s="31"/>
      <c r="B3116" s="214" t="s">
        <v>1360</v>
      </c>
      <c r="C3116" s="206" t="s">
        <v>1348</v>
      </c>
      <c r="D3116" s="206"/>
      <c r="E3116" s="206"/>
      <c r="F3116" s="36" t="s">
        <v>1361</v>
      </c>
      <c r="G3116" s="10" t="s">
        <v>1366</v>
      </c>
      <c r="H3116" s="11" t="s">
        <v>1359</v>
      </c>
      <c r="I3116" s="12"/>
      <c r="J3116" s="7">
        <v>3114</v>
      </c>
      <c r="K3116" s="7">
        <f t="shared" si="49"/>
        <v>89</v>
      </c>
    </row>
    <row r="3117" spans="1:11" ht="19.899999999999999" customHeight="1">
      <c r="A3117" s="31"/>
      <c r="B3117" s="231"/>
      <c r="C3117" s="206"/>
      <c r="D3117" s="206"/>
      <c r="E3117" s="206"/>
      <c r="F3117" s="36" t="s">
        <v>1387</v>
      </c>
      <c r="G3117" s="10" t="s">
        <v>1367</v>
      </c>
      <c r="H3117" s="11" t="s">
        <v>1359</v>
      </c>
      <c r="I3117" s="12"/>
      <c r="J3117" s="7">
        <v>3115</v>
      </c>
      <c r="K3117" s="7">
        <f t="shared" si="49"/>
        <v>89</v>
      </c>
    </row>
    <row r="3118" spans="1:11" ht="19.899999999999999" customHeight="1">
      <c r="A3118" s="31"/>
      <c r="B3118" s="231"/>
      <c r="C3118" s="206" t="s">
        <v>1363</v>
      </c>
      <c r="D3118" s="206"/>
      <c r="E3118" s="206"/>
      <c r="F3118" s="36" t="s">
        <v>1361</v>
      </c>
      <c r="G3118" s="10" t="s">
        <v>1366</v>
      </c>
      <c r="H3118" s="11" t="s">
        <v>1359</v>
      </c>
      <c r="I3118" s="12"/>
      <c r="J3118" s="7">
        <v>3116</v>
      </c>
      <c r="K3118" s="7">
        <f t="shared" si="49"/>
        <v>90</v>
      </c>
    </row>
    <row r="3119" spans="1:11" ht="19.899999999999999" customHeight="1">
      <c r="A3119" s="31"/>
      <c r="B3119" s="231"/>
      <c r="C3119" s="206"/>
      <c r="D3119" s="206"/>
      <c r="E3119" s="206"/>
      <c r="F3119" s="36" t="s">
        <v>1387</v>
      </c>
      <c r="G3119" s="10" t="s">
        <v>1367</v>
      </c>
      <c r="H3119" s="11" t="s">
        <v>1359</v>
      </c>
      <c r="I3119" s="12"/>
      <c r="J3119" s="7">
        <v>3117</v>
      </c>
      <c r="K3119" s="7">
        <f t="shared" si="49"/>
        <v>90</v>
      </c>
    </row>
    <row r="3120" spans="1:11" ht="19.899999999999999" customHeight="1">
      <c r="A3120" s="31"/>
      <c r="B3120" s="231"/>
      <c r="C3120" s="206" t="s">
        <v>1364</v>
      </c>
      <c r="D3120" s="206"/>
      <c r="E3120" s="206"/>
      <c r="F3120" s="36" t="s">
        <v>1361</v>
      </c>
      <c r="G3120" s="10" t="s">
        <v>1366</v>
      </c>
      <c r="H3120" s="11" t="s">
        <v>1359</v>
      </c>
      <c r="I3120" s="12"/>
      <c r="J3120" s="7">
        <v>3118</v>
      </c>
      <c r="K3120" s="7">
        <f t="shared" si="49"/>
        <v>90</v>
      </c>
    </row>
    <row r="3121" spans="1:11" ht="19.899999999999999" customHeight="1">
      <c r="A3121" s="31"/>
      <c r="B3121" s="231"/>
      <c r="C3121" s="206"/>
      <c r="D3121" s="206"/>
      <c r="E3121" s="206"/>
      <c r="F3121" s="36" t="s">
        <v>1387</v>
      </c>
      <c r="G3121" s="10" t="s">
        <v>1367</v>
      </c>
      <c r="H3121" s="11" t="s">
        <v>1359</v>
      </c>
      <c r="I3121" s="12"/>
      <c r="J3121" s="7">
        <v>3119</v>
      </c>
      <c r="K3121" s="7">
        <f t="shared" si="49"/>
        <v>90</v>
      </c>
    </row>
    <row r="3122" spans="1:11" ht="19.899999999999999" customHeight="1">
      <c r="A3122" s="31"/>
      <c r="B3122" s="231"/>
      <c r="C3122" s="206" t="s">
        <v>1365</v>
      </c>
      <c r="D3122" s="206"/>
      <c r="E3122" s="206"/>
      <c r="F3122" s="36" t="s">
        <v>1361</v>
      </c>
      <c r="G3122" s="10" t="s">
        <v>1366</v>
      </c>
      <c r="H3122" s="11" t="s">
        <v>1359</v>
      </c>
      <c r="I3122" s="12"/>
      <c r="J3122" s="7">
        <v>3120</v>
      </c>
      <c r="K3122" s="7">
        <f t="shared" si="49"/>
        <v>90</v>
      </c>
    </row>
    <row r="3123" spans="1:11" ht="19.899999999999999" customHeight="1">
      <c r="A3123" s="31"/>
      <c r="B3123" s="215"/>
      <c r="C3123" s="206"/>
      <c r="D3123" s="206"/>
      <c r="E3123" s="206"/>
      <c r="F3123" s="36" t="s">
        <v>1387</v>
      </c>
      <c r="G3123" s="10" t="s">
        <v>1367</v>
      </c>
      <c r="H3123" s="11" t="s">
        <v>1359</v>
      </c>
      <c r="I3123" s="12"/>
      <c r="J3123" s="7">
        <v>3121</v>
      </c>
      <c r="K3123" s="7">
        <f t="shared" si="49"/>
        <v>90</v>
      </c>
    </row>
    <row r="3124" spans="1:11" ht="19.899999999999999" customHeight="1">
      <c r="A3124" s="219" t="s">
        <v>1368</v>
      </c>
      <c r="B3124" s="214" t="s">
        <v>1335</v>
      </c>
      <c r="C3124" s="210" t="s">
        <v>1348</v>
      </c>
      <c r="D3124" s="211"/>
      <c r="E3124" s="211"/>
      <c r="F3124" s="207"/>
      <c r="G3124" s="10" t="s">
        <v>1350</v>
      </c>
      <c r="H3124" s="11" t="s">
        <v>23</v>
      </c>
      <c r="I3124" s="12"/>
      <c r="J3124" s="7">
        <v>3122</v>
      </c>
      <c r="K3124" s="7">
        <f t="shared" si="49"/>
        <v>90</v>
      </c>
    </row>
    <row r="3125" spans="1:11" ht="19.899999999999999" customHeight="1">
      <c r="A3125" s="220"/>
      <c r="B3125" s="231"/>
      <c r="C3125" s="214" t="s">
        <v>1309</v>
      </c>
      <c r="D3125" s="210" t="s">
        <v>1310</v>
      </c>
      <c r="E3125" s="211"/>
      <c r="F3125" s="207"/>
      <c r="G3125" s="10" t="s">
        <v>1350</v>
      </c>
      <c r="H3125" s="11" t="s">
        <v>23</v>
      </c>
      <c r="I3125" s="12"/>
      <c r="J3125" s="7">
        <v>3123</v>
      </c>
      <c r="K3125" s="7">
        <f t="shared" si="49"/>
        <v>90</v>
      </c>
    </row>
    <row r="3126" spans="1:11" ht="19.899999999999999" customHeight="1" thickBot="1">
      <c r="A3126" s="220"/>
      <c r="B3126" s="231"/>
      <c r="C3126" s="231"/>
      <c r="D3126" s="264" t="s">
        <v>1311</v>
      </c>
      <c r="E3126" s="265"/>
      <c r="F3126" s="266"/>
      <c r="G3126" s="10" t="s">
        <v>1350</v>
      </c>
      <c r="H3126" s="11" t="s">
        <v>23</v>
      </c>
      <c r="I3126" s="12"/>
      <c r="J3126" s="7">
        <v>3124</v>
      </c>
      <c r="K3126" s="7">
        <f t="shared" si="49"/>
        <v>90</v>
      </c>
    </row>
    <row r="3127" spans="1:11" ht="19.899999999999999" customHeight="1" thickTop="1">
      <c r="A3127" s="220"/>
      <c r="B3127" s="231"/>
      <c r="C3127" s="244" t="s">
        <v>1301</v>
      </c>
      <c r="D3127" s="241" t="s">
        <v>1312</v>
      </c>
      <c r="E3127" s="242"/>
      <c r="F3127" s="243"/>
      <c r="G3127" s="10" t="s">
        <v>1350</v>
      </c>
      <c r="H3127" s="11" t="s">
        <v>23</v>
      </c>
      <c r="I3127" s="12"/>
      <c r="J3127" s="7">
        <v>3125</v>
      </c>
      <c r="K3127" s="7">
        <f t="shared" si="49"/>
        <v>90</v>
      </c>
    </row>
    <row r="3128" spans="1:11" ht="19.899999999999999" customHeight="1" thickBot="1">
      <c r="A3128" s="220"/>
      <c r="B3128" s="231"/>
      <c r="C3128" s="245"/>
      <c r="D3128" s="238" t="s">
        <v>1313</v>
      </c>
      <c r="E3128" s="239"/>
      <c r="F3128" s="240"/>
      <c r="G3128" s="10" t="s">
        <v>1350</v>
      </c>
      <c r="H3128" s="11" t="s">
        <v>23</v>
      </c>
      <c r="I3128" s="12"/>
      <c r="J3128" s="7">
        <v>3126</v>
      </c>
      <c r="K3128" s="7">
        <f t="shared" si="49"/>
        <v>90</v>
      </c>
    </row>
    <row r="3129" spans="1:11" ht="19.899999999999999" customHeight="1" thickTop="1">
      <c r="A3129" s="220"/>
      <c r="B3129" s="231"/>
      <c r="C3129" s="231" t="s">
        <v>1314</v>
      </c>
      <c r="D3129" s="281" t="s">
        <v>1315</v>
      </c>
      <c r="E3129" s="304"/>
      <c r="F3129" s="294"/>
      <c r="G3129" s="10" t="s">
        <v>1350</v>
      </c>
      <c r="H3129" s="11" t="s">
        <v>23</v>
      </c>
      <c r="I3129" s="12"/>
      <c r="J3129" s="7">
        <v>3127</v>
      </c>
      <c r="K3129" s="7">
        <f t="shared" si="49"/>
        <v>90</v>
      </c>
    </row>
    <row r="3130" spans="1:11" ht="19.899999999999999" customHeight="1">
      <c r="A3130" s="220"/>
      <c r="B3130" s="231"/>
      <c r="C3130" s="231"/>
      <c r="D3130" s="222" t="s">
        <v>1316</v>
      </c>
      <c r="E3130" s="223"/>
      <c r="F3130" s="224"/>
      <c r="G3130" s="10" t="s">
        <v>1350</v>
      </c>
      <c r="H3130" s="11" t="s">
        <v>23</v>
      </c>
      <c r="I3130" s="12"/>
      <c r="J3130" s="7">
        <v>3128</v>
      </c>
      <c r="K3130" s="7">
        <f t="shared" si="49"/>
        <v>90</v>
      </c>
    </row>
    <row r="3131" spans="1:11" ht="19.899999999999999" customHeight="1">
      <c r="A3131" s="220"/>
      <c r="B3131" s="231"/>
      <c r="C3131" s="231"/>
      <c r="D3131" s="222" t="s">
        <v>1317</v>
      </c>
      <c r="E3131" s="223"/>
      <c r="F3131" s="224"/>
      <c r="G3131" s="10" t="s">
        <v>1350</v>
      </c>
      <c r="H3131" s="11" t="s">
        <v>23</v>
      </c>
      <c r="I3131" s="12"/>
      <c r="J3131" s="7">
        <v>3129</v>
      </c>
      <c r="K3131" s="7">
        <f t="shared" si="49"/>
        <v>90</v>
      </c>
    </row>
    <row r="3132" spans="1:11" ht="19.899999999999999" customHeight="1">
      <c r="A3132" s="220"/>
      <c r="B3132" s="231"/>
      <c r="C3132" s="231"/>
      <c r="D3132" s="222" t="s">
        <v>1318</v>
      </c>
      <c r="E3132" s="223"/>
      <c r="F3132" s="224"/>
      <c r="G3132" s="10" t="s">
        <v>1350</v>
      </c>
      <c r="H3132" s="11" t="s">
        <v>23</v>
      </c>
      <c r="I3132" s="12"/>
      <c r="J3132" s="7">
        <v>3130</v>
      </c>
      <c r="K3132" s="7">
        <f t="shared" si="49"/>
        <v>90</v>
      </c>
    </row>
    <row r="3133" spans="1:11" ht="19.899999999999999" customHeight="1" thickBot="1">
      <c r="A3133" s="220"/>
      <c r="B3133" s="231"/>
      <c r="C3133" s="231"/>
      <c r="D3133" s="264" t="s">
        <v>1295</v>
      </c>
      <c r="E3133" s="265"/>
      <c r="F3133" s="266"/>
      <c r="G3133" s="10" t="s">
        <v>1350</v>
      </c>
      <c r="H3133" s="11" t="s">
        <v>23</v>
      </c>
      <c r="I3133" s="12"/>
      <c r="J3133" s="7">
        <v>3131</v>
      </c>
      <c r="K3133" s="7">
        <f t="shared" si="49"/>
        <v>90</v>
      </c>
    </row>
    <row r="3134" spans="1:11" ht="19.899999999999999" customHeight="1" thickTop="1">
      <c r="A3134" s="220"/>
      <c r="B3134" s="231"/>
      <c r="C3134" s="244" t="s">
        <v>1319</v>
      </c>
      <c r="D3134" s="241" t="s">
        <v>1320</v>
      </c>
      <c r="E3134" s="242"/>
      <c r="F3134" s="243"/>
      <c r="G3134" s="10" t="s">
        <v>1350</v>
      </c>
      <c r="H3134" s="11" t="s">
        <v>23</v>
      </c>
      <c r="I3134" s="12"/>
      <c r="J3134" s="7">
        <v>3132</v>
      </c>
      <c r="K3134" s="7">
        <f t="shared" si="49"/>
        <v>90</v>
      </c>
    </row>
    <row r="3135" spans="1:11" ht="19.899999999999999" customHeight="1">
      <c r="A3135" s="220"/>
      <c r="B3135" s="231"/>
      <c r="C3135" s="231"/>
      <c r="D3135" s="222" t="s">
        <v>1321</v>
      </c>
      <c r="E3135" s="223"/>
      <c r="F3135" s="224"/>
      <c r="G3135" s="10" t="s">
        <v>1350</v>
      </c>
      <c r="H3135" s="11" t="s">
        <v>23</v>
      </c>
      <c r="I3135" s="12"/>
      <c r="J3135" s="7">
        <v>3133</v>
      </c>
      <c r="K3135" s="7">
        <f t="shared" si="49"/>
        <v>90</v>
      </c>
    </row>
    <row r="3136" spans="1:11" ht="19.899999999999999" customHeight="1">
      <c r="A3136" s="220"/>
      <c r="B3136" s="231"/>
      <c r="C3136" s="231"/>
      <c r="D3136" s="222" t="s">
        <v>1322</v>
      </c>
      <c r="E3136" s="223"/>
      <c r="F3136" s="224"/>
      <c r="G3136" s="10" t="s">
        <v>1350</v>
      </c>
      <c r="H3136" s="11" t="s">
        <v>23</v>
      </c>
      <c r="I3136" s="12"/>
      <c r="J3136" s="7">
        <v>3134</v>
      </c>
      <c r="K3136" s="7">
        <f t="shared" si="49"/>
        <v>90</v>
      </c>
    </row>
    <row r="3137" spans="1:11" ht="19.899999999999999" customHeight="1">
      <c r="A3137" s="220"/>
      <c r="B3137" s="231"/>
      <c r="C3137" s="231"/>
      <c r="D3137" s="222" t="s">
        <v>1323</v>
      </c>
      <c r="E3137" s="223"/>
      <c r="F3137" s="224"/>
      <c r="G3137" s="10" t="s">
        <v>1350</v>
      </c>
      <c r="H3137" s="11" t="s">
        <v>23</v>
      </c>
      <c r="I3137" s="12"/>
      <c r="J3137" s="7">
        <v>3135</v>
      </c>
      <c r="K3137" s="7">
        <f t="shared" si="49"/>
        <v>90</v>
      </c>
    </row>
    <row r="3138" spans="1:11" ht="19.899999999999999" customHeight="1">
      <c r="A3138" s="220"/>
      <c r="B3138" s="231"/>
      <c r="C3138" s="231"/>
      <c r="D3138" s="222" t="s">
        <v>1324</v>
      </c>
      <c r="E3138" s="223"/>
      <c r="F3138" s="224"/>
      <c r="G3138" s="10" t="s">
        <v>1350</v>
      </c>
      <c r="H3138" s="11" t="s">
        <v>23</v>
      </c>
      <c r="I3138" s="12"/>
      <c r="J3138" s="7">
        <v>3136</v>
      </c>
      <c r="K3138" s="7">
        <f t="shared" si="49"/>
        <v>90</v>
      </c>
    </row>
    <row r="3139" spans="1:11" ht="19.899999999999999" customHeight="1">
      <c r="A3139" s="220"/>
      <c r="B3139" s="231"/>
      <c r="C3139" s="231"/>
      <c r="D3139" s="222" t="s">
        <v>1326</v>
      </c>
      <c r="E3139" s="223"/>
      <c r="F3139" s="224"/>
      <c r="G3139" s="10" t="s">
        <v>1350</v>
      </c>
      <c r="H3139" s="11" t="s">
        <v>23</v>
      </c>
      <c r="I3139" s="12"/>
      <c r="J3139" s="7">
        <v>3137</v>
      </c>
      <c r="K3139" s="7">
        <f t="shared" si="49"/>
        <v>90</v>
      </c>
    </row>
    <row r="3140" spans="1:11" ht="19.899999999999999" customHeight="1">
      <c r="A3140" s="220"/>
      <c r="B3140" s="231"/>
      <c r="C3140" s="231"/>
      <c r="D3140" s="222" t="s">
        <v>1327</v>
      </c>
      <c r="E3140" s="223"/>
      <c r="F3140" s="224"/>
      <c r="G3140" s="10" t="s">
        <v>1350</v>
      </c>
      <c r="H3140" s="11" t="s">
        <v>23</v>
      </c>
      <c r="I3140" s="12"/>
      <c r="J3140" s="7">
        <v>3138</v>
      </c>
      <c r="K3140" s="7">
        <f t="shared" si="49"/>
        <v>90</v>
      </c>
    </row>
    <row r="3141" spans="1:11" ht="19.899999999999999" customHeight="1">
      <c r="A3141" s="220"/>
      <c r="B3141" s="231"/>
      <c r="C3141" s="231"/>
      <c r="D3141" s="222" t="s">
        <v>1328</v>
      </c>
      <c r="E3141" s="223"/>
      <c r="F3141" s="224"/>
      <c r="G3141" s="10" t="s">
        <v>1350</v>
      </c>
      <c r="H3141" s="11" t="s">
        <v>23</v>
      </c>
      <c r="I3141" s="12"/>
      <c r="J3141" s="7">
        <v>3139</v>
      </c>
      <c r="K3141" s="7">
        <f t="shared" si="49"/>
        <v>90</v>
      </c>
    </row>
    <row r="3142" spans="1:11" ht="19.899999999999999" customHeight="1">
      <c r="A3142" s="220"/>
      <c r="B3142" s="231"/>
      <c r="C3142" s="231"/>
      <c r="D3142" s="222" t="s">
        <v>1329</v>
      </c>
      <c r="E3142" s="223"/>
      <c r="F3142" s="224"/>
      <c r="G3142" s="10" t="s">
        <v>1350</v>
      </c>
      <c r="H3142" s="11" t="s">
        <v>23</v>
      </c>
      <c r="I3142" s="12"/>
      <c r="J3142" s="7">
        <v>3140</v>
      </c>
      <c r="K3142" s="7">
        <f t="shared" ref="K3142:K3187" si="50">INT((J3142-1)/35)+1</f>
        <v>90</v>
      </c>
    </row>
    <row r="3143" spans="1:11" ht="19.899999999999999" customHeight="1">
      <c r="A3143" s="220"/>
      <c r="B3143" s="231"/>
      <c r="C3143" s="231"/>
      <c r="D3143" s="222" t="s">
        <v>1330</v>
      </c>
      <c r="E3143" s="223"/>
      <c r="F3143" s="224"/>
      <c r="G3143" s="10" t="s">
        <v>1350</v>
      </c>
      <c r="H3143" s="11" t="s">
        <v>23</v>
      </c>
      <c r="I3143" s="12"/>
      <c r="J3143" s="7">
        <v>3141</v>
      </c>
      <c r="K3143" s="7">
        <f t="shared" si="50"/>
        <v>90</v>
      </c>
    </row>
    <row r="3144" spans="1:11" ht="19.899999999999999" customHeight="1">
      <c r="A3144" s="220"/>
      <c r="B3144" s="231"/>
      <c r="C3144" s="231"/>
      <c r="D3144" s="222" t="s">
        <v>1333</v>
      </c>
      <c r="E3144" s="223"/>
      <c r="F3144" s="224"/>
      <c r="G3144" s="10" t="s">
        <v>1350</v>
      </c>
      <c r="H3144" s="11" t="s">
        <v>23</v>
      </c>
      <c r="I3144" s="12"/>
      <c r="J3144" s="7">
        <v>3142</v>
      </c>
      <c r="K3144" s="7">
        <f t="shared" si="50"/>
        <v>90</v>
      </c>
    </row>
    <row r="3145" spans="1:11" ht="19.899999999999999" customHeight="1">
      <c r="A3145" s="220"/>
      <c r="B3145" s="231"/>
      <c r="C3145" s="231"/>
      <c r="D3145" s="222" t="s">
        <v>1369</v>
      </c>
      <c r="E3145" s="223"/>
      <c r="F3145" s="224"/>
      <c r="G3145" s="10" t="s">
        <v>1350</v>
      </c>
      <c r="H3145" s="11" t="s">
        <v>23</v>
      </c>
      <c r="I3145" s="12"/>
      <c r="J3145" s="7">
        <v>3143</v>
      </c>
      <c r="K3145" s="7">
        <f t="shared" si="50"/>
        <v>90</v>
      </c>
    </row>
    <row r="3146" spans="1:11" ht="19.899999999999999" customHeight="1">
      <c r="A3146" s="220"/>
      <c r="B3146" s="215"/>
      <c r="C3146" s="215"/>
      <c r="D3146" s="222" t="s">
        <v>1334</v>
      </c>
      <c r="E3146" s="223"/>
      <c r="F3146" s="224"/>
      <c r="G3146" s="10" t="s">
        <v>1350</v>
      </c>
      <c r="H3146" s="11" t="s">
        <v>23</v>
      </c>
      <c r="I3146" s="12"/>
      <c r="J3146" s="7">
        <v>3144</v>
      </c>
      <c r="K3146" s="7">
        <f t="shared" si="50"/>
        <v>90</v>
      </c>
    </row>
    <row r="3147" spans="1:11" ht="19.899999999999999" customHeight="1">
      <c r="A3147" s="220"/>
      <c r="B3147" s="214" t="s">
        <v>1336</v>
      </c>
      <c r="C3147" s="210" t="s">
        <v>1348</v>
      </c>
      <c r="D3147" s="211"/>
      <c r="E3147" s="211"/>
      <c r="F3147" s="207"/>
      <c r="G3147" s="10" t="s">
        <v>1448</v>
      </c>
      <c r="H3147" s="11" t="s">
        <v>23</v>
      </c>
      <c r="I3147" s="12"/>
      <c r="J3147" s="7">
        <v>3145</v>
      </c>
      <c r="K3147" s="7">
        <f t="shared" si="50"/>
        <v>90</v>
      </c>
    </row>
    <row r="3148" spans="1:11" ht="19.899999999999999" customHeight="1">
      <c r="A3148" s="220"/>
      <c r="B3148" s="231"/>
      <c r="C3148" s="210" t="s">
        <v>1337</v>
      </c>
      <c r="D3148" s="211"/>
      <c r="E3148" s="211"/>
      <c r="F3148" s="207"/>
      <c r="G3148" s="10" t="s">
        <v>1448</v>
      </c>
      <c r="H3148" s="11" t="s">
        <v>23</v>
      </c>
      <c r="I3148" s="12"/>
      <c r="J3148" s="7">
        <v>3146</v>
      </c>
      <c r="K3148" s="7">
        <f t="shared" si="50"/>
        <v>90</v>
      </c>
    </row>
    <row r="3149" spans="1:11" ht="19.899999999999999" customHeight="1">
      <c r="A3149" s="220"/>
      <c r="B3149" s="231"/>
      <c r="C3149" s="210" t="s">
        <v>991</v>
      </c>
      <c r="D3149" s="211"/>
      <c r="E3149" s="211"/>
      <c r="F3149" s="207"/>
      <c r="G3149" s="10" t="s">
        <v>1448</v>
      </c>
      <c r="H3149" s="11" t="s">
        <v>23</v>
      </c>
      <c r="I3149" s="12"/>
      <c r="J3149" s="7">
        <v>3147</v>
      </c>
      <c r="K3149" s="7">
        <f t="shared" si="50"/>
        <v>90</v>
      </c>
    </row>
    <row r="3150" spans="1:11" ht="19.899999999999999" customHeight="1">
      <c r="A3150" s="220"/>
      <c r="B3150" s="231"/>
      <c r="C3150" s="210" t="s">
        <v>1127</v>
      </c>
      <c r="D3150" s="211"/>
      <c r="E3150" s="211"/>
      <c r="F3150" s="207"/>
      <c r="G3150" s="10" t="s">
        <v>1448</v>
      </c>
      <c r="H3150" s="11" t="s">
        <v>23</v>
      </c>
      <c r="I3150" s="12"/>
      <c r="J3150" s="7">
        <v>3148</v>
      </c>
      <c r="K3150" s="7">
        <f t="shared" si="50"/>
        <v>90</v>
      </c>
    </row>
    <row r="3151" spans="1:11" ht="19.899999999999999" customHeight="1">
      <c r="A3151" s="220"/>
      <c r="B3151" s="231"/>
      <c r="C3151" s="210" t="s">
        <v>1338</v>
      </c>
      <c r="D3151" s="211"/>
      <c r="E3151" s="211"/>
      <c r="F3151" s="207"/>
      <c r="G3151" s="10" t="s">
        <v>1448</v>
      </c>
      <c r="H3151" s="11" t="s">
        <v>23</v>
      </c>
      <c r="I3151" s="12"/>
      <c r="J3151" s="7">
        <v>3149</v>
      </c>
      <c r="K3151" s="7">
        <f t="shared" si="50"/>
        <v>90</v>
      </c>
    </row>
    <row r="3152" spans="1:11" ht="19.899999999999999" customHeight="1">
      <c r="A3152" s="220"/>
      <c r="B3152" s="231"/>
      <c r="C3152" s="210" t="s">
        <v>995</v>
      </c>
      <c r="D3152" s="211"/>
      <c r="E3152" s="211"/>
      <c r="F3152" s="207"/>
      <c r="G3152" s="10" t="s">
        <v>1448</v>
      </c>
      <c r="H3152" s="11" t="s">
        <v>23</v>
      </c>
      <c r="I3152" s="12"/>
      <c r="J3152" s="7">
        <v>3150</v>
      </c>
      <c r="K3152" s="7">
        <f t="shared" si="50"/>
        <v>90</v>
      </c>
    </row>
    <row r="3153" spans="1:11" ht="19.899999999999999" customHeight="1">
      <c r="A3153" s="220"/>
      <c r="B3153" s="231"/>
      <c r="C3153" s="210" t="s">
        <v>1339</v>
      </c>
      <c r="D3153" s="211"/>
      <c r="E3153" s="211"/>
      <c r="F3153" s="207"/>
      <c r="G3153" s="10" t="s">
        <v>1448</v>
      </c>
      <c r="H3153" s="11" t="s">
        <v>23</v>
      </c>
      <c r="I3153" s="12"/>
      <c r="J3153" s="7">
        <v>3151</v>
      </c>
      <c r="K3153" s="7">
        <f t="shared" si="50"/>
        <v>91</v>
      </c>
    </row>
    <row r="3154" spans="1:11" ht="19.899999999999999" customHeight="1">
      <c r="A3154" s="220"/>
      <c r="B3154" s="231"/>
      <c r="C3154" s="210" t="s">
        <v>1370</v>
      </c>
      <c r="D3154" s="211"/>
      <c r="E3154" s="211"/>
      <c r="F3154" s="207"/>
      <c r="G3154" s="10" t="s">
        <v>1448</v>
      </c>
      <c r="H3154" s="11" t="s">
        <v>23</v>
      </c>
      <c r="I3154" s="12"/>
      <c r="J3154" s="7">
        <v>3152</v>
      </c>
      <c r="K3154" s="7">
        <f t="shared" si="50"/>
        <v>91</v>
      </c>
    </row>
    <row r="3155" spans="1:11" ht="19.899999999999999" customHeight="1">
      <c r="A3155" s="220"/>
      <c r="B3155" s="231"/>
      <c r="C3155" s="210" t="s">
        <v>1341</v>
      </c>
      <c r="D3155" s="211"/>
      <c r="E3155" s="211"/>
      <c r="F3155" s="207"/>
      <c r="G3155" s="10" t="s">
        <v>1448</v>
      </c>
      <c r="H3155" s="11" t="s">
        <v>23</v>
      </c>
      <c r="I3155" s="12"/>
      <c r="J3155" s="7">
        <v>3153</v>
      </c>
      <c r="K3155" s="7">
        <f t="shared" si="50"/>
        <v>91</v>
      </c>
    </row>
    <row r="3156" spans="1:11" ht="19.899999999999999" customHeight="1">
      <c r="A3156" s="220"/>
      <c r="B3156" s="231"/>
      <c r="C3156" s="210" t="s">
        <v>1342</v>
      </c>
      <c r="D3156" s="211"/>
      <c r="E3156" s="211"/>
      <c r="F3156" s="207"/>
      <c r="G3156" s="10" t="s">
        <v>1448</v>
      </c>
      <c r="H3156" s="11" t="s">
        <v>23</v>
      </c>
      <c r="I3156" s="12"/>
      <c r="J3156" s="7">
        <v>3154</v>
      </c>
      <c r="K3156" s="7">
        <f t="shared" si="50"/>
        <v>91</v>
      </c>
    </row>
    <row r="3157" spans="1:11" ht="19.899999999999999" customHeight="1">
      <c r="A3157" s="220"/>
      <c r="B3157" s="231"/>
      <c r="C3157" s="210" t="s">
        <v>1346</v>
      </c>
      <c r="D3157" s="211"/>
      <c r="E3157" s="211"/>
      <c r="F3157" s="207"/>
      <c r="G3157" s="10" t="s">
        <v>1448</v>
      </c>
      <c r="H3157" s="11" t="s">
        <v>23</v>
      </c>
      <c r="I3157" s="12"/>
      <c r="J3157" s="7">
        <v>3155</v>
      </c>
      <c r="K3157" s="7">
        <f t="shared" si="50"/>
        <v>91</v>
      </c>
    </row>
    <row r="3158" spans="1:11" ht="19.899999999999999" customHeight="1">
      <c r="A3158" s="220"/>
      <c r="B3158" s="215"/>
      <c r="C3158" s="210" t="s">
        <v>1347</v>
      </c>
      <c r="D3158" s="211"/>
      <c r="E3158" s="211"/>
      <c r="F3158" s="207"/>
      <c r="G3158" s="10" t="s">
        <v>1448</v>
      </c>
      <c r="H3158" s="11" t="s">
        <v>23</v>
      </c>
      <c r="I3158" s="12"/>
      <c r="J3158" s="7">
        <v>3156</v>
      </c>
      <c r="K3158" s="7">
        <f t="shared" si="50"/>
        <v>91</v>
      </c>
    </row>
    <row r="3159" spans="1:11" ht="19.899999999999999" customHeight="1">
      <c r="A3159" s="220"/>
      <c r="B3159" s="214" t="s">
        <v>1382</v>
      </c>
      <c r="C3159" s="210" t="s">
        <v>1348</v>
      </c>
      <c r="D3159" s="211"/>
      <c r="E3159" s="211"/>
      <c r="F3159" s="207"/>
      <c r="G3159" s="10" t="s">
        <v>1381</v>
      </c>
      <c r="H3159" s="11" t="s">
        <v>23</v>
      </c>
      <c r="I3159" s="12"/>
      <c r="J3159" s="7">
        <v>3157</v>
      </c>
      <c r="K3159" s="7">
        <f t="shared" si="50"/>
        <v>91</v>
      </c>
    </row>
    <row r="3160" spans="1:11" ht="19.899999999999999" customHeight="1">
      <c r="A3160" s="220"/>
      <c r="B3160" s="231"/>
      <c r="C3160" s="222" t="s">
        <v>1371</v>
      </c>
      <c r="D3160" s="223"/>
      <c r="E3160" s="223"/>
      <c r="F3160" s="224"/>
      <c r="G3160" s="10" t="s">
        <v>1381</v>
      </c>
      <c r="H3160" s="11" t="s">
        <v>23</v>
      </c>
      <c r="I3160" s="12"/>
      <c r="J3160" s="7">
        <v>3158</v>
      </c>
      <c r="K3160" s="7">
        <f t="shared" si="50"/>
        <v>91</v>
      </c>
    </row>
    <row r="3161" spans="1:11" ht="19.899999999999999" customHeight="1">
      <c r="A3161" s="220"/>
      <c r="B3161" s="231"/>
      <c r="C3161" s="222" t="s">
        <v>1372</v>
      </c>
      <c r="D3161" s="223"/>
      <c r="E3161" s="223"/>
      <c r="F3161" s="224"/>
      <c r="G3161" s="10" t="s">
        <v>1381</v>
      </c>
      <c r="H3161" s="11" t="s">
        <v>23</v>
      </c>
      <c r="I3161" s="12"/>
      <c r="J3161" s="7">
        <v>3159</v>
      </c>
      <c r="K3161" s="7">
        <f t="shared" si="50"/>
        <v>91</v>
      </c>
    </row>
    <row r="3162" spans="1:11" ht="19.899999999999999" customHeight="1">
      <c r="A3162" s="220"/>
      <c r="B3162" s="231"/>
      <c r="C3162" s="222" t="s">
        <v>1373</v>
      </c>
      <c r="D3162" s="223"/>
      <c r="E3162" s="223"/>
      <c r="F3162" s="224"/>
      <c r="G3162" s="10" t="s">
        <v>1381</v>
      </c>
      <c r="H3162" s="11" t="s">
        <v>23</v>
      </c>
      <c r="I3162" s="12"/>
      <c r="J3162" s="7">
        <v>3160</v>
      </c>
      <c r="K3162" s="7">
        <f t="shared" si="50"/>
        <v>91</v>
      </c>
    </row>
    <row r="3163" spans="1:11" ht="19.899999999999999" customHeight="1">
      <c r="A3163" s="220"/>
      <c r="B3163" s="231"/>
      <c r="C3163" s="222" t="s">
        <v>1374</v>
      </c>
      <c r="D3163" s="223"/>
      <c r="E3163" s="223"/>
      <c r="F3163" s="224"/>
      <c r="G3163" s="10" t="s">
        <v>1381</v>
      </c>
      <c r="H3163" s="11" t="s">
        <v>23</v>
      </c>
      <c r="I3163" s="12"/>
      <c r="J3163" s="7">
        <v>3161</v>
      </c>
      <c r="K3163" s="7">
        <f t="shared" si="50"/>
        <v>91</v>
      </c>
    </row>
    <row r="3164" spans="1:11" ht="19.899999999999999" customHeight="1">
      <c r="A3164" s="220"/>
      <c r="B3164" s="231"/>
      <c r="C3164" s="222" t="s">
        <v>1375</v>
      </c>
      <c r="D3164" s="223"/>
      <c r="E3164" s="223"/>
      <c r="F3164" s="224"/>
      <c r="G3164" s="10" t="s">
        <v>1381</v>
      </c>
      <c r="H3164" s="11" t="s">
        <v>23</v>
      </c>
      <c r="I3164" s="12"/>
      <c r="J3164" s="7">
        <v>3162</v>
      </c>
      <c r="K3164" s="7">
        <f t="shared" si="50"/>
        <v>91</v>
      </c>
    </row>
    <row r="3165" spans="1:11" ht="19.899999999999999" customHeight="1">
      <c r="A3165" s="220"/>
      <c r="B3165" s="231"/>
      <c r="C3165" s="222" t="s">
        <v>1376</v>
      </c>
      <c r="D3165" s="223"/>
      <c r="E3165" s="223"/>
      <c r="F3165" s="224"/>
      <c r="G3165" s="10" t="s">
        <v>1381</v>
      </c>
      <c r="H3165" s="11" t="s">
        <v>23</v>
      </c>
      <c r="I3165" s="12"/>
      <c r="J3165" s="7">
        <v>3163</v>
      </c>
      <c r="K3165" s="7">
        <f t="shared" si="50"/>
        <v>91</v>
      </c>
    </row>
    <row r="3166" spans="1:11" ht="19.899999999999999" customHeight="1">
      <c r="A3166" s="220"/>
      <c r="B3166" s="231"/>
      <c r="C3166" s="235" t="s">
        <v>1377</v>
      </c>
      <c r="D3166" s="236"/>
      <c r="E3166" s="236"/>
      <c r="F3166" s="237"/>
      <c r="G3166" s="10" t="s">
        <v>1381</v>
      </c>
      <c r="H3166" s="11" t="s">
        <v>23</v>
      </c>
      <c r="I3166" s="12"/>
      <c r="J3166" s="7">
        <v>3164</v>
      </c>
      <c r="K3166" s="7">
        <f t="shared" si="50"/>
        <v>91</v>
      </c>
    </row>
    <row r="3167" spans="1:11" ht="19.899999999999999" customHeight="1">
      <c r="A3167" s="220"/>
      <c r="B3167" s="231"/>
      <c r="C3167" s="235" t="s">
        <v>1379</v>
      </c>
      <c r="D3167" s="236"/>
      <c r="E3167" s="236"/>
      <c r="F3167" s="237"/>
      <c r="G3167" s="10" t="s">
        <v>1381</v>
      </c>
      <c r="H3167" s="11" t="s">
        <v>23</v>
      </c>
      <c r="I3167" s="12"/>
      <c r="J3167" s="7">
        <v>3165</v>
      </c>
      <c r="K3167" s="7">
        <f t="shared" si="50"/>
        <v>91</v>
      </c>
    </row>
    <row r="3168" spans="1:11" ht="19.899999999999999" customHeight="1">
      <c r="A3168" s="220"/>
      <c r="B3168" s="231"/>
      <c r="C3168" s="222" t="s">
        <v>1380</v>
      </c>
      <c r="D3168" s="223"/>
      <c r="E3168" s="223"/>
      <c r="F3168" s="224"/>
      <c r="G3168" s="10" t="s">
        <v>1381</v>
      </c>
      <c r="H3168" s="11" t="s">
        <v>23</v>
      </c>
      <c r="I3168" s="12"/>
      <c r="J3168" s="7">
        <v>3166</v>
      </c>
      <c r="K3168" s="7">
        <f t="shared" si="50"/>
        <v>91</v>
      </c>
    </row>
    <row r="3169" spans="1:13" ht="19.899999999999999" customHeight="1">
      <c r="A3169" s="220"/>
      <c r="B3169" s="215"/>
      <c r="C3169" s="222" t="s">
        <v>1378</v>
      </c>
      <c r="D3169" s="223"/>
      <c r="E3169" s="223"/>
      <c r="F3169" s="224"/>
      <c r="G3169" s="10" t="s">
        <v>1381</v>
      </c>
      <c r="H3169" s="11" t="s">
        <v>23</v>
      </c>
      <c r="I3169" s="12"/>
      <c r="J3169" s="7">
        <v>3167</v>
      </c>
      <c r="K3169" s="7">
        <f t="shared" si="50"/>
        <v>91</v>
      </c>
    </row>
    <row r="3170" spans="1:13" ht="19.899999999999999" customHeight="1">
      <c r="A3170" s="220"/>
      <c r="B3170" s="214" t="s">
        <v>1383</v>
      </c>
      <c r="C3170" s="206" t="s">
        <v>1348</v>
      </c>
      <c r="D3170" s="206"/>
      <c r="E3170" s="206"/>
      <c r="F3170" s="34" t="s">
        <v>1362</v>
      </c>
      <c r="G3170" s="10" t="s">
        <v>1366</v>
      </c>
      <c r="H3170" s="11" t="s">
        <v>1359</v>
      </c>
      <c r="I3170" s="12"/>
      <c r="J3170" s="7">
        <v>3168</v>
      </c>
      <c r="K3170" s="7">
        <f t="shared" si="50"/>
        <v>91</v>
      </c>
    </row>
    <row r="3171" spans="1:13" ht="19.899999999999999" customHeight="1">
      <c r="A3171" s="220"/>
      <c r="B3171" s="231"/>
      <c r="C3171" s="206"/>
      <c r="D3171" s="206"/>
      <c r="E3171" s="206"/>
      <c r="F3171" s="34" t="s">
        <v>1387</v>
      </c>
      <c r="G3171" s="10" t="s">
        <v>1367</v>
      </c>
      <c r="H3171" s="11" t="s">
        <v>1359</v>
      </c>
      <c r="I3171" s="12"/>
      <c r="J3171" s="7">
        <v>3169</v>
      </c>
      <c r="K3171" s="7">
        <f t="shared" si="50"/>
        <v>91</v>
      </c>
    </row>
    <row r="3172" spans="1:13" ht="19.899999999999999" customHeight="1">
      <c r="A3172" s="220"/>
      <c r="B3172" s="231"/>
      <c r="C3172" s="206" t="s">
        <v>1384</v>
      </c>
      <c r="D3172" s="206"/>
      <c r="E3172" s="206"/>
      <c r="F3172" s="34" t="s">
        <v>1362</v>
      </c>
      <c r="G3172" s="10" t="s">
        <v>1366</v>
      </c>
      <c r="H3172" s="11" t="s">
        <v>1359</v>
      </c>
      <c r="I3172" s="12"/>
      <c r="J3172" s="7">
        <v>3170</v>
      </c>
      <c r="K3172" s="7">
        <f t="shared" si="50"/>
        <v>91</v>
      </c>
    </row>
    <row r="3173" spans="1:13" ht="19.899999999999999" customHeight="1">
      <c r="A3173" s="220"/>
      <c r="B3173" s="231"/>
      <c r="C3173" s="206"/>
      <c r="D3173" s="206"/>
      <c r="E3173" s="206"/>
      <c r="F3173" s="34" t="s">
        <v>1387</v>
      </c>
      <c r="G3173" s="10" t="s">
        <v>1367</v>
      </c>
      <c r="H3173" s="11" t="s">
        <v>1359</v>
      </c>
      <c r="I3173" s="12"/>
      <c r="J3173" s="7">
        <v>3171</v>
      </c>
      <c r="K3173" s="7">
        <f t="shared" si="50"/>
        <v>91</v>
      </c>
    </row>
    <row r="3174" spans="1:13" ht="19.899999999999999" customHeight="1">
      <c r="A3174" s="220"/>
      <c r="B3174" s="231"/>
      <c r="C3174" s="206" t="s">
        <v>1385</v>
      </c>
      <c r="D3174" s="206"/>
      <c r="E3174" s="206"/>
      <c r="F3174" s="34" t="s">
        <v>1362</v>
      </c>
      <c r="G3174" s="10" t="s">
        <v>1366</v>
      </c>
      <c r="H3174" s="11" t="s">
        <v>1359</v>
      </c>
      <c r="I3174" s="12"/>
      <c r="J3174" s="7">
        <v>3172</v>
      </c>
      <c r="K3174" s="7">
        <f t="shared" si="50"/>
        <v>91</v>
      </c>
    </row>
    <row r="3175" spans="1:13" ht="19.899999999999999" customHeight="1">
      <c r="A3175" s="220"/>
      <c r="B3175" s="231"/>
      <c r="C3175" s="206"/>
      <c r="D3175" s="206"/>
      <c r="E3175" s="206"/>
      <c r="F3175" s="34" t="s">
        <v>1387</v>
      </c>
      <c r="G3175" s="10" t="s">
        <v>1367</v>
      </c>
      <c r="H3175" s="11" t="s">
        <v>1359</v>
      </c>
      <c r="I3175" s="12"/>
      <c r="J3175" s="7">
        <v>3173</v>
      </c>
      <c r="K3175" s="7">
        <f t="shared" si="50"/>
        <v>91</v>
      </c>
    </row>
    <row r="3176" spans="1:13" ht="19.899999999999999" customHeight="1">
      <c r="A3176" s="220"/>
      <c r="B3176" s="231"/>
      <c r="C3176" s="206" t="s">
        <v>1386</v>
      </c>
      <c r="D3176" s="206"/>
      <c r="E3176" s="206"/>
      <c r="F3176" s="34" t="s">
        <v>1362</v>
      </c>
      <c r="G3176" s="10" t="s">
        <v>1366</v>
      </c>
      <c r="H3176" s="11" t="s">
        <v>1359</v>
      </c>
      <c r="I3176" s="12"/>
      <c r="J3176" s="7">
        <v>3174</v>
      </c>
      <c r="K3176" s="7">
        <f t="shared" si="50"/>
        <v>91</v>
      </c>
    </row>
    <row r="3177" spans="1:13" ht="19.899999999999999" customHeight="1">
      <c r="A3177" s="221"/>
      <c r="B3177" s="215"/>
      <c r="C3177" s="206"/>
      <c r="D3177" s="206"/>
      <c r="E3177" s="206"/>
      <c r="F3177" s="34" t="s">
        <v>1387</v>
      </c>
      <c r="G3177" s="10" t="s">
        <v>1367</v>
      </c>
      <c r="H3177" s="11" t="s">
        <v>1359</v>
      </c>
      <c r="I3177" s="12"/>
      <c r="J3177" s="7">
        <v>3175</v>
      </c>
      <c r="K3177" s="7">
        <f t="shared" si="50"/>
        <v>91</v>
      </c>
    </row>
    <row r="3178" spans="1:13" ht="19.899999999999999" customHeight="1">
      <c r="A3178" s="219" t="s">
        <v>1389</v>
      </c>
      <c r="B3178" s="210" t="s">
        <v>1390</v>
      </c>
      <c r="C3178" s="211"/>
      <c r="D3178" s="211"/>
      <c r="E3178" s="211"/>
      <c r="F3178" s="207"/>
      <c r="G3178" s="10" t="s">
        <v>1393</v>
      </c>
      <c r="H3178" s="11" t="s">
        <v>1359</v>
      </c>
      <c r="I3178" s="12"/>
      <c r="J3178" s="7">
        <v>3176</v>
      </c>
      <c r="K3178" s="7">
        <f t="shared" si="50"/>
        <v>91</v>
      </c>
      <c r="M3178" s="7" t="s">
        <v>1398</v>
      </c>
    </row>
    <row r="3179" spans="1:13" ht="19.899999999999999" customHeight="1">
      <c r="A3179" s="220"/>
      <c r="B3179" s="210" t="s">
        <v>1391</v>
      </c>
      <c r="C3179" s="211"/>
      <c r="D3179" s="211"/>
      <c r="E3179" s="211"/>
      <c r="F3179" s="207"/>
      <c r="G3179" s="10" t="s">
        <v>1394</v>
      </c>
      <c r="H3179" s="11" t="s">
        <v>1359</v>
      </c>
      <c r="I3179" s="12"/>
      <c r="J3179" s="7">
        <v>3177</v>
      </c>
      <c r="K3179" s="7">
        <f t="shared" si="50"/>
        <v>91</v>
      </c>
      <c r="M3179" s="7" t="s">
        <v>1399</v>
      </c>
    </row>
    <row r="3180" spans="1:13" ht="19.899999999999999" customHeight="1">
      <c r="A3180" s="220"/>
      <c r="B3180" s="210" t="s">
        <v>1392</v>
      </c>
      <c r="C3180" s="211"/>
      <c r="D3180" s="211"/>
      <c r="E3180" s="211"/>
      <c r="F3180" s="207"/>
      <c r="G3180" s="10" t="s">
        <v>1395</v>
      </c>
      <c r="H3180" s="11" t="s">
        <v>1359</v>
      </c>
      <c r="I3180" s="12"/>
      <c r="J3180" s="7">
        <v>3178</v>
      </c>
      <c r="K3180" s="7">
        <f t="shared" si="50"/>
        <v>91</v>
      </c>
    </row>
    <row r="3181" spans="1:13" ht="19.899999999999999" customHeight="1">
      <c r="A3181" s="221"/>
      <c r="B3181" s="210" t="s">
        <v>1396</v>
      </c>
      <c r="C3181" s="211"/>
      <c r="D3181" s="211"/>
      <c r="E3181" s="211"/>
      <c r="F3181" s="207"/>
      <c r="G3181" s="10" t="s">
        <v>1397</v>
      </c>
      <c r="H3181" s="11" t="s">
        <v>1359</v>
      </c>
      <c r="I3181" s="12"/>
      <c r="J3181" s="7">
        <v>3179</v>
      </c>
      <c r="K3181" s="7">
        <f t="shared" si="50"/>
        <v>91</v>
      </c>
    </row>
    <row r="3182" spans="1:13" ht="19.899999999999999" customHeight="1">
      <c r="A3182" s="219" t="s">
        <v>1400</v>
      </c>
      <c r="B3182" s="210" t="s">
        <v>1401</v>
      </c>
      <c r="C3182" s="211"/>
      <c r="D3182" s="211"/>
      <c r="E3182" s="211"/>
      <c r="F3182" s="207"/>
      <c r="G3182" s="10" t="s">
        <v>342</v>
      </c>
      <c r="H3182" s="11" t="s">
        <v>1359</v>
      </c>
      <c r="I3182" s="12"/>
      <c r="J3182" s="7">
        <v>3180</v>
      </c>
      <c r="K3182" s="7">
        <f t="shared" si="50"/>
        <v>91</v>
      </c>
      <c r="M3182" s="7" t="s">
        <v>1407</v>
      </c>
    </row>
    <row r="3183" spans="1:13" ht="19.899999999999999" customHeight="1">
      <c r="A3183" s="220"/>
      <c r="B3183" s="210" t="s">
        <v>1402</v>
      </c>
      <c r="C3183" s="211"/>
      <c r="D3183" s="211"/>
      <c r="E3183" s="211"/>
      <c r="F3183" s="207"/>
      <c r="G3183" s="10" t="s">
        <v>1404</v>
      </c>
      <c r="H3183" s="11" t="s">
        <v>1359</v>
      </c>
      <c r="I3183" s="12"/>
      <c r="J3183" s="7">
        <v>3181</v>
      </c>
      <c r="K3183" s="7">
        <f t="shared" si="50"/>
        <v>91</v>
      </c>
      <c r="M3183" s="7" t="s">
        <v>1408</v>
      </c>
    </row>
    <row r="3184" spans="1:13" ht="19.899999999999999" customHeight="1">
      <c r="A3184" s="221"/>
      <c r="B3184" s="210" t="s">
        <v>1403</v>
      </c>
      <c r="C3184" s="211"/>
      <c r="D3184" s="211"/>
      <c r="E3184" s="211"/>
      <c r="F3184" s="207"/>
      <c r="G3184" s="10" t="s">
        <v>1405</v>
      </c>
      <c r="H3184" s="11" t="s">
        <v>1359</v>
      </c>
      <c r="I3184" s="12"/>
      <c r="J3184" s="7">
        <v>3182</v>
      </c>
      <c r="K3184" s="7">
        <f t="shared" si="50"/>
        <v>91</v>
      </c>
    </row>
    <row r="3185" spans="1:13" ht="19.899999999999999" customHeight="1">
      <c r="A3185" s="219" t="s">
        <v>1406</v>
      </c>
      <c r="B3185" s="210" t="s">
        <v>1401</v>
      </c>
      <c r="C3185" s="211"/>
      <c r="D3185" s="211"/>
      <c r="E3185" s="211"/>
      <c r="F3185" s="207"/>
      <c r="G3185" s="10" t="s">
        <v>342</v>
      </c>
      <c r="H3185" s="11" t="s">
        <v>1359</v>
      </c>
      <c r="I3185" s="12"/>
      <c r="J3185" s="7">
        <v>3183</v>
      </c>
      <c r="K3185" s="7">
        <f t="shared" si="50"/>
        <v>91</v>
      </c>
      <c r="M3185" s="7" t="s">
        <v>1409</v>
      </c>
    </row>
    <row r="3186" spans="1:13" ht="19.899999999999999" customHeight="1">
      <c r="A3186" s="220"/>
      <c r="B3186" s="210" t="s">
        <v>1402</v>
      </c>
      <c r="C3186" s="211"/>
      <c r="D3186" s="211"/>
      <c r="E3186" s="211"/>
      <c r="F3186" s="207"/>
      <c r="G3186" s="10" t="s">
        <v>1404</v>
      </c>
      <c r="H3186" s="11" t="s">
        <v>1359</v>
      </c>
      <c r="I3186" s="12"/>
      <c r="J3186" s="7">
        <v>3184</v>
      </c>
      <c r="K3186" s="7">
        <f t="shared" si="50"/>
        <v>91</v>
      </c>
      <c r="M3186" s="7" t="s">
        <v>1410</v>
      </c>
    </row>
    <row r="3187" spans="1:13" ht="19.899999999999999" customHeight="1">
      <c r="A3187" s="221"/>
      <c r="B3187" s="210" t="s">
        <v>1403</v>
      </c>
      <c r="C3187" s="211"/>
      <c r="D3187" s="211"/>
      <c r="E3187" s="211"/>
      <c r="F3187" s="207"/>
      <c r="G3187" s="10" t="s">
        <v>1405</v>
      </c>
      <c r="H3187" s="11" t="s">
        <v>1359</v>
      </c>
      <c r="I3187" s="12"/>
      <c r="J3187" s="7">
        <v>3185</v>
      </c>
      <c r="K3187" s="7">
        <f t="shared" si="50"/>
        <v>91</v>
      </c>
    </row>
    <row r="3188" spans="1:13" ht="19.899999999999999" customHeight="1">
      <c r="A3188" s="37"/>
      <c r="B3188" s="37"/>
      <c r="C3188" s="37"/>
      <c r="D3188" s="32"/>
      <c r="E3188" s="33"/>
      <c r="F3188" s="34"/>
      <c r="G3188" s="10"/>
      <c r="H3188" s="11"/>
      <c r="I3188" s="12"/>
    </row>
    <row r="3189" spans="1:13" ht="19.899999999999999" customHeight="1">
      <c r="A3189" s="37"/>
      <c r="B3189" s="37"/>
      <c r="C3189" s="37"/>
      <c r="D3189" s="32"/>
      <c r="E3189" s="33"/>
      <c r="F3189" s="34"/>
      <c r="G3189" s="10"/>
      <c r="H3189" s="11"/>
      <c r="I3189" s="12"/>
    </row>
    <row r="3190" spans="1:13" ht="19.899999999999999" customHeight="1">
      <c r="A3190" s="37"/>
      <c r="B3190" s="37"/>
      <c r="C3190" s="37"/>
      <c r="D3190" s="32"/>
      <c r="E3190" s="33"/>
      <c r="F3190" s="34"/>
      <c r="G3190" s="10"/>
      <c r="H3190" s="11"/>
      <c r="I3190" s="12"/>
    </row>
    <row r="3191" spans="1:13" ht="19.899999999999999" customHeight="1">
      <c r="A3191" s="37"/>
      <c r="B3191" s="37"/>
      <c r="C3191" s="37"/>
      <c r="D3191" s="32"/>
      <c r="E3191" s="33"/>
      <c r="F3191" s="34"/>
      <c r="G3191" s="10"/>
      <c r="H3191" s="11"/>
      <c r="I3191" s="12"/>
    </row>
    <row r="3192" spans="1:13" ht="19.899999999999999" customHeight="1">
      <c r="A3192" s="37"/>
      <c r="B3192" s="37"/>
      <c r="C3192" s="37"/>
      <c r="D3192" s="32"/>
      <c r="E3192" s="33"/>
      <c r="F3192" s="34"/>
      <c r="G3192" s="10"/>
      <c r="H3192" s="11"/>
      <c r="I3192" s="12"/>
    </row>
    <row r="3193" spans="1:13" ht="19.899999999999999" customHeight="1">
      <c r="A3193" s="37"/>
      <c r="B3193" s="37"/>
      <c r="C3193" s="37"/>
      <c r="D3193" s="32"/>
      <c r="E3193" s="33"/>
      <c r="F3193" s="34"/>
      <c r="G3193" s="10"/>
      <c r="H3193" s="11"/>
      <c r="I3193" s="12"/>
    </row>
    <row r="3194" spans="1:13" ht="19.899999999999999" customHeight="1">
      <c r="A3194" s="37"/>
      <c r="B3194" s="37"/>
      <c r="C3194" s="37"/>
      <c r="D3194" s="32"/>
      <c r="E3194" s="33"/>
      <c r="F3194" s="34"/>
      <c r="G3194" s="10"/>
      <c r="H3194" s="11"/>
      <c r="I3194" s="12"/>
    </row>
    <row r="3195" spans="1:13" ht="19.899999999999999" customHeight="1">
      <c r="A3195" s="37"/>
      <c r="B3195" s="37"/>
      <c r="C3195" s="37"/>
      <c r="D3195" s="32"/>
      <c r="E3195" s="33"/>
      <c r="F3195" s="34"/>
      <c r="G3195" s="10"/>
      <c r="H3195" s="11"/>
      <c r="I3195" s="12"/>
    </row>
    <row r="3196" spans="1:13" ht="19.899999999999999" customHeight="1">
      <c r="A3196" s="37"/>
      <c r="B3196" s="37"/>
      <c r="C3196" s="37"/>
      <c r="D3196" s="32"/>
      <c r="E3196" s="33"/>
      <c r="F3196" s="34"/>
      <c r="G3196" s="10"/>
      <c r="H3196" s="11"/>
      <c r="I3196" s="12"/>
    </row>
    <row r="3197" spans="1:13" ht="19.899999999999999" customHeight="1">
      <c r="A3197" s="37"/>
      <c r="B3197" s="37"/>
      <c r="C3197" s="37"/>
      <c r="D3197" s="32"/>
      <c r="E3197" s="33"/>
      <c r="F3197" s="34"/>
      <c r="G3197" s="10"/>
      <c r="H3197" s="11"/>
      <c r="I3197" s="12"/>
    </row>
    <row r="3198" spans="1:13" ht="19.899999999999999" customHeight="1">
      <c r="A3198" s="37"/>
      <c r="B3198" s="37"/>
      <c r="C3198" s="37"/>
      <c r="D3198" s="32"/>
      <c r="E3198" s="33"/>
      <c r="F3198" s="34"/>
      <c r="G3198" s="10"/>
      <c r="H3198" s="11"/>
      <c r="I3198" s="12"/>
    </row>
    <row r="3199" spans="1:13" ht="19.899999999999999" customHeight="1">
      <c r="A3199" s="37"/>
      <c r="B3199" s="37"/>
      <c r="C3199" s="37"/>
      <c r="D3199" s="32"/>
      <c r="E3199" s="33"/>
      <c r="F3199" s="34"/>
      <c r="G3199" s="10"/>
      <c r="H3199" s="11"/>
      <c r="I3199" s="12"/>
    </row>
    <row r="3200" spans="1:13" ht="19.899999999999999" customHeight="1">
      <c r="A3200" s="37"/>
      <c r="B3200" s="37"/>
      <c r="C3200" s="37"/>
      <c r="D3200" s="32"/>
      <c r="E3200" s="33"/>
      <c r="F3200" s="34"/>
      <c r="G3200" s="10"/>
      <c r="H3200" s="11"/>
      <c r="I3200" s="12"/>
    </row>
    <row r="3201" spans="1:9" ht="19.899999999999999" customHeight="1">
      <c r="A3201" s="37"/>
      <c r="B3201" s="37"/>
      <c r="C3201" s="37"/>
      <c r="D3201" s="32"/>
      <c r="E3201" s="33"/>
      <c r="F3201" s="34"/>
      <c r="G3201" s="10"/>
      <c r="H3201" s="11"/>
      <c r="I3201" s="12"/>
    </row>
    <row r="3202" spans="1:9" ht="19.899999999999999" customHeight="1">
      <c r="A3202" s="37"/>
      <c r="B3202" s="37"/>
      <c r="C3202" s="37"/>
      <c r="D3202" s="32"/>
      <c r="E3202" s="33"/>
      <c r="F3202" s="34"/>
      <c r="G3202" s="10"/>
      <c r="H3202" s="11"/>
      <c r="I3202" s="12"/>
    </row>
    <row r="3203" spans="1:9" ht="19.899999999999999" customHeight="1">
      <c r="A3203" s="37"/>
      <c r="B3203" s="37"/>
      <c r="C3203" s="37"/>
      <c r="D3203" s="32"/>
      <c r="E3203" s="33"/>
      <c r="F3203" s="34"/>
      <c r="G3203" s="10"/>
      <c r="H3203" s="11"/>
      <c r="I3203" s="12"/>
    </row>
    <row r="3204" spans="1:9" ht="19.899999999999999" customHeight="1">
      <c r="A3204" s="37"/>
      <c r="B3204" s="37"/>
      <c r="C3204" s="37"/>
      <c r="D3204" s="32"/>
      <c r="E3204" s="33"/>
      <c r="F3204" s="34"/>
      <c r="G3204" s="10"/>
      <c r="H3204" s="11"/>
      <c r="I3204" s="12"/>
    </row>
    <row r="3205" spans="1:9" ht="19.899999999999999" customHeight="1">
      <c r="A3205" s="37"/>
      <c r="B3205" s="37"/>
      <c r="C3205" s="37"/>
      <c r="D3205" s="32"/>
      <c r="E3205" s="33"/>
      <c r="F3205" s="34"/>
      <c r="G3205" s="10"/>
      <c r="H3205" s="11"/>
      <c r="I3205" s="12"/>
    </row>
    <row r="3206" spans="1:9" ht="19.899999999999999" customHeight="1">
      <c r="A3206" s="37"/>
      <c r="B3206" s="37"/>
      <c r="C3206" s="37"/>
      <c r="D3206" s="32"/>
      <c r="E3206" s="33"/>
      <c r="F3206" s="34"/>
      <c r="G3206" s="10"/>
      <c r="H3206" s="11"/>
      <c r="I3206" s="12"/>
    </row>
    <row r="3207" spans="1:9" ht="19.899999999999999" customHeight="1">
      <c r="A3207" s="37"/>
      <c r="B3207" s="37"/>
      <c r="C3207" s="37"/>
      <c r="D3207" s="32"/>
      <c r="E3207" s="33"/>
      <c r="F3207" s="34"/>
      <c r="G3207" s="10"/>
      <c r="H3207" s="11"/>
      <c r="I3207" s="12"/>
    </row>
    <row r="3208" spans="1:9" ht="19.899999999999999" customHeight="1">
      <c r="A3208" s="37"/>
      <c r="B3208" s="37"/>
      <c r="C3208" s="37"/>
      <c r="D3208" s="32"/>
      <c r="E3208" s="33"/>
      <c r="F3208" s="34"/>
      <c r="G3208" s="10"/>
      <c r="H3208" s="11"/>
      <c r="I3208" s="12"/>
    </row>
    <row r="3209" spans="1:9" ht="19.899999999999999" customHeight="1">
      <c r="A3209" s="37"/>
      <c r="B3209" s="37"/>
      <c r="C3209" s="37"/>
      <c r="D3209" s="32"/>
      <c r="E3209" s="33"/>
      <c r="F3209" s="34"/>
      <c r="G3209" s="10"/>
      <c r="H3209" s="11"/>
      <c r="I3209" s="12"/>
    </row>
    <row r="3210" spans="1:9" ht="19.899999999999999" customHeight="1">
      <c r="A3210" s="37"/>
      <c r="B3210" s="37"/>
      <c r="C3210" s="37"/>
      <c r="D3210" s="32"/>
      <c r="E3210" s="33"/>
      <c r="F3210" s="34"/>
      <c r="G3210" s="10"/>
      <c r="H3210" s="11"/>
      <c r="I3210" s="12"/>
    </row>
    <row r="3211" spans="1:9" ht="19.899999999999999" customHeight="1">
      <c r="A3211" s="37"/>
      <c r="B3211" s="37"/>
      <c r="C3211" s="37"/>
      <c r="D3211" s="32"/>
      <c r="E3211" s="33"/>
      <c r="F3211" s="34"/>
      <c r="G3211" s="10"/>
      <c r="H3211" s="11"/>
      <c r="I3211" s="12"/>
    </row>
    <row r="3212" spans="1:9" ht="19.899999999999999" customHeight="1">
      <c r="A3212" s="37"/>
      <c r="B3212" s="37"/>
      <c r="C3212" s="37"/>
      <c r="D3212" s="32"/>
      <c r="E3212" s="33"/>
      <c r="F3212" s="34"/>
      <c r="G3212" s="10"/>
      <c r="H3212" s="11"/>
      <c r="I3212" s="12"/>
    </row>
    <row r="3213" spans="1:9" ht="19.899999999999999" customHeight="1">
      <c r="A3213" s="37"/>
      <c r="B3213" s="37"/>
      <c r="C3213" s="37"/>
      <c r="D3213" s="32"/>
      <c r="E3213" s="33"/>
      <c r="F3213" s="34"/>
      <c r="G3213" s="10"/>
      <c r="H3213" s="11"/>
      <c r="I3213" s="12"/>
    </row>
    <row r="3214" spans="1:9" ht="19.899999999999999" customHeight="1">
      <c r="A3214" s="37"/>
      <c r="B3214" s="37"/>
      <c r="C3214" s="37"/>
      <c r="D3214" s="32"/>
      <c r="E3214" s="33"/>
      <c r="F3214" s="34"/>
      <c r="G3214" s="10"/>
      <c r="H3214" s="11"/>
      <c r="I3214" s="12"/>
    </row>
    <row r="3215" spans="1:9" ht="19.899999999999999" customHeight="1">
      <c r="A3215" s="37"/>
      <c r="B3215" s="37"/>
      <c r="C3215" s="37"/>
      <c r="D3215" s="32"/>
      <c r="E3215" s="33"/>
      <c r="F3215" s="34"/>
      <c r="G3215" s="10"/>
      <c r="H3215" s="11"/>
      <c r="I3215" s="12"/>
    </row>
    <row r="3216" spans="1:9" ht="19.899999999999999" customHeight="1">
      <c r="A3216" s="37"/>
      <c r="B3216" s="37"/>
      <c r="C3216" s="37"/>
      <c r="D3216" s="32"/>
      <c r="E3216" s="33"/>
      <c r="F3216" s="34"/>
      <c r="G3216" s="10"/>
      <c r="H3216" s="11"/>
      <c r="I3216" s="12"/>
    </row>
    <row r="3217" spans="1:9" ht="19.899999999999999" customHeight="1">
      <c r="A3217" s="37"/>
      <c r="B3217" s="37"/>
      <c r="C3217" s="37"/>
      <c r="D3217" s="32"/>
      <c r="E3217" s="33"/>
      <c r="F3217" s="34"/>
      <c r="G3217" s="10"/>
      <c r="H3217" s="11"/>
      <c r="I3217" s="12"/>
    </row>
    <row r="3218" spans="1:9" ht="19.899999999999999" customHeight="1">
      <c r="A3218" s="37"/>
      <c r="B3218" s="37"/>
      <c r="C3218" s="37"/>
      <c r="D3218" s="32"/>
      <c r="E3218" s="33"/>
      <c r="F3218" s="34"/>
      <c r="G3218" s="10"/>
      <c r="H3218" s="11"/>
      <c r="I3218" s="12"/>
    </row>
    <row r="3219" spans="1:9" ht="19.899999999999999" customHeight="1">
      <c r="A3219" s="37"/>
      <c r="B3219" s="37"/>
      <c r="C3219" s="37"/>
      <c r="D3219" s="32"/>
      <c r="E3219" s="33"/>
      <c r="F3219" s="34"/>
      <c r="G3219" s="10"/>
      <c r="H3219" s="11"/>
      <c r="I3219" s="12"/>
    </row>
    <row r="3220" spans="1:9" ht="19.899999999999999" customHeight="1">
      <c r="A3220" s="37"/>
      <c r="B3220" s="37"/>
      <c r="C3220" s="37"/>
      <c r="D3220" s="32"/>
      <c r="E3220" s="33"/>
      <c r="F3220" s="34"/>
      <c r="G3220" s="10"/>
      <c r="H3220" s="11"/>
      <c r="I3220" s="12"/>
    </row>
    <row r="3221" spans="1:9" ht="19.899999999999999" customHeight="1">
      <c r="A3221" s="37"/>
      <c r="B3221" s="37"/>
      <c r="C3221" s="37"/>
      <c r="D3221" s="32"/>
      <c r="E3221" s="33"/>
      <c r="F3221" s="34"/>
      <c r="G3221" s="10"/>
      <c r="H3221" s="11"/>
      <c r="I3221" s="12"/>
    </row>
    <row r="3222" spans="1:9" ht="19.899999999999999" customHeight="1">
      <c r="A3222" s="37"/>
      <c r="B3222" s="37"/>
      <c r="C3222" s="37"/>
      <c r="D3222" s="32"/>
      <c r="E3222" s="33"/>
      <c r="F3222" s="34"/>
      <c r="G3222" s="10"/>
      <c r="H3222" s="11"/>
      <c r="I3222" s="12"/>
    </row>
    <row r="3223" spans="1:9" ht="19.899999999999999" customHeight="1">
      <c r="A3223" s="37"/>
      <c r="B3223" s="37"/>
      <c r="C3223" s="37"/>
      <c r="D3223" s="32"/>
      <c r="E3223" s="33"/>
      <c r="F3223" s="34"/>
      <c r="G3223" s="10"/>
      <c r="H3223" s="11"/>
      <c r="I3223" s="12"/>
    </row>
    <row r="3224" spans="1:9" ht="19.899999999999999" customHeight="1">
      <c r="A3224" s="37"/>
      <c r="B3224" s="37"/>
      <c r="C3224" s="37"/>
      <c r="D3224" s="32"/>
      <c r="E3224" s="33"/>
      <c r="F3224" s="34"/>
      <c r="G3224" s="10"/>
      <c r="H3224" s="11"/>
      <c r="I3224" s="12"/>
    </row>
    <row r="3225" spans="1:9" ht="19.899999999999999" customHeight="1">
      <c r="A3225" s="37"/>
      <c r="B3225" s="37"/>
      <c r="C3225" s="37"/>
      <c r="D3225" s="32"/>
      <c r="E3225" s="33"/>
      <c r="F3225" s="34"/>
      <c r="G3225" s="10"/>
      <c r="H3225" s="11"/>
      <c r="I3225" s="12"/>
    </row>
    <row r="3226" spans="1:9" ht="19.899999999999999" customHeight="1">
      <c r="A3226" s="37"/>
      <c r="B3226" s="37"/>
      <c r="C3226" s="37"/>
      <c r="D3226" s="32"/>
      <c r="E3226" s="33"/>
      <c r="F3226" s="34"/>
      <c r="G3226" s="10"/>
      <c r="H3226" s="11"/>
      <c r="I3226" s="12"/>
    </row>
    <row r="3227" spans="1:9" ht="19.899999999999999" customHeight="1">
      <c r="A3227" s="37"/>
      <c r="B3227" s="37"/>
      <c r="C3227" s="37"/>
      <c r="D3227" s="32"/>
      <c r="E3227" s="33"/>
      <c r="F3227" s="34"/>
      <c r="G3227" s="10"/>
      <c r="H3227" s="11"/>
      <c r="I3227" s="12"/>
    </row>
    <row r="3228" spans="1:9" ht="19.899999999999999" customHeight="1">
      <c r="A3228" s="37"/>
      <c r="B3228" s="37"/>
      <c r="C3228" s="37"/>
      <c r="D3228" s="32"/>
      <c r="E3228" s="33"/>
      <c r="F3228" s="34"/>
      <c r="G3228" s="10"/>
      <c r="H3228" s="11"/>
      <c r="I3228" s="12"/>
    </row>
    <row r="3229" spans="1:9" ht="19.899999999999999" customHeight="1">
      <c r="A3229" s="37"/>
      <c r="B3229" s="37"/>
      <c r="C3229" s="37"/>
      <c r="D3229" s="32"/>
      <c r="E3229" s="33"/>
      <c r="F3229" s="34"/>
      <c r="G3229" s="10"/>
      <c r="H3229" s="11"/>
      <c r="I3229" s="12"/>
    </row>
    <row r="3230" spans="1:9" ht="19.899999999999999" customHeight="1">
      <c r="A3230" s="37"/>
      <c r="B3230" s="37"/>
      <c r="C3230" s="37"/>
      <c r="D3230" s="32"/>
      <c r="E3230" s="33"/>
      <c r="F3230" s="34"/>
      <c r="G3230" s="10"/>
      <c r="H3230" s="11"/>
      <c r="I3230" s="12"/>
    </row>
    <row r="3231" spans="1:9" ht="19.899999999999999" customHeight="1">
      <c r="A3231" s="37"/>
      <c r="B3231" s="37"/>
      <c r="C3231" s="37"/>
      <c r="D3231" s="32"/>
      <c r="E3231" s="33"/>
      <c r="F3231" s="34"/>
      <c r="G3231" s="10"/>
      <c r="H3231" s="11"/>
      <c r="I3231" s="12"/>
    </row>
    <row r="3232" spans="1:9" ht="19.899999999999999" customHeight="1">
      <c r="A3232" s="37"/>
      <c r="B3232" s="37"/>
      <c r="C3232" s="37"/>
      <c r="D3232" s="32"/>
      <c r="E3232" s="33"/>
      <c r="F3232" s="34"/>
      <c r="G3232" s="10"/>
      <c r="H3232" s="11"/>
      <c r="I3232" s="12"/>
    </row>
    <row r="3233" spans="1:9" ht="19.899999999999999" customHeight="1">
      <c r="A3233" s="37"/>
      <c r="B3233" s="37"/>
      <c r="C3233" s="37"/>
      <c r="D3233" s="32"/>
      <c r="E3233" s="33"/>
      <c r="F3233" s="34"/>
      <c r="G3233" s="10"/>
      <c r="H3233" s="11"/>
      <c r="I3233" s="12"/>
    </row>
    <row r="3234" spans="1:9" ht="19.899999999999999" customHeight="1">
      <c r="A3234" s="37"/>
      <c r="B3234" s="37"/>
      <c r="C3234" s="37"/>
      <c r="D3234" s="32"/>
      <c r="E3234" s="33"/>
      <c r="F3234" s="34"/>
      <c r="G3234" s="10"/>
      <c r="H3234" s="11"/>
      <c r="I3234" s="12"/>
    </row>
    <row r="3235" spans="1:9" ht="19.899999999999999" customHeight="1">
      <c r="A3235" s="37"/>
      <c r="B3235" s="37"/>
      <c r="C3235" s="37"/>
      <c r="D3235" s="32"/>
      <c r="E3235" s="33"/>
      <c r="F3235" s="34"/>
      <c r="G3235" s="10"/>
      <c r="H3235" s="11"/>
      <c r="I3235" s="12"/>
    </row>
    <row r="3236" spans="1:9" ht="19.899999999999999" customHeight="1">
      <c r="A3236" s="37"/>
      <c r="B3236" s="37"/>
      <c r="C3236" s="37"/>
      <c r="D3236" s="32"/>
      <c r="E3236" s="33"/>
      <c r="F3236" s="34"/>
      <c r="G3236" s="10"/>
      <c r="H3236" s="11"/>
      <c r="I3236" s="12"/>
    </row>
    <row r="3237" spans="1:9" ht="19.899999999999999" customHeight="1">
      <c r="A3237" s="37"/>
      <c r="B3237" s="37"/>
      <c r="C3237" s="37"/>
      <c r="D3237" s="32"/>
      <c r="E3237" s="33"/>
      <c r="F3237" s="34"/>
      <c r="G3237" s="10"/>
      <c r="H3237" s="11"/>
      <c r="I3237" s="12"/>
    </row>
    <row r="3238" spans="1:9" ht="19.899999999999999" customHeight="1">
      <c r="A3238" s="37"/>
      <c r="B3238" s="37"/>
      <c r="C3238" s="37"/>
      <c r="D3238" s="32"/>
      <c r="E3238" s="33"/>
      <c r="F3238" s="34"/>
      <c r="G3238" s="10"/>
      <c r="H3238" s="11"/>
      <c r="I3238" s="12"/>
    </row>
    <row r="3239" spans="1:9" ht="19.899999999999999" customHeight="1">
      <c r="A3239" s="37"/>
      <c r="B3239" s="37"/>
      <c r="C3239" s="37"/>
      <c r="D3239" s="32"/>
      <c r="E3239" s="33"/>
      <c r="F3239" s="34"/>
      <c r="G3239" s="10"/>
      <c r="H3239" s="11"/>
      <c r="I3239" s="12"/>
    </row>
    <row r="3240" spans="1:9" ht="19.899999999999999" customHeight="1">
      <c r="A3240" s="37"/>
      <c r="B3240" s="37"/>
      <c r="C3240" s="37"/>
      <c r="D3240" s="32"/>
      <c r="E3240" s="33"/>
      <c r="F3240" s="34"/>
      <c r="G3240" s="10"/>
      <c r="H3240" s="11"/>
      <c r="I3240" s="12"/>
    </row>
    <row r="3241" spans="1:9" ht="19.899999999999999" customHeight="1">
      <c r="A3241" s="37"/>
      <c r="B3241" s="37"/>
      <c r="C3241" s="37"/>
      <c r="D3241" s="32"/>
      <c r="E3241" s="33"/>
      <c r="F3241" s="34"/>
      <c r="G3241" s="10"/>
      <c r="H3241" s="11"/>
      <c r="I3241" s="12"/>
    </row>
    <row r="3242" spans="1:9" ht="19.899999999999999" customHeight="1">
      <c r="A3242" s="37"/>
      <c r="B3242" s="37"/>
      <c r="C3242" s="37"/>
      <c r="D3242" s="32"/>
      <c r="E3242" s="33"/>
      <c r="F3242" s="34"/>
      <c r="G3242" s="10"/>
      <c r="H3242" s="11"/>
      <c r="I3242" s="12"/>
    </row>
    <row r="3243" spans="1:9" ht="19.899999999999999" customHeight="1">
      <c r="A3243" s="37"/>
      <c r="B3243" s="37"/>
      <c r="C3243" s="37"/>
      <c r="D3243" s="32"/>
      <c r="E3243" s="33"/>
      <c r="F3243" s="34"/>
      <c r="G3243" s="10"/>
      <c r="H3243" s="11"/>
      <c r="I3243" s="12"/>
    </row>
    <row r="3244" spans="1:9" ht="19.899999999999999" customHeight="1">
      <c r="A3244" s="37"/>
      <c r="B3244" s="37"/>
      <c r="C3244" s="37"/>
      <c r="D3244" s="32"/>
      <c r="E3244" s="33"/>
      <c r="F3244" s="34"/>
      <c r="G3244" s="10"/>
      <c r="H3244" s="11"/>
      <c r="I3244" s="12"/>
    </row>
    <row r="3245" spans="1:9" ht="19.899999999999999" customHeight="1">
      <c r="A3245" s="37"/>
      <c r="B3245" s="37"/>
      <c r="C3245" s="37"/>
      <c r="D3245" s="32"/>
      <c r="E3245" s="33"/>
      <c r="F3245" s="34"/>
      <c r="G3245" s="10"/>
      <c r="H3245" s="11"/>
      <c r="I3245" s="12"/>
    </row>
    <row r="3246" spans="1:9" ht="19.899999999999999" customHeight="1">
      <c r="A3246" s="37"/>
      <c r="B3246" s="37"/>
      <c r="C3246" s="37"/>
      <c r="D3246" s="32"/>
      <c r="E3246" s="33"/>
      <c r="F3246" s="34"/>
      <c r="G3246" s="10"/>
      <c r="H3246" s="11"/>
      <c r="I3246" s="12"/>
    </row>
    <row r="3247" spans="1:9" ht="19.899999999999999" customHeight="1">
      <c r="A3247" s="37"/>
      <c r="B3247" s="37"/>
      <c r="C3247" s="37"/>
      <c r="D3247" s="32"/>
      <c r="E3247" s="33"/>
      <c r="F3247" s="34"/>
      <c r="G3247" s="10"/>
      <c r="H3247" s="11"/>
      <c r="I3247" s="12"/>
    </row>
    <row r="3248" spans="1:9" ht="19.899999999999999" customHeight="1">
      <c r="A3248" s="37"/>
      <c r="B3248" s="37"/>
      <c r="C3248" s="37"/>
      <c r="D3248" s="32"/>
      <c r="E3248" s="33"/>
      <c r="F3248" s="34"/>
      <c r="G3248" s="10"/>
      <c r="H3248" s="11"/>
      <c r="I3248" s="12"/>
    </row>
    <row r="3249" spans="1:9" ht="19.899999999999999" customHeight="1">
      <c r="A3249" s="37"/>
      <c r="B3249" s="37"/>
      <c r="C3249" s="37"/>
      <c r="D3249" s="32"/>
      <c r="E3249" s="33"/>
      <c r="F3249" s="34"/>
      <c r="G3249" s="10"/>
      <c r="H3249" s="11"/>
      <c r="I3249" s="12"/>
    </row>
    <row r="3250" spans="1:9" ht="19.899999999999999" customHeight="1">
      <c r="A3250" s="37"/>
      <c r="B3250" s="37"/>
      <c r="C3250" s="37"/>
      <c r="D3250" s="32"/>
      <c r="E3250" s="33"/>
      <c r="F3250" s="34"/>
      <c r="G3250" s="10"/>
      <c r="H3250" s="11"/>
      <c r="I3250" s="12"/>
    </row>
    <row r="3251" spans="1:9" ht="19.899999999999999" customHeight="1">
      <c r="A3251" s="37"/>
      <c r="B3251" s="37"/>
      <c r="C3251" s="37"/>
      <c r="D3251" s="32"/>
      <c r="E3251" s="33"/>
      <c r="F3251" s="34"/>
      <c r="G3251" s="10"/>
      <c r="H3251" s="11"/>
      <c r="I3251" s="12"/>
    </row>
    <row r="3252" spans="1:9" ht="19.899999999999999" customHeight="1">
      <c r="A3252" s="37"/>
      <c r="B3252" s="37"/>
      <c r="C3252" s="37"/>
      <c r="D3252" s="32"/>
      <c r="E3252" s="33"/>
      <c r="F3252" s="34"/>
      <c r="G3252" s="10"/>
      <c r="H3252" s="11"/>
      <c r="I3252" s="12"/>
    </row>
    <row r="3253" spans="1:9" ht="19.899999999999999" customHeight="1">
      <c r="A3253" s="37"/>
      <c r="B3253" s="37"/>
      <c r="C3253" s="37"/>
      <c r="D3253" s="32"/>
      <c r="E3253" s="33"/>
      <c r="F3253" s="34"/>
      <c r="G3253" s="10"/>
      <c r="H3253" s="11"/>
      <c r="I3253" s="12"/>
    </row>
    <row r="3254" spans="1:9" ht="19.899999999999999" customHeight="1">
      <c r="A3254" s="37"/>
      <c r="B3254" s="37"/>
      <c r="C3254" s="37"/>
      <c r="D3254" s="32"/>
      <c r="E3254" s="33"/>
      <c r="F3254" s="34"/>
      <c r="G3254" s="10"/>
      <c r="H3254" s="11"/>
      <c r="I3254" s="12"/>
    </row>
    <row r="3255" spans="1:9" ht="19.899999999999999" customHeight="1">
      <c r="A3255" s="37"/>
      <c r="B3255" s="37"/>
      <c r="C3255" s="37"/>
      <c r="D3255" s="32"/>
      <c r="E3255" s="33"/>
      <c r="F3255" s="34"/>
      <c r="G3255" s="10"/>
      <c r="H3255" s="11"/>
      <c r="I3255" s="12"/>
    </row>
    <row r="3256" spans="1:9" ht="19.899999999999999" customHeight="1">
      <c r="A3256" s="37"/>
      <c r="B3256" s="37"/>
      <c r="C3256" s="37"/>
      <c r="D3256" s="32"/>
      <c r="E3256" s="33"/>
      <c r="F3256" s="34"/>
      <c r="G3256" s="10"/>
      <c r="H3256" s="11"/>
      <c r="I3256" s="12"/>
    </row>
    <row r="3257" spans="1:9" ht="19.899999999999999" customHeight="1">
      <c r="A3257" s="37"/>
      <c r="B3257" s="37"/>
      <c r="C3257" s="37"/>
      <c r="D3257" s="32"/>
      <c r="E3257" s="33"/>
      <c r="F3257" s="34"/>
      <c r="G3257" s="10"/>
      <c r="H3257" s="11"/>
      <c r="I3257" s="12"/>
    </row>
    <row r="3258" spans="1:9" ht="19.899999999999999" customHeight="1">
      <c r="A3258" s="37"/>
      <c r="B3258" s="37"/>
      <c r="C3258" s="37"/>
      <c r="D3258" s="32"/>
      <c r="E3258" s="33"/>
      <c r="F3258" s="34"/>
      <c r="G3258" s="10"/>
      <c r="H3258" s="11"/>
      <c r="I3258" s="12"/>
    </row>
    <row r="3259" spans="1:9" ht="19.899999999999999" customHeight="1">
      <c r="A3259" s="37"/>
      <c r="B3259" s="37"/>
      <c r="C3259" s="37"/>
      <c r="D3259" s="32"/>
      <c r="E3259" s="33"/>
      <c r="F3259" s="34"/>
      <c r="G3259" s="10"/>
      <c r="H3259" s="11"/>
      <c r="I3259" s="12"/>
    </row>
    <row r="3260" spans="1:9" ht="19.899999999999999" customHeight="1">
      <c r="A3260" s="37"/>
      <c r="B3260" s="37"/>
      <c r="C3260" s="37"/>
      <c r="D3260" s="32"/>
      <c r="E3260" s="33"/>
      <c r="F3260" s="34"/>
      <c r="G3260" s="10"/>
      <c r="H3260" s="11"/>
      <c r="I3260" s="12"/>
    </row>
    <row r="3261" spans="1:9" ht="19.899999999999999" customHeight="1">
      <c r="A3261" s="37"/>
      <c r="B3261" s="37"/>
      <c r="C3261" s="37"/>
      <c r="D3261" s="32"/>
      <c r="E3261" s="33"/>
      <c r="F3261" s="34"/>
      <c r="G3261" s="10"/>
      <c r="H3261" s="11"/>
      <c r="I3261" s="12"/>
    </row>
    <row r="3262" spans="1:9" ht="19.899999999999999" customHeight="1">
      <c r="A3262" s="37"/>
      <c r="B3262" s="37"/>
      <c r="C3262" s="37"/>
      <c r="D3262" s="32"/>
      <c r="E3262" s="33"/>
      <c r="F3262" s="34"/>
      <c r="G3262" s="10"/>
      <c r="H3262" s="11"/>
      <c r="I3262" s="12"/>
    </row>
    <row r="3263" spans="1:9" ht="19.899999999999999" customHeight="1">
      <c r="A3263" s="37"/>
      <c r="B3263" s="37"/>
      <c r="C3263" s="37"/>
      <c r="D3263" s="32"/>
      <c r="E3263" s="33"/>
      <c r="F3263" s="34"/>
      <c r="G3263" s="10"/>
      <c r="H3263" s="11"/>
      <c r="I3263" s="12"/>
    </row>
    <row r="3264" spans="1:9" ht="19.899999999999999" customHeight="1">
      <c r="A3264" s="37"/>
      <c r="B3264" s="37"/>
      <c r="C3264" s="37"/>
      <c r="D3264" s="32"/>
      <c r="E3264" s="33"/>
      <c r="F3264" s="34"/>
      <c r="G3264" s="10"/>
      <c r="H3264" s="11"/>
      <c r="I3264" s="12"/>
    </row>
    <row r="3265" spans="1:9" ht="19.899999999999999" customHeight="1">
      <c r="A3265" s="37"/>
      <c r="B3265" s="37"/>
      <c r="C3265" s="37"/>
      <c r="D3265" s="32"/>
      <c r="E3265" s="33"/>
      <c r="F3265" s="34"/>
      <c r="G3265" s="10"/>
      <c r="H3265" s="11"/>
      <c r="I3265" s="12"/>
    </row>
    <row r="3266" spans="1:9" ht="19.899999999999999" customHeight="1">
      <c r="A3266" s="37"/>
      <c r="B3266" s="37"/>
      <c r="C3266" s="37"/>
      <c r="D3266" s="32"/>
      <c r="E3266" s="33"/>
      <c r="F3266" s="34"/>
      <c r="G3266" s="10"/>
      <c r="H3266" s="11"/>
      <c r="I3266" s="12"/>
    </row>
    <row r="3267" spans="1:9" ht="19.899999999999999" customHeight="1">
      <c r="A3267" s="37"/>
      <c r="B3267" s="37"/>
      <c r="C3267" s="37"/>
      <c r="D3267" s="32"/>
      <c r="E3267" s="33"/>
      <c r="F3267" s="34"/>
      <c r="G3267" s="10"/>
      <c r="H3267" s="11"/>
      <c r="I3267" s="12"/>
    </row>
    <row r="3268" spans="1:9" ht="19.899999999999999" customHeight="1">
      <c r="A3268" s="37"/>
      <c r="B3268" s="37"/>
      <c r="C3268" s="37"/>
      <c r="D3268" s="32"/>
      <c r="E3268" s="33"/>
      <c r="F3268" s="34"/>
      <c r="G3268" s="10"/>
      <c r="H3268" s="11"/>
      <c r="I3268" s="12"/>
    </row>
    <row r="3269" spans="1:9" ht="19.899999999999999" customHeight="1">
      <c r="A3269" s="37"/>
      <c r="B3269" s="37"/>
      <c r="C3269" s="37"/>
      <c r="D3269" s="32"/>
      <c r="E3269" s="33"/>
      <c r="F3269" s="34"/>
      <c r="G3269" s="10"/>
      <c r="H3269" s="11"/>
      <c r="I3269" s="12"/>
    </row>
    <row r="3270" spans="1:9" ht="19.899999999999999" customHeight="1">
      <c r="A3270" s="37"/>
      <c r="B3270" s="37"/>
      <c r="C3270" s="37"/>
      <c r="D3270" s="32"/>
      <c r="E3270" s="33"/>
      <c r="F3270" s="34"/>
      <c r="G3270" s="10"/>
      <c r="H3270" s="11"/>
      <c r="I3270" s="12"/>
    </row>
    <row r="3271" spans="1:9" ht="19.899999999999999" customHeight="1">
      <c r="A3271" s="37"/>
      <c r="B3271" s="37"/>
      <c r="C3271" s="37"/>
      <c r="D3271" s="32"/>
      <c r="E3271" s="33"/>
      <c r="F3271" s="34"/>
      <c r="G3271" s="10"/>
      <c r="H3271" s="11"/>
      <c r="I3271" s="12"/>
    </row>
    <row r="3272" spans="1:9" ht="19.899999999999999" customHeight="1">
      <c r="A3272" s="37"/>
      <c r="B3272" s="37"/>
      <c r="C3272" s="37"/>
      <c r="D3272" s="32"/>
      <c r="E3272" s="33"/>
      <c r="F3272" s="34"/>
      <c r="G3272" s="10"/>
      <c r="H3272" s="11"/>
      <c r="I3272" s="12"/>
    </row>
    <row r="3273" spans="1:9" ht="19.899999999999999" customHeight="1">
      <c r="A3273" s="37"/>
      <c r="B3273" s="37"/>
      <c r="C3273" s="37"/>
      <c r="D3273" s="32"/>
      <c r="E3273" s="33"/>
      <c r="F3273" s="34"/>
      <c r="G3273" s="10"/>
      <c r="H3273" s="11"/>
      <c r="I3273" s="12"/>
    </row>
    <row r="3274" spans="1:9" ht="19.899999999999999" customHeight="1">
      <c r="A3274" s="37"/>
      <c r="B3274" s="37"/>
      <c r="C3274" s="37"/>
      <c r="D3274" s="32"/>
      <c r="E3274" s="33"/>
      <c r="F3274" s="34"/>
      <c r="G3274" s="10"/>
      <c r="H3274" s="11"/>
      <c r="I3274" s="12"/>
    </row>
    <row r="3275" spans="1:9" ht="19.899999999999999" customHeight="1">
      <c r="A3275" s="37"/>
      <c r="B3275" s="37"/>
      <c r="C3275" s="37"/>
      <c r="D3275" s="32"/>
      <c r="E3275" s="33"/>
      <c r="F3275" s="34"/>
      <c r="G3275" s="10"/>
      <c r="H3275" s="11"/>
      <c r="I3275" s="12"/>
    </row>
    <row r="3276" spans="1:9" ht="19.899999999999999" customHeight="1">
      <c r="A3276" s="37"/>
      <c r="B3276" s="37"/>
      <c r="C3276" s="37"/>
      <c r="D3276" s="32"/>
      <c r="E3276" s="33"/>
      <c r="F3276" s="34"/>
      <c r="G3276" s="10"/>
      <c r="H3276" s="11"/>
      <c r="I3276" s="12"/>
    </row>
    <row r="3277" spans="1:9" ht="19.899999999999999" customHeight="1">
      <c r="A3277" s="27"/>
      <c r="B3277" s="27"/>
      <c r="C3277" s="26"/>
      <c r="D3277" s="26"/>
      <c r="E3277" s="26"/>
      <c r="F3277" s="26"/>
      <c r="G3277" s="10"/>
      <c r="H3277" s="11"/>
      <c r="I3277" s="12"/>
    </row>
    <row r="3278" spans="1:9" ht="19.899999999999999" customHeight="1">
      <c r="A3278" s="27"/>
      <c r="B3278" s="27"/>
      <c r="C3278" s="26"/>
      <c r="D3278" s="26"/>
      <c r="E3278" s="26"/>
      <c r="F3278" s="26"/>
      <c r="G3278" s="10"/>
      <c r="H3278" s="11"/>
      <c r="I3278" s="12"/>
    </row>
    <row r="3279" spans="1:9" ht="19.899999999999999" customHeight="1">
      <c r="A3279" s="27"/>
      <c r="B3279" s="27"/>
      <c r="C3279" s="26"/>
      <c r="D3279" s="26"/>
      <c r="E3279" s="26"/>
      <c r="F3279" s="26"/>
      <c r="G3279" s="10"/>
      <c r="H3279" s="11"/>
      <c r="I3279" s="12"/>
    </row>
    <row r="3280" spans="1:9" ht="19.899999999999999" customHeight="1">
      <c r="A3280" s="27"/>
      <c r="B3280" s="27"/>
      <c r="C3280" s="26"/>
      <c r="D3280" s="26"/>
      <c r="E3280" s="26"/>
      <c r="F3280" s="26"/>
      <c r="G3280" s="10"/>
      <c r="H3280" s="11"/>
      <c r="I3280" s="12"/>
    </row>
    <row r="3281" spans="1:9" ht="19.899999999999999" customHeight="1">
      <c r="A3281" s="27"/>
      <c r="B3281" s="27"/>
      <c r="C3281" s="26"/>
      <c r="D3281" s="26"/>
      <c r="E3281" s="26"/>
      <c r="F3281" s="26"/>
      <c r="G3281" s="10"/>
      <c r="H3281" s="11"/>
      <c r="I3281" s="12"/>
    </row>
    <row r="3282" spans="1:9" ht="19.899999999999999" customHeight="1">
      <c r="A3282" s="27"/>
      <c r="B3282" s="27"/>
      <c r="C3282" s="26"/>
      <c r="D3282" s="26"/>
      <c r="E3282" s="26"/>
      <c r="F3282" s="26"/>
      <c r="G3282" s="10"/>
      <c r="H3282" s="11"/>
      <c r="I3282" s="12"/>
    </row>
    <row r="3283" spans="1:9" ht="19.899999999999999" customHeight="1">
      <c r="A3283" s="27"/>
      <c r="B3283" s="27"/>
      <c r="C3283" s="26"/>
      <c r="D3283" s="26"/>
      <c r="E3283" s="26"/>
      <c r="F3283" s="26"/>
      <c r="G3283" s="10"/>
      <c r="H3283" s="11"/>
      <c r="I3283" s="12"/>
    </row>
    <row r="3284" spans="1:9" ht="19.899999999999999" customHeight="1">
      <c r="A3284" s="27"/>
      <c r="B3284" s="27"/>
      <c r="C3284" s="26"/>
      <c r="D3284" s="26"/>
      <c r="E3284" s="26"/>
      <c r="F3284" s="26"/>
      <c r="G3284" s="10"/>
      <c r="H3284" s="11"/>
      <c r="I3284" s="12"/>
    </row>
    <row r="3285" spans="1:9" ht="19.899999999999999" customHeight="1">
      <c r="A3285" s="27"/>
      <c r="B3285" s="27"/>
      <c r="C3285" s="26"/>
      <c r="D3285" s="26"/>
      <c r="E3285" s="26"/>
      <c r="F3285" s="26"/>
      <c r="G3285" s="10"/>
      <c r="H3285" s="11"/>
      <c r="I3285" s="12"/>
    </row>
    <row r="3286" spans="1:9" ht="19.899999999999999" customHeight="1">
      <c r="A3286" s="27"/>
      <c r="B3286" s="27"/>
      <c r="C3286" s="26"/>
      <c r="D3286" s="26"/>
      <c r="E3286" s="26"/>
      <c r="F3286" s="26"/>
      <c r="G3286" s="10"/>
      <c r="H3286" s="11"/>
      <c r="I3286" s="12"/>
    </row>
    <row r="3287" spans="1:9" ht="19.899999999999999" customHeight="1">
      <c r="A3287" s="27"/>
      <c r="B3287" s="27"/>
      <c r="C3287" s="26"/>
      <c r="D3287" s="26"/>
      <c r="E3287" s="26"/>
      <c r="F3287" s="26"/>
      <c r="G3287" s="10"/>
      <c r="H3287" s="11"/>
      <c r="I3287" s="12"/>
    </row>
    <row r="3288" spans="1:9" ht="19.899999999999999" customHeight="1">
      <c r="A3288" s="27"/>
      <c r="B3288" s="27"/>
      <c r="C3288" s="26"/>
      <c r="D3288" s="26"/>
      <c r="E3288" s="26"/>
      <c r="F3288" s="26"/>
      <c r="G3288" s="10"/>
      <c r="H3288" s="11"/>
      <c r="I3288" s="12"/>
    </row>
    <row r="3289" spans="1:9" ht="19.899999999999999" customHeight="1">
      <c r="A3289" s="27"/>
      <c r="B3289" s="27"/>
      <c r="C3289" s="26"/>
      <c r="D3289" s="26"/>
      <c r="E3289" s="26"/>
      <c r="F3289" s="26"/>
      <c r="G3289" s="10"/>
      <c r="H3289" s="11"/>
      <c r="I3289" s="12"/>
    </row>
    <row r="3290" spans="1:9" ht="19.899999999999999" customHeight="1">
      <c r="A3290" s="27"/>
      <c r="B3290" s="27"/>
      <c r="C3290" s="26"/>
      <c r="D3290" s="26"/>
      <c r="E3290" s="26"/>
      <c r="F3290" s="26"/>
      <c r="G3290" s="10"/>
      <c r="H3290" s="11"/>
      <c r="I3290" s="12"/>
    </row>
    <row r="3291" spans="1:9" ht="19.899999999999999" customHeight="1">
      <c r="A3291" s="27"/>
      <c r="B3291" s="27"/>
      <c r="C3291" s="26"/>
      <c r="D3291" s="26"/>
      <c r="E3291" s="26"/>
      <c r="F3291" s="26"/>
      <c r="G3291" s="10"/>
      <c r="H3291" s="11"/>
      <c r="I3291" s="12"/>
    </row>
    <row r="3292" spans="1:9" ht="19.899999999999999" customHeight="1">
      <c r="A3292" s="27"/>
      <c r="B3292" s="27"/>
      <c r="C3292" s="26"/>
      <c r="D3292" s="26"/>
      <c r="E3292" s="26"/>
      <c r="F3292" s="26"/>
      <c r="G3292" s="10"/>
      <c r="H3292" s="11"/>
      <c r="I3292" s="12"/>
    </row>
    <row r="3293" spans="1:9" ht="19.899999999999999" customHeight="1">
      <c r="A3293" s="27"/>
      <c r="B3293" s="27"/>
      <c r="C3293" s="26"/>
      <c r="D3293" s="26"/>
      <c r="E3293" s="26"/>
      <c r="F3293" s="26"/>
      <c r="G3293" s="10"/>
      <c r="H3293" s="11"/>
      <c r="I3293" s="12"/>
    </row>
    <row r="3294" spans="1:9" ht="19.899999999999999" customHeight="1">
      <c r="A3294" s="27"/>
      <c r="B3294" s="27"/>
      <c r="C3294" s="26"/>
      <c r="D3294" s="26"/>
      <c r="E3294" s="26"/>
      <c r="F3294" s="26"/>
      <c r="G3294" s="10"/>
      <c r="H3294" s="11"/>
      <c r="I3294" s="12"/>
    </row>
    <row r="3295" spans="1:9" ht="19.899999999999999" customHeight="1">
      <c r="A3295" s="27"/>
      <c r="B3295" s="27"/>
      <c r="C3295" s="26"/>
      <c r="D3295" s="26"/>
      <c r="E3295" s="26"/>
      <c r="F3295" s="26"/>
      <c r="G3295" s="10"/>
      <c r="H3295" s="11"/>
      <c r="I3295" s="12"/>
    </row>
    <row r="3296" spans="1:9" ht="19.899999999999999" customHeight="1">
      <c r="A3296" s="27"/>
      <c r="B3296" s="27"/>
      <c r="C3296" s="26"/>
      <c r="D3296" s="26"/>
      <c r="E3296" s="26"/>
      <c r="F3296" s="26"/>
      <c r="G3296" s="10"/>
      <c r="H3296" s="11"/>
      <c r="I3296" s="12"/>
    </row>
    <row r="3297" spans="1:9" ht="19.899999999999999" customHeight="1">
      <c r="A3297" s="27"/>
      <c r="B3297" s="27"/>
      <c r="C3297" s="26"/>
      <c r="D3297" s="26"/>
      <c r="E3297" s="26"/>
      <c r="F3297" s="26"/>
      <c r="G3297" s="10"/>
      <c r="H3297" s="11"/>
      <c r="I3297" s="12"/>
    </row>
    <row r="3298" spans="1:9" ht="19.899999999999999" customHeight="1">
      <c r="A3298" s="27"/>
      <c r="B3298" s="27"/>
      <c r="C3298" s="26"/>
      <c r="D3298" s="26"/>
      <c r="E3298" s="26"/>
      <c r="F3298" s="26"/>
      <c r="G3298" s="10"/>
      <c r="H3298" s="11"/>
      <c r="I3298" s="12"/>
    </row>
    <row r="3299" spans="1:9" ht="19.899999999999999" customHeight="1">
      <c r="A3299" s="27"/>
      <c r="B3299" s="27"/>
      <c r="C3299" s="26"/>
      <c r="D3299" s="26"/>
      <c r="E3299" s="26"/>
      <c r="F3299" s="26"/>
      <c r="G3299" s="10"/>
      <c r="H3299" s="11"/>
      <c r="I3299" s="12"/>
    </row>
    <row r="3300" spans="1:9" ht="19.899999999999999" customHeight="1">
      <c r="A3300" s="27"/>
      <c r="B3300" s="27"/>
      <c r="C3300" s="26"/>
      <c r="D3300" s="26"/>
      <c r="E3300" s="26"/>
      <c r="F3300" s="26"/>
      <c r="G3300" s="10"/>
      <c r="H3300" s="11"/>
      <c r="I3300" s="12"/>
    </row>
    <row r="3301" spans="1:9" ht="19.899999999999999" customHeight="1">
      <c r="A3301" s="27"/>
      <c r="B3301" s="27"/>
      <c r="C3301" s="26"/>
      <c r="D3301" s="26"/>
      <c r="E3301" s="26"/>
      <c r="F3301" s="26"/>
      <c r="G3301" s="10"/>
      <c r="H3301" s="11"/>
      <c r="I3301" s="12"/>
    </row>
    <row r="3302" spans="1:9" ht="19.899999999999999" customHeight="1">
      <c r="A3302" s="27"/>
      <c r="B3302" s="27"/>
      <c r="C3302" s="26"/>
      <c r="D3302" s="26"/>
      <c r="E3302" s="26"/>
      <c r="F3302" s="26"/>
      <c r="G3302" s="10"/>
      <c r="H3302" s="11"/>
      <c r="I3302" s="12"/>
    </row>
    <row r="3303" spans="1:9" ht="19.899999999999999" customHeight="1">
      <c r="A3303" s="27"/>
      <c r="B3303" s="27"/>
      <c r="C3303" s="26"/>
      <c r="D3303" s="26"/>
      <c r="E3303" s="26"/>
      <c r="F3303" s="26"/>
      <c r="G3303" s="10"/>
      <c r="H3303" s="11"/>
      <c r="I3303" s="12"/>
    </row>
    <row r="3304" spans="1:9" ht="19.899999999999999" customHeight="1">
      <c r="A3304" s="27"/>
      <c r="B3304" s="27"/>
      <c r="C3304" s="26"/>
      <c r="D3304" s="26"/>
      <c r="E3304" s="26"/>
      <c r="F3304" s="26"/>
      <c r="G3304" s="10"/>
      <c r="H3304" s="11"/>
      <c r="I3304" s="12"/>
    </row>
    <row r="3305" spans="1:9" ht="19.899999999999999" customHeight="1">
      <c r="A3305" s="27"/>
      <c r="B3305" s="27"/>
      <c r="C3305" s="26"/>
      <c r="D3305" s="26"/>
      <c r="E3305" s="26"/>
      <c r="F3305" s="26"/>
      <c r="G3305" s="10"/>
      <c r="H3305" s="11"/>
      <c r="I3305" s="12"/>
    </row>
    <row r="3306" spans="1:9" ht="19.899999999999999" customHeight="1">
      <c r="A3306" s="27"/>
      <c r="B3306" s="27"/>
      <c r="C3306" s="26"/>
      <c r="D3306" s="26"/>
      <c r="E3306" s="26"/>
      <c r="F3306" s="26"/>
      <c r="G3306" s="10"/>
      <c r="H3306" s="11"/>
      <c r="I3306" s="12"/>
    </row>
    <row r="3307" spans="1:9" ht="19.899999999999999" customHeight="1">
      <c r="A3307" s="27"/>
      <c r="B3307" s="27"/>
      <c r="C3307" s="26"/>
      <c r="D3307" s="26"/>
      <c r="E3307" s="26"/>
      <c r="F3307" s="26"/>
      <c r="G3307" s="10"/>
      <c r="H3307" s="11"/>
      <c r="I3307" s="12"/>
    </row>
    <row r="3308" spans="1:9" ht="19.899999999999999" customHeight="1">
      <c r="A3308" s="27"/>
      <c r="B3308" s="27"/>
      <c r="C3308" s="26"/>
      <c r="D3308" s="26"/>
      <c r="E3308" s="26"/>
      <c r="F3308" s="26"/>
      <c r="G3308" s="10"/>
      <c r="H3308" s="11"/>
      <c r="I3308" s="12"/>
    </row>
    <row r="3309" spans="1:9" ht="19.899999999999999" customHeight="1">
      <c r="A3309" s="27"/>
      <c r="B3309" s="27"/>
      <c r="C3309" s="26"/>
      <c r="D3309" s="26"/>
      <c r="E3309" s="26"/>
      <c r="F3309" s="26"/>
      <c r="G3309" s="10"/>
      <c r="H3309" s="11"/>
      <c r="I3309" s="12"/>
    </row>
    <row r="3310" spans="1:9" ht="19.899999999999999" customHeight="1">
      <c r="A3310" s="27"/>
      <c r="B3310" s="27"/>
      <c r="C3310" s="26"/>
      <c r="D3310" s="26"/>
      <c r="E3310" s="26"/>
      <c r="F3310" s="26"/>
      <c r="G3310" s="10"/>
      <c r="H3310" s="11"/>
      <c r="I3310" s="12"/>
    </row>
    <row r="3311" spans="1:9" ht="19.899999999999999" customHeight="1">
      <c r="A3311" s="27"/>
      <c r="B3311" s="27"/>
      <c r="C3311" s="26"/>
      <c r="D3311" s="26"/>
      <c r="E3311" s="26"/>
      <c r="F3311" s="26"/>
      <c r="G3311" s="10"/>
      <c r="H3311" s="11"/>
      <c r="I3311" s="12"/>
    </row>
    <row r="3312" spans="1:9" ht="19.899999999999999" customHeight="1">
      <c r="A3312" s="27"/>
      <c r="B3312" s="27"/>
      <c r="C3312" s="26"/>
      <c r="D3312" s="26"/>
      <c r="E3312" s="26"/>
      <c r="F3312" s="26"/>
      <c r="G3312" s="10"/>
      <c r="H3312" s="11"/>
      <c r="I3312" s="12"/>
    </row>
    <row r="3313" spans="1:9" ht="19.899999999999999" customHeight="1">
      <c r="A3313" s="27"/>
      <c r="B3313" s="27"/>
      <c r="C3313" s="26"/>
      <c r="D3313" s="26"/>
      <c r="E3313" s="26"/>
      <c r="F3313" s="26"/>
      <c r="G3313" s="10"/>
      <c r="H3313" s="11"/>
      <c r="I3313" s="12"/>
    </row>
    <row r="3314" spans="1:9" ht="19.899999999999999" customHeight="1">
      <c r="A3314" s="27"/>
      <c r="B3314" s="27"/>
      <c r="C3314" s="26"/>
      <c r="D3314" s="26"/>
      <c r="E3314" s="26"/>
      <c r="F3314" s="26"/>
      <c r="G3314" s="10"/>
      <c r="H3314" s="11"/>
      <c r="I3314" s="12"/>
    </row>
    <row r="3315" spans="1:9" ht="19.899999999999999" customHeight="1">
      <c r="A3315" s="27"/>
      <c r="B3315" s="27"/>
      <c r="C3315" s="26"/>
      <c r="D3315" s="26"/>
      <c r="E3315" s="26"/>
      <c r="F3315" s="26"/>
      <c r="G3315" s="10"/>
      <c r="H3315" s="11"/>
      <c r="I3315" s="12"/>
    </row>
    <row r="3316" spans="1:9" ht="19.899999999999999" customHeight="1">
      <c r="A3316" s="27"/>
      <c r="B3316" s="27"/>
      <c r="C3316" s="26"/>
      <c r="D3316" s="26"/>
      <c r="E3316" s="26"/>
      <c r="F3316" s="26"/>
      <c r="G3316" s="10"/>
      <c r="H3316" s="11"/>
      <c r="I3316" s="12"/>
    </row>
    <row r="3317" spans="1:9" ht="19.899999999999999" customHeight="1">
      <c r="A3317" s="27"/>
      <c r="B3317" s="27"/>
      <c r="C3317" s="26"/>
      <c r="D3317" s="26"/>
      <c r="E3317" s="26"/>
      <c r="F3317" s="26"/>
      <c r="G3317" s="10"/>
      <c r="H3317" s="11"/>
      <c r="I3317" s="12"/>
    </row>
    <row r="3318" spans="1:9" ht="19.899999999999999" customHeight="1">
      <c r="A3318" s="27"/>
      <c r="B3318" s="27"/>
      <c r="C3318" s="26"/>
      <c r="D3318" s="26"/>
      <c r="E3318" s="26"/>
      <c r="F3318" s="26"/>
      <c r="G3318" s="10"/>
      <c r="H3318" s="11"/>
      <c r="I3318" s="12"/>
    </row>
    <row r="3319" spans="1:9" ht="19.899999999999999" customHeight="1">
      <c r="A3319" s="27"/>
      <c r="B3319" s="27"/>
      <c r="C3319" s="26"/>
      <c r="D3319" s="26"/>
      <c r="E3319" s="26"/>
      <c r="F3319" s="26"/>
      <c r="G3319" s="10"/>
      <c r="H3319" s="11"/>
      <c r="I3319" s="12"/>
    </row>
    <row r="3320" spans="1:9" ht="19.899999999999999" customHeight="1">
      <c r="A3320" s="27"/>
      <c r="B3320" s="27"/>
      <c r="C3320" s="26"/>
      <c r="D3320" s="26"/>
      <c r="E3320" s="26"/>
      <c r="F3320" s="26"/>
      <c r="G3320" s="10"/>
      <c r="H3320" s="11"/>
      <c r="I3320" s="12"/>
    </row>
    <row r="3321" spans="1:9" ht="19.899999999999999" customHeight="1">
      <c r="A3321" s="27"/>
      <c r="B3321" s="27"/>
      <c r="C3321" s="26"/>
      <c r="D3321" s="26"/>
      <c r="E3321" s="26"/>
      <c r="F3321" s="26"/>
      <c r="G3321" s="10"/>
      <c r="H3321" s="11"/>
      <c r="I3321" s="12"/>
    </row>
    <row r="3322" spans="1:9" ht="19.899999999999999" customHeight="1">
      <c r="A3322" s="27"/>
      <c r="B3322" s="27"/>
      <c r="C3322" s="26"/>
      <c r="D3322" s="26"/>
      <c r="E3322" s="26"/>
      <c r="F3322" s="26"/>
      <c r="G3322" s="10"/>
      <c r="H3322" s="11"/>
      <c r="I3322" s="12"/>
    </row>
    <row r="3323" spans="1:9" ht="19.899999999999999" customHeight="1">
      <c r="A3323" s="27"/>
      <c r="B3323" s="27"/>
      <c r="C3323" s="26"/>
      <c r="D3323" s="26"/>
      <c r="E3323" s="26"/>
      <c r="F3323" s="26"/>
      <c r="G3323" s="10"/>
      <c r="H3323" s="11"/>
      <c r="I3323" s="12"/>
    </row>
    <row r="3324" spans="1:9" ht="19.899999999999999" customHeight="1">
      <c r="A3324" s="27"/>
      <c r="B3324" s="27"/>
      <c r="C3324" s="26"/>
      <c r="D3324" s="26"/>
      <c r="E3324" s="26"/>
      <c r="F3324" s="26"/>
      <c r="G3324" s="10"/>
      <c r="H3324" s="11"/>
      <c r="I3324" s="12"/>
    </row>
    <row r="3325" spans="1:9" ht="19.899999999999999" customHeight="1">
      <c r="A3325" s="27"/>
      <c r="B3325" s="27"/>
      <c r="C3325" s="26"/>
      <c r="D3325" s="26"/>
      <c r="E3325" s="26"/>
      <c r="F3325" s="26"/>
      <c r="G3325" s="10"/>
      <c r="H3325" s="11"/>
      <c r="I3325" s="12"/>
    </row>
    <row r="3326" spans="1:9" ht="19.899999999999999" customHeight="1">
      <c r="A3326" s="27"/>
      <c r="B3326" s="27"/>
      <c r="C3326" s="26"/>
      <c r="D3326" s="26"/>
      <c r="E3326" s="26"/>
      <c r="F3326" s="26"/>
      <c r="G3326" s="10"/>
      <c r="H3326" s="11"/>
      <c r="I3326" s="12"/>
    </row>
    <row r="3327" spans="1:9" ht="19.899999999999999" customHeight="1">
      <c r="A3327" s="27"/>
      <c r="B3327" s="27"/>
      <c r="C3327" s="26"/>
      <c r="D3327" s="26"/>
      <c r="E3327" s="26"/>
      <c r="F3327" s="26"/>
      <c r="G3327" s="10"/>
      <c r="H3327" s="11"/>
      <c r="I3327" s="12"/>
    </row>
    <row r="3328" spans="1:9" ht="19.899999999999999" customHeight="1">
      <c r="A3328" s="27"/>
      <c r="B3328" s="27"/>
      <c r="C3328" s="26"/>
      <c r="D3328" s="26"/>
      <c r="E3328" s="26"/>
      <c r="F3328" s="26"/>
      <c r="G3328" s="10"/>
      <c r="H3328" s="11"/>
      <c r="I3328" s="12"/>
    </row>
    <row r="3329" spans="1:9" ht="19.899999999999999" customHeight="1">
      <c r="A3329" s="27"/>
      <c r="B3329" s="27"/>
      <c r="C3329" s="26"/>
      <c r="D3329" s="26"/>
      <c r="E3329" s="26"/>
      <c r="F3329" s="26"/>
      <c r="G3329" s="10"/>
      <c r="H3329" s="11"/>
      <c r="I3329" s="12"/>
    </row>
    <row r="3330" spans="1:9" ht="19.899999999999999" customHeight="1">
      <c r="A3330" s="27"/>
      <c r="B3330" s="27"/>
      <c r="C3330" s="26"/>
      <c r="D3330" s="26"/>
      <c r="E3330" s="26"/>
      <c r="F3330" s="26"/>
      <c r="G3330" s="10"/>
      <c r="H3330" s="11"/>
      <c r="I3330" s="12"/>
    </row>
    <row r="3331" spans="1:9" ht="19.899999999999999" customHeight="1">
      <c r="A3331" s="27"/>
      <c r="B3331" s="27"/>
      <c r="C3331" s="26"/>
      <c r="D3331" s="26"/>
      <c r="E3331" s="26"/>
      <c r="F3331" s="26"/>
      <c r="G3331" s="10"/>
      <c r="H3331" s="11"/>
      <c r="I3331" s="12"/>
    </row>
    <row r="3332" spans="1:9" ht="19.899999999999999" customHeight="1">
      <c r="A3332" s="27"/>
      <c r="B3332" s="27"/>
      <c r="C3332" s="26"/>
      <c r="D3332" s="26"/>
      <c r="E3332" s="26"/>
      <c r="F3332" s="26"/>
      <c r="G3332" s="10"/>
      <c r="H3332" s="11"/>
      <c r="I3332" s="12"/>
    </row>
    <row r="3333" spans="1:9" ht="19.899999999999999" customHeight="1">
      <c r="A3333" s="27"/>
      <c r="B3333" s="27"/>
      <c r="C3333" s="26"/>
      <c r="D3333" s="26"/>
      <c r="E3333" s="26"/>
      <c r="F3333" s="26"/>
      <c r="G3333" s="10"/>
      <c r="H3333" s="11"/>
      <c r="I3333" s="12"/>
    </row>
    <row r="3334" spans="1:9" ht="19.899999999999999" customHeight="1">
      <c r="A3334" s="27"/>
      <c r="B3334" s="27"/>
      <c r="C3334" s="26"/>
      <c r="D3334" s="26"/>
      <c r="E3334" s="26"/>
      <c r="F3334" s="26"/>
      <c r="G3334" s="10"/>
      <c r="H3334" s="11"/>
      <c r="I3334" s="12"/>
    </row>
    <row r="3335" spans="1:9" ht="19.899999999999999" customHeight="1">
      <c r="A3335" s="27"/>
      <c r="B3335" s="27"/>
      <c r="C3335" s="26"/>
      <c r="D3335" s="26"/>
      <c r="E3335" s="26"/>
      <c r="F3335" s="26"/>
      <c r="G3335" s="10"/>
      <c r="H3335" s="11"/>
      <c r="I3335" s="12"/>
    </row>
    <row r="3336" spans="1:9" ht="19.899999999999999" customHeight="1">
      <c r="A3336" s="27"/>
      <c r="B3336" s="27"/>
      <c r="C3336" s="26"/>
      <c r="D3336" s="26"/>
      <c r="E3336" s="26"/>
      <c r="F3336" s="26"/>
      <c r="G3336" s="10"/>
      <c r="H3336" s="11"/>
      <c r="I3336" s="12"/>
    </row>
    <row r="3337" spans="1:9" ht="19.899999999999999" customHeight="1">
      <c r="A3337" s="27"/>
      <c r="B3337" s="27"/>
      <c r="C3337" s="26"/>
      <c r="D3337" s="26"/>
      <c r="E3337" s="26"/>
      <c r="F3337" s="26"/>
      <c r="G3337" s="10"/>
      <c r="H3337" s="11"/>
      <c r="I3337" s="12"/>
    </row>
    <row r="3338" spans="1:9" ht="19.899999999999999" customHeight="1">
      <c r="A3338" s="27"/>
      <c r="B3338" s="27"/>
      <c r="C3338" s="26"/>
      <c r="D3338" s="26"/>
      <c r="E3338" s="26"/>
      <c r="F3338" s="26"/>
      <c r="G3338" s="10"/>
      <c r="H3338" s="11"/>
      <c r="I3338" s="12"/>
    </row>
    <row r="3339" spans="1:9" ht="19.899999999999999" customHeight="1">
      <c r="A3339" s="27"/>
      <c r="B3339" s="27"/>
      <c r="C3339" s="26"/>
      <c r="D3339" s="26"/>
      <c r="E3339" s="26"/>
      <c r="F3339" s="26"/>
      <c r="G3339" s="10"/>
      <c r="H3339" s="11"/>
      <c r="I3339" s="12"/>
    </row>
    <row r="3340" spans="1:9" ht="19.899999999999999" customHeight="1">
      <c r="A3340" s="27"/>
      <c r="B3340" s="27"/>
      <c r="C3340" s="26"/>
      <c r="D3340" s="26"/>
      <c r="E3340" s="26"/>
      <c r="F3340" s="26"/>
      <c r="G3340" s="10"/>
      <c r="H3340" s="11"/>
      <c r="I3340" s="12"/>
    </row>
    <row r="3341" spans="1:9" ht="19.899999999999999" customHeight="1">
      <c r="A3341" s="27"/>
      <c r="B3341" s="27"/>
      <c r="C3341" s="26"/>
      <c r="D3341" s="26"/>
      <c r="E3341" s="26"/>
      <c r="F3341" s="26"/>
      <c r="G3341" s="10"/>
      <c r="H3341" s="11"/>
      <c r="I3341" s="12"/>
    </row>
    <row r="3342" spans="1:9" ht="19.899999999999999" customHeight="1">
      <c r="A3342" s="27"/>
      <c r="B3342" s="27"/>
      <c r="C3342" s="26"/>
      <c r="D3342" s="26"/>
      <c r="E3342" s="26"/>
      <c r="F3342" s="26"/>
      <c r="G3342" s="10"/>
      <c r="H3342" s="11"/>
      <c r="I3342" s="12"/>
    </row>
    <row r="3343" spans="1:9" ht="19.899999999999999" customHeight="1">
      <c r="A3343" s="27"/>
      <c r="B3343" s="27"/>
      <c r="C3343" s="26"/>
      <c r="D3343" s="26"/>
      <c r="E3343" s="26"/>
      <c r="F3343" s="26"/>
      <c r="G3343" s="10"/>
      <c r="H3343" s="11"/>
      <c r="I3343" s="12"/>
    </row>
    <row r="3344" spans="1:9" ht="19.899999999999999" customHeight="1">
      <c r="A3344" s="27"/>
      <c r="B3344" s="27"/>
      <c r="C3344" s="26"/>
      <c r="D3344" s="26"/>
      <c r="E3344" s="26"/>
      <c r="F3344" s="26"/>
      <c r="G3344" s="10"/>
      <c r="H3344" s="11"/>
      <c r="I3344" s="12"/>
    </row>
    <row r="3345" spans="1:9" ht="19.899999999999999" customHeight="1">
      <c r="A3345" s="27"/>
      <c r="B3345" s="27"/>
      <c r="C3345" s="26"/>
      <c r="D3345" s="26"/>
      <c r="E3345" s="26"/>
      <c r="F3345" s="26"/>
      <c r="G3345" s="10"/>
      <c r="H3345" s="11"/>
      <c r="I3345" s="12"/>
    </row>
    <row r="3346" spans="1:9" ht="19.899999999999999" customHeight="1">
      <c r="A3346" s="27"/>
      <c r="B3346" s="27"/>
      <c r="C3346" s="26"/>
      <c r="D3346" s="26"/>
      <c r="E3346" s="26"/>
      <c r="F3346" s="26"/>
      <c r="G3346" s="10"/>
      <c r="H3346" s="11"/>
      <c r="I3346" s="12"/>
    </row>
    <row r="3347" spans="1:9" ht="19.899999999999999" customHeight="1">
      <c r="A3347" s="27"/>
      <c r="B3347" s="27"/>
      <c r="C3347" s="26"/>
      <c r="D3347" s="26"/>
      <c r="E3347" s="26"/>
      <c r="F3347" s="26"/>
      <c r="G3347" s="10"/>
      <c r="H3347" s="11"/>
      <c r="I3347" s="12"/>
    </row>
    <row r="3348" spans="1:9" ht="19.899999999999999" customHeight="1">
      <c r="A3348" s="18"/>
      <c r="B3348" s="20"/>
      <c r="C3348" s="17"/>
      <c r="D3348" s="17"/>
      <c r="E3348" s="17"/>
      <c r="F3348" s="17"/>
      <c r="G3348" s="10"/>
      <c r="H3348" s="11"/>
      <c r="I3348" s="12"/>
    </row>
    <row r="3349" spans="1:9" ht="19.899999999999999" customHeight="1">
      <c r="A3349" s="18"/>
      <c r="B3349" s="20"/>
      <c r="C3349" s="17"/>
      <c r="D3349" s="17"/>
      <c r="E3349" s="17"/>
      <c r="F3349" s="17"/>
      <c r="G3349" s="10"/>
      <c r="H3349" s="11"/>
      <c r="I3349" s="12"/>
    </row>
    <row r="3350" spans="1:9" ht="19.899999999999999" customHeight="1">
      <c r="A3350" s="18"/>
      <c r="B3350" s="20"/>
      <c r="C3350" s="17"/>
      <c r="D3350" s="17"/>
      <c r="E3350" s="17"/>
      <c r="F3350" s="17"/>
      <c r="G3350" s="10"/>
      <c r="H3350" s="11"/>
      <c r="I3350" s="12"/>
    </row>
    <row r="3351" spans="1:9" ht="19.899999999999999" customHeight="1">
      <c r="A3351" s="18"/>
      <c r="B3351" s="20"/>
      <c r="C3351" s="17"/>
      <c r="D3351" s="17"/>
      <c r="E3351" s="17"/>
      <c r="F3351" s="17"/>
      <c r="G3351" s="10"/>
      <c r="H3351" s="11"/>
      <c r="I3351" s="12"/>
    </row>
    <row r="3352" spans="1:9" ht="19.899999999999999" customHeight="1">
      <c r="A3352" s="19"/>
      <c r="B3352" s="17"/>
      <c r="C3352" s="17"/>
      <c r="D3352" s="17"/>
      <c r="E3352" s="17"/>
      <c r="F3352" s="17"/>
      <c r="G3352" s="10"/>
      <c r="H3352" s="11"/>
      <c r="I3352" s="12"/>
    </row>
    <row r="3353" spans="1:9" ht="19.899999999999999" customHeight="1"/>
    <row r="3354" spans="1:9" ht="19.899999999999999" customHeight="1"/>
    <row r="3355" spans="1:9" ht="19.899999999999999" customHeight="1"/>
    <row r="3356" spans="1:9" ht="19.899999999999999" customHeight="1"/>
    <row r="3357" spans="1:9" ht="19.899999999999999" customHeight="1"/>
    <row r="3358" spans="1:9" ht="19.899999999999999" customHeight="1"/>
    <row r="3359" spans="1:9" ht="19.899999999999999" customHeight="1"/>
    <row r="3360" spans="1:9" ht="19.899999999999999" customHeight="1"/>
    <row r="3361" ht="19.899999999999999" customHeight="1"/>
    <row r="3362" ht="19.899999999999999" customHeight="1"/>
    <row r="3363" ht="19.899999999999999" customHeight="1"/>
    <row r="3364" ht="19.899999999999999" customHeight="1"/>
    <row r="3365" ht="19.899999999999999" customHeight="1"/>
    <row r="3366" ht="19.899999999999999" customHeight="1"/>
    <row r="3367" ht="19.899999999999999" customHeight="1"/>
    <row r="3368" ht="19.899999999999999" customHeight="1"/>
    <row r="3369" ht="19.899999999999999" customHeight="1"/>
    <row r="3370" ht="19.899999999999999" customHeight="1"/>
    <row r="3371" ht="19.899999999999999" customHeight="1"/>
    <row r="3372" ht="19.899999999999999" customHeight="1"/>
    <row r="3373" ht="19.899999999999999" customHeight="1"/>
    <row r="3374" ht="19.899999999999999" customHeight="1"/>
    <row r="3375" ht="19.899999999999999" customHeight="1"/>
    <row r="3376" ht="19.899999999999999" customHeight="1"/>
    <row r="3377" ht="19.899999999999999" customHeight="1"/>
    <row r="3378" ht="19.899999999999999" customHeight="1"/>
    <row r="3379" ht="19.899999999999999" customHeight="1"/>
    <row r="3380" ht="19.899999999999999" customHeight="1"/>
    <row r="3381" ht="19.899999999999999" customHeight="1"/>
    <row r="3382" ht="19.899999999999999" customHeight="1"/>
    <row r="3383" ht="19.899999999999999" customHeight="1"/>
    <row r="3384" ht="19.899999999999999" customHeight="1"/>
    <row r="3385" ht="19.899999999999999" customHeight="1"/>
    <row r="3386" ht="19.899999999999999" customHeight="1"/>
    <row r="3387" ht="19.899999999999999" customHeight="1"/>
    <row r="3388" ht="19.899999999999999" customHeight="1"/>
    <row r="3389" ht="19.899999999999999" customHeight="1"/>
    <row r="3390" ht="19.899999999999999" customHeight="1"/>
    <row r="3391" ht="19.899999999999999" customHeight="1"/>
    <row r="3392" ht="19.899999999999999" customHeight="1"/>
    <row r="3393" ht="19.899999999999999" customHeight="1"/>
    <row r="3394" ht="19.899999999999999" customHeight="1"/>
    <row r="3395" ht="19.899999999999999" customHeight="1"/>
    <row r="3396" ht="19.899999999999999" customHeight="1"/>
    <row r="3397" ht="19.899999999999999" customHeight="1"/>
    <row r="3398" ht="19.899999999999999" customHeight="1"/>
    <row r="3399" ht="19.899999999999999" customHeight="1"/>
    <row r="3400" ht="19.899999999999999" customHeight="1"/>
    <row r="3401" ht="19.899999999999999" customHeight="1"/>
    <row r="3402" ht="19.899999999999999" customHeight="1"/>
    <row r="3403" ht="19.899999999999999" customHeight="1"/>
    <row r="3404" ht="19.899999999999999" customHeight="1"/>
    <row r="3405" ht="19.899999999999999" customHeight="1"/>
    <row r="3406" ht="19.899999999999999" customHeight="1"/>
    <row r="3407" ht="19.899999999999999" customHeight="1"/>
    <row r="3408" ht="19.899999999999999" customHeight="1"/>
    <row r="3409" ht="19.899999999999999" customHeight="1"/>
    <row r="3410" ht="19.899999999999999" customHeight="1"/>
    <row r="3411" ht="19.899999999999999" customHeight="1"/>
    <row r="3412" ht="19.899999999999999" customHeight="1"/>
    <row r="3413" ht="19.899999999999999" customHeight="1"/>
    <row r="3414" ht="19.899999999999999" customHeight="1"/>
    <row r="3415" ht="19.899999999999999" customHeight="1"/>
    <row r="3416" ht="19.899999999999999" customHeight="1"/>
    <row r="3417" ht="19.899999999999999" customHeight="1"/>
    <row r="3418" ht="19.899999999999999" customHeight="1"/>
    <row r="3419" ht="19.899999999999999" customHeight="1"/>
    <row r="3420" ht="19.899999999999999" customHeight="1"/>
    <row r="3421" ht="19.899999999999999" customHeight="1"/>
    <row r="3422" ht="19.899999999999999" customHeight="1"/>
    <row r="3423" ht="19.899999999999999" customHeight="1"/>
    <row r="3424" ht="19.899999999999999" customHeight="1"/>
    <row r="3425" ht="19.899999999999999" customHeight="1"/>
    <row r="3426" ht="19.899999999999999" customHeight="1"/>
    <row r="3427" ht="19.899999999999999" customHeight="1"/>
    <row r="3428" ht="19.899999999999999" customHeight="1"/>
    <row r="3429" ht="19.899999999999999" customHeight="1"/>
    <row r="3430" ht="19.899999999999999" customHeight="1"/>
    <row r="3431" ht="19.899999999999999" customHeight="1"/>
    <row r="3432" ht="19.899999999999999" customHeight="1"/>
    <row r="3433" ht="19.899999999999999" customHeight="1"/>
    <row r="3434" ht="19.899999999999999" customHeight="1"/>
    <row r="3435" ht="19.899999999999999" customHeight="1"/>
    <row r="3436" ht="19.899999999999999" customHeight="1"/>
    <row r="3437" ht="19.899999999999999" customHeight="1"/>
    <row r="3438" ht="19.899999999999999" customHeight="1"/>
    <row r="3439" ht="19.899999999999999" customHeight="1"/>
    <row r="3440" ht="19.899999999999999" customHeight="1"/>
    <row r="3441" ht="19.899999999999999" customHeight="1"/>
    <row r="3442" ht="19.899999999999999" customHeight="1"/>
    <row r="3443" ht="19.899999999999999" customHeight="1"/>
    <row r="3444" ht="19.899999999999999" customHeight="1"/>
    <row r="3445" ht="19.899999999999999" customHeight="1"/>
    <row r="3446" ht="19.899999999999999" customHeight="1"/>
    <row r="3447" ht="19.899999999999999" customHeight="1"/>
    <row r="3448" ht="19.899999999999999" customHeight="1"/>
    <row r="3449" ht="19.899999999999999" customHeight="1"/>
    <row r="3450" ht="19.899999999999999" customHeight="1"/>
    <row r="3451" ht="19.899999999999999" customHeight="1"/>
    <row r="3452" ht="19.899999999999999" customHeight="1"/>
    <row r="3453" ht="19.899999999999999" customHeight="1"/>
    <row r="3454" ht="19.899999999999999" customHeight="1"/>
    <row r="3455" ht="19.899999999999999" customHeight="1"/>
    <row r="3456" ht="19.899999999999999" customHeight="1"/>
    <row r="3457" ht="19.899999999999999" customHeight="1"/>
    <row r="3458" ht="19.899999999999999" customHeight="1"/>
    <row r="3459" ht="19.899999999999999" customHeight="1"/>
    <row r="3460" ht="19.899999999999999" customHeight="1"/>
    <row r="3461" ht="19.899999999999999" customHeight="1"/>
    <row r="3462" ht="19.899999999999999" customHeight="1"/>
    <row r="3463" ht="19.899999999999999" customHeight="1"/>
    <row r="3464" ht="19.899999999999999" customHeight="1"/>
    <row r="3465" ht="19.899999999999999" customHeight="1"/>
    <row r="3466" ht="19.899999999999999" customHeight="1"/>
    <row r="3467" ht="19.899999999999999" customHeight="1"/>
    <row r="3468" ht="19.899999999999999" customHeight="1"/>
    <row r="3469" ht="19.899999999999999" customHeight="1"/>
    <row r="3470" ht="19.899999999999999" customHeight="1"/>
    <row r="3471" ht="19.899999999999999" customHeight="1"/>
    <row r="3472" ht="19.899999999999999" customHeight="1"/>
    <row r="3473" ht="19.899999999999999" customHeight="1"/>
    <row r="3474" ht="19.899999999999999" customHeight="1"/>
    <row r="3475" ht="19.899999999999999" customHeight="1"/>
    <row r="3476" ht="19.899999999999999" customHeight="1"/>
    <row r="3477" ht="19.899999999999999" customHeight="1"/>
    <row r="3478" ht="19.899999999999999" customHeight="1"/>
    <row r="3479" ht="19.899999999999999" customHeight="1"/>
    <row r="3480" ht="19.899999999999999" customHeight="1"/>
    <row r="3481" ht="19.899999999999999" customHeight="1"/>
    <row r="3482" ht="19.899999999999999" customHeight="1"/>
    <row r="3483" ht="19.899999999999999" customHeight="1"/>
    <row r="3484" ht="19.899999999999999" customHeight="1"/>
    <row r="3485" ht="19.899999999999999" customHeight="1"/>
    <row r="3486" ht="19.899999999999999" customHeight="1"/>
    <row r="3487" ht="19.899999999999999" customHeight="1"/>
    <row r="3488" ht="19.899999999999999" customHeight="1"/>
    <row r="3489" ht="19.899999999999999" customHeight="1"/>
    <row r="3490" ht="19.899999999999999" customHeight="1"/>
    <row r="3491" ht="19.899999999999999" customHeight="1"/>
    <row r="3492" ht="19.899999999999999" customHeight="1"/>
    <row r="3493" ht="19.899999999999999" customHeight="1"/>
    <row r="3494" ht="19.899999999999999" customHeight="1"/>
    <row r="3495" ht="19.899999999999999" customHeight="1"/>
    <row r="3496" ht="19.899999999999999" customHeight="1"/>
    <row r="3497" ht="19.899999999999999" customHeight="1"/>
    <row r="3498" ht="19.899999999999999" customHeight="1"/>
    <row r="3499" ht="19.899999999999999" customHeight="1"/>
    <row r="3500" ht="19.899999999999999" customHeight="1"/>
    <row r="3501" ht="19.899999999999999" customHeight="1"/>
    <row r="3502" ht="19.899999999999999" customHeight="1"/>
    <row r="3503" ht="19.899999999999999" customHeight="1"/>
    <row r="3504" ht="19.899999999999999" customHeight="1"/>
    <row r="3505" ht="19.899999999999999" customHeight="1"/>
    <row r="3506" ht="19.899999999999999" customHeight="1"/>
    <row r="3507" ht="19.899999999999999" customHeight="1"/>
    <row r="3508" ht="19.899999999999999" customHeight="1"/>
    <row r="3509" ht="19.899999999999999" customHeight="1"/>
    <row r="3510" ht="19.899999999999999" customHeight="1"/>
    <row r="3511" ht="19.899999999999999" customHeight="1"/>
    <row r="3512" ht="19.899999999999999" customHeight="1"/>
    <row r="3513" ht="19.899999999999999" customHeight="1"/>
    <row r="3514" ht="19.899999999999999" customHeight="1"/>
    <row r="3515" ht="19.899999999999999" customHeight="1"/>
    <row r="3516" ht="19.899999999999999" customHeight="1"/>
    <row r="3517" ht="19.899999999999999" customHeight="1"/>
    <row r="3518" ht="19.899999999999999" customHeight="1"/>
    <row r="3519" ht="19.899999999999999" customHeight="1"/>
    <row r="3520" ht="19.899999999999999" customHeight="1"/>
    <row r="3521" ht="19.899999999999999" customHeight="1"/>
    <row r="3522" ht="19.899999999999999" customHeight="1"/>
    <row r="3523" ht="19.899999999999999" customHeight="1"/>
    <row r="3524" ht="19.899999999999999" customHeight="1"/>
    <row r="3525" ht="19.899999999999999" customHeight="1"/>
    <row r="3526" ht="19.899999999999999" customHeight="1"/>
    <row r="3527" ht="19.899999999999999" customHeight="1"/>
    <row r="3528" ht="19.899999999999999" customHeight="1"/>
  </sheetData>
  <autoFilter ref="A2:K399">
    <filterColumn colId="0" showButton="0"/>
    <filterColumn colId="1" showButton="0"/>
    <filterColumn colId="2" showButton="0"/>
    <filterColumn colId="3" showButton="0"/>
    <filterColumn colId="4" showButton="0"/>
  </autoFilter>
  <mergeCells count="3451">
    <mergeCell ref="B3181:F3181"/>
    <mergeCell ref="D3134:F3134"/>
    <mergeCell ref="D3135:F3135"/>
    <mergeCell ref="D3136:F3136"/>
    <mergeCell ref="D3137:F3137"/>
    <mergeCell ref="D3138:F3138"/>
    <mergeCell ref="D3143:F3143"/>
    <mergeCell ref="D3144:F3144"/>
    <mergeCell ref="D3145:F3145"/>
    <mergeCell ref="D3146:F3146"/>
    <mergeCell ref="C3164:F3164"/>
    <mergeCell ref="C3172:E3173"/>
    <mergeCell ref="C3174:E3175"/>
    <mergeCell ref="C3176:E3177"/>
    <mergeCell ref="B3170:B3177"/>
    <mergeCell ref="B3116:B3123"/>
    <mergeCell ref="C3116:E3117"/>
    <mergeCell ref="C3118:E3119"/>
    <mergeCell ref="C3120:E3121"/>
    <mergeCell ref="C3122:E3123"/>
    <mergeCell ref="B3179:F3179"/>
    <mergeCell ref="B3180:F3180"/>
    <mergeCell ref="D3129:F3129"/>
    <mergeCell ref="D3130:F3130"/>
    <mergeCell ref="D3131:F3131"/>
    <mergeCell ref="D3132:F3132"/>
    <mergeCell ref="D3133:F3133"/>
    <mergeCell ref="C3134:C3146"/>
    <mergeCell ref="C3152:F3152"/>
    <mergeCell ref="C3153:F3153"/>
    <mergeCell ref="C3154:F3154"/>
    <mergeCell ref="C3165:F3165"/>
    <mergeCell ref="A3124:A3177"/>
    <mergeCell ref="C3159:F3159"/>
    <mergeCell ref="C3162:F3162"/>
    <mergeCell ref="C3160:F3160"/>
    <mergeCell ref="C3161:F3161"/>
    <mergeCell ref="C3163:F3163"/>
    <mergeCell ref="C3155:F3155"/>
    <mergeCell ref="C3156:F3156"/>
    <mergeCell ref="C3157:F3157"/>
    <mergeCell ref="C3158:F3158"/>
    <mergeCell ref="B205:B206"/>
    <mergeCell ref="A180:A206"/>
    <mergeCell ref="C205:F205"/>
    <mergeCell ref="C206:F206"/>
    <mergeCell ref="A553:B565"/>
    <mergeCell ref="C565:F565"/>
    <mergeCell ref="A625:B637"/>
    <mergeCell ref="C637:F637"/>
    <mergeCell ref="E783:F783"/>
    <mergeCell ref="E784:F784"/>
    <mergeCell ref="E785:F785"/>
    <mergeCell ref="E786:F786"/>
    <mergeCell ref="E790:F790"/>
    <mergeCell ref="B3124:B3146"/>
    <mergeCell ref="C3124:F3124"/>
    <mergeCell ref="C3125:C3126"/>
    <mergeCell ref="D3125:F3125"/>
    <mergeCell ref="D3126:F3126"/>
    <mergeCell ref="C3127:C3128"/>
    <mergeCell ref="D3127:F3127"/>
    <mergeCell ref="D3128:F3128"/>
    <mergeCell ref="C3129:C3133"/>
    <mergeCell ref="A3178:A3181"/>
    <mergeCell ref="C3170:E3171"/>
    <mergeCell ref="C3168:F3168"/>
    <mergeCell ref="C3104:F3104"/>
    <mergeCell ref="C3105:F3105"/>
    <mergeCell ref="C3106:F3106"/>
    <mergeCell ref="C3107:F3107"/>
    <mergeCell ref="B3093:B3107"/>
    <mergeCell ref="C3108:F3108"/>
    <mergeCell ref="C3111:F3111"/>
    <mergeCell ref="B3108:B3115"/>
    <mergeCell ref="C3109:D3110"/>
    <mergeCell ref="C3112:D3113"/>
    <mergeCell ref="C3114:D3115"/>
    <mergeCell ref="E3109:F3109"/>
    <mergeCell ref="E3110:F3110"/>
    <mergeCell ref="E3112:F3112"/>
    <mergeCell ref="E3113:F3113"/>
    <mergeCell ref="E3114:F3114"/>
    <mergeCell ref="B3178:F3178"/>
    <mergeCell ref="C3169:F3169"/>
    <mergeCell ref="B3159:B3169"/>
    <mergeCell ref="D3139:F3139"/>
    <mergeCell ref="D3140:F3140"/>
    <mergeCell ref="D3141:F3141"/>
    <mergeCell ref="D3142:F3142"/>
    <mergeCell ref="B3147:B3158"/>
    <mergeCell ref="C3147:F3147"/>
    <mergeCell ref="C3148:F3148"/>
    <mergeCell ref="C3149:F3149"/>
    <mergeCell ref="C3150:F3150"/>
    <mergeCell ref="C3151:F3151"/>
    <mergeCell ref="C3166:F3166"/>
    <mergeCell ref="C3167:F3167"/>
    <mergeCell ref="B2999:B3009"/>
    <mergeCell ref="D3078:F3078"/>
    <mergeCell ref="D3079:F3079"/>
    <mergeCell ref="D3080:F3080"/>
    <mergeCell ref="D3081:F3081"/>
    <mergeCell ref="D3082:F3082"/>
    <mergeCell ref="D3083:F3083"/>
    <mergeCell ref="D3084:F3084"/>
    <mergeCell ref="D3085:F3085"/>
    <mergeCell ref="D3086:F3086"/>
    <mergeCell ref="D3087:F3087"/>
    <mergeCell ref="D3088:F3088"/>
    <mergeCell ref="D3089:F3089"/>
    <mergeCell ref="D3090:F3090"/>
    <mergeCell ref="D3091:F3091"/>
    <mergeCell ref="D3092:F3092"/>
    <mergeCell ref="D3053:F3053"/>
    <mergeCell ref="D3054:F3054"/>
    <mergeCell ref="D3055:F3055"/>
    <mergeCell ref="D3056:F3056"/>
    <mergeCell ref="B3047:B3067"/>
    <mergeCell ref="C3069:C3070"/>
    <mergeCell ref="C3071:C3072"/>
    <mergeCell ref="D3069:F3069"/>
    <mergeCell ref="D3070:F3070"/>
    <mergeCell ref="D3071:F3071"/>
    <mergeCell ref="D3072:F3072"/>
    <mergeCell ref="D3073:F3073"/>
    <mergeCell ref="D3074:F3074"/>
    <mergeCell ref="D3075:F3075"/>
    <mergeCell ref="A3068:A3115"/>
    <mergeCell ref="E3115:F3115"/>
    <mergeCell ref="C3093:F3093"/>
    <mergeCell ref="C3094:F3094"/>
    <mergeCell ref="C3095:F3095"/>
    <mergeCell ref="C3096:F3096"/>
    <mergeCell ref="C3097:F3097"/>
    <mergeCell ref="C3098:F3098"/>
    <mergeCell ref="C3099:F3099"/>
    <mergeCell ref="C3100:F3100"/>
    <mergeCell ref="C3101:F3101"/>
    <mergeCell ref="C3102:F3102"/>
    <mergeCell ref="C3103:F3103"/>
    <mergeCell ref="E3020:F3020"/>
    <mergeCell ref="E3021:F3021"/>
    <mergeCell ref="E3022:F3022"/>
    <mergeCell ref="E3023:F3023"/>
    <mergeCell ref="C3048:C3049"/>
    <mergeCell ref="C3050:C3055"/>
    <mergeCell ref="C3056:C3060"/>
    <mergeCell ref="C3033:F3033"/>
    <mergeCell ref="D3034:F3034"/>
    <mergeCell ref="D3035:F3035"/>
    <mergeCell ref="D3036:F3036"/>
    <mergeCell ref="D3037:F3037"/>
    <mergeCell ref="C3034:C3037"/>
    <mergeCell ref="C3047:F3047"/>
    <mergeCell ref="D3050:F3050"/>
    <mergeCell ref="C3078:C3092"/>
    <mergeCell ref="B3068:B3092"/>
    <mergeCell ref="C3073:C3077"/>
    <mergeCell ref="C3068:F3068"/>
    <mergeCell ref="D3076:F3076"/>
    <mergeCell ref="D3077:F3077"/>
    <mergeCell ref="D3048:F3048"/>
    <mergeCell ref="D3049:F3049"/>
    <mergeCell ref="D3051:F3051"/>
    <mergeCell ref="D3052:F3052"/>
    <mergeCell ref="A2934:A2981"/>
    <mergeCell ref="C2999:F2999"/>
    <mergeCell ref="C3000:F3000"/>
    <mergeCell ref="C3001:F3001"/>
    <mergeCell ref="C3002:F3002"/>
    <mergeCell ref="C3003:F3003"/>
    <mergeCell ref="C3004:F3004"/>
    <mergeCell ref="C3005:F3005"/>
    <mergeCell ref="C3006:F3006"/>
    <mergeCell ref="C3007:F3007"/>
    <mergeCell ref="C3008:F3008"/>
    <mergeCell ref="B2998:F2998"/>
    <mergeCell ref="B2965:C2967"/>
    <mergeCell ref="D2965:F2965"/>
    <mergeCell ref="D2966:F2966"/>
    <mergeCell ref="D2967:F2967"/>
    <mergeCell ref="B2968:C2970"/>
    <mergeCell ref="D2968:F2968"/>
    <mergeCell ref="D2969:F2969"/>
    <mergeCell ref="D2970:F2970"/>
    <mergeCell ref="B2971:C2973"/>
    <mergeCell ref="D2971:F2971"/>
    <mergeCell ref="D2972:F2972"/>
    <mergeCell ref="D2973:F2973"/>
    <mergeCell ref="B2974:C2977"/>
    <mergeCell ref="D2948:F2948"/>
    <mergeCell ref="D2949:F2949"/>
    <mergeCell ref="D2950:F2950"/>
    <mergeCell ref="D2951:F2951"/>
    <mergeCell ref="D2952:F2952"/>
    <mergeCell ref="D2953:F2953"/>
    <mergeCell ref="D2954:F2954"/>
    <mergeCell ref="D2955:F2955"/>
    <mergeCell ref="D2956:F2956"/>
    <mergeCell ref="D2957:F2957"/>
    <mergeCell ref="D2958:F2958"/>
    <mergeCell ref="D2959:F2959"/>
    <mergeCell ref="D2960:F2960"/>
    <mergeCell ref="D2961:F2961"/>
    <mergeCell ref="B3010:B3023"/>
    <mergeCell ref="B2978:C2981"/>
    <mergeCell ref="D2978:F2978"/>
    <mergeCell ref="D2979:D2981"/>
    <mergeCell ref="E2979:F2979"/>
    <mergeCell ref="E2980:F2980"/>
    <mergeCell ref="E2981:F2981"/>
    <mergeCell ref="E3010:F3010"/>
    <mergeCell ref="E3011:F3011"/>
    <mergeCell ref="E3012:F3012"/>
    <mergeCell ref="E3013:F3013"/>
    <mergeCell ref="E3014:F3014"/>
    <mergeCell ref="E3015:F3015"/>
    <mergeCell ref="E3016:F3016"/>
    <mergeCell ref="D3010:D3011"/>
    <mergeCell ref="D3012:D3016"/>
    <mergeCell ref="C3010:C3016"/>
    <mergeCell ref="C3017:C3023"/>
    <mergeCell ref="B2997:F2997"/>
    <mergeCell ref="C3009:F3009"/>
    <mergeCell ref="D3017:D3018"/>
    <mergeCell ref="E3017:F3017"/>
    <mergeCell ref="E3018:F3018"/>
    <mergeCell ref="D3019:D3023"/>
    <mergeCell ref="E3019:F3019"/>
    <mergeCell ref="B2908:B2918"/>
    <mergeCell ref="C2908:F2908"/>
    <mergeCell ref="C2909:C2914"/>
    <mergeCell ref="D2909:F2909"/>
    <mergeCell ref="D2910:F2910"/>
    <mergeCell ref="D2911:F2911"/>
    <mergeCell ref="D2912:F2912"/>
    <mergeCell ref="D2913:F2913"/>
    <mergeCell ref="D2914:F2914"/>
    <mergeCell ref="C2915:C2918"/>
    <mergeCell ref="D2915:F2915"/>
    <mergeCell ref="D2916:F2916"/>
    <mergeCell ref="D2917:F2917"/>
    <mergeCell ref="D2918:F2918"/>
    <mergeCell ref="D2962:F2962"/>
    <mergeCell ref="D2963:F2963"/>
    <mergeCell ref="D2964:F2964"/>
    <mergeCell ref="B2934:F2934"/>
    <mergeCell ref="C2936:F2936"/>
    <mergeCell ref="C2937:F2937"/>
    <mergeCell ref="C2938:F2938"/>
    <mergeCell ref="B2936:B2938"/>
    <mergeCell ref="B2935:F2935"/>
    <mergeCell ref="D2939:F2939"/>
    <mergeCell ref="D2940:F2940"/>
    <mergeCell ref="B2939:C2940"/>
    <mergeCell ref="B2941:C2942"/>
    <mergeCell ref="D2941:F2941"/>
    <mergeCell ref="D2942:F2942"/>
    <mergeCell ref="B2943:C2944"/>
    <mergeCell ref="D2943:F2943"/>
    <mergeCell ref="D2944:F2944"/>
    <mergeCell ref="D2879:F2879"/>
    <mergeCell ref="D2880:F2880"/>
    <mergeCell ref="D2881:F2881"/>
    <mergeCell ref="C2875:F2875"/>
    <mergeCell ref="D2882:F2882"/>
    <mergeCell ref="D2883:F2883"/>
    <mergeCell ref="D2884:F2884"/>
    <mergeCell ref="D2885:F2885"/>
    <mergeCell ref="C2882:C2885"/>
    <mergeCell ref="B2875:B2885"/>
    <mergeCell ref="C2588:F2588"/>
    <mergeCell ref="C2605:F2605"/>
    <mergeCell ref="C2606:F2606"/>
    <mergeCell ref="C2607:F2607"/>
    <mergeCell ref="C2608:F2608"/>
    <mergeCell ref="C2615:F2615"/>
    <mergeCell ref="C2616:F2616"/>
    <mergeCell ref="C2617:F2617"/>
    <mergeCell ref="C2625:F2625"/>
    <mergeCell ref="C2626:F2626"/>
    <mergeCell ref="B2615:B2626"/>
    <mergeCell ref="C2627:F2627"/>
    <mergeCell ref="C2628:F2628"/>
    <mergeCell ref="C2629:F2629"/>
    <mergeCell ref="C2630:F2630"/>
    <mergeCell ref="C2631:F2631"/>
    <mergeCell ref="C2573:F2573"/>
    <mergeCell ref="C2574:F2574"/>
    <mergeCell ref="B2585:B2589"/>
    <mergeCell ref="B2590:B2594"/>
    <mergeCell ref="C2585:F2585"/>
    <mergeCell ref="C2586:F2586"/>
    <mergeCell ref="C2587:F2587"/>
    <mergeCell ref="B2565:B2569"/>
    <mergeCell ref="C2565:F2565"/>
    <mergeCell ref="C2566:F2566"/>
    <mergeCell ref="C2567:F2567"/>
    <mergeCell ref="C2568:F2568"/>
    <mergeCell ref="C2569:F2569"/>
    <mergeCell ref="B2570:B2574"/>
    <mergeCell ref="C2570:F2570"/>
    <mergeCell ref="C2571:F2571"/>
    <mergeCell ref="C2572:F2572"/>
    <mergeCell ref="C2593:F2593"/>
    <mergeCell ref="C2594:F2594"/>
    <mergeCell ref="C2589:F2589"/>
    <mergeCell ref="D2505:F2505"/>
    <mergeCell ref="D2506:F2506"/>
    <mergeCell ref="D2507:F2507"/>
    <mergeCell ref="D2508:F2508"/>
    <mergeCell ref="D2509:F2509"/>
    <mergeCell ref="D2510:F2510"/>
    <mergeCell ref="D2511:F2511"/>
    <mergeCell ref="C2512:C2524"/>
    <mergeCell ref="D2512:F2512"/>
    <mergeCell ref="D2513:F2513"/>
    <mergeCell ref="D2514:F2514"/>
    <mergeCell ref="D2515:F2515"/>
    <mergeCell ref="D2516:F2516"/>
    <mergeCell ref="D2517:F2517"/>
    <mergeCell ref="D2518:F2518"/>
    <mergeCell ref="D2519:F2519"/>
    <mergeCell ref="D2520:F2520"/>
    <mergeCell ref="D2521:F2521"/>
    <mergeCell ref="D2522:F2522"/>
    <mergeCell ref="D2523:F2523"/>
    <mergeCell ref="D2524:F2524"/>
    <mergeCell ref="D2481:F2481"/>
    <mergeCell ref="D2482:F2482"/>
    <mergeCell ref="D2483:F2483"/>
    <mergeCell ref="D2484:F2484"/>
    <mergeCell ref="D2485:F2485"/>
    <mergeCell ref="D2486:F2486"/>
    <mergeCell ref="D2487:F2487"/>
    <mergeCell ref="D2488:F2488"/>
    <mergeCell ref="D2489:F2489"/>
    <mergeCell ref="D2490:F2490"/>
    <mergeCell ref="D2491:F2491"/>
    <mergeCell ref="C2479:C2491"/>
    <mergeCell ref="B2459:B2491"/>
    <mergeCell ref="C2459:F2459"/>
    <mergeCell ref="B2492:B2524"/>
    <mergeCell ref="C2492:F2492"/>
    <mergeCell ref="C2493:C2494"/>
    <mergeCell ref="D2493:F2493"/>
    <mergeCell ref="D2494:F2494"/>
    <mergeCell ref="C2495:C2501"/>
    <mergeCell ref="D2495:F2495"/>
    <mergeCell ref="D2496:F2496"/>
    <mergeCell ref="D2497:F2497"/>
    <mergeCell ref="D2498:F2498"/>
    <mergeCell ref="D2499:F2499"/>
    <mergeCell ref="D2500:F2500"/>
    <mergeCell ref="D2501:F2501"/>
    <mergeCell ref="C2502:C2511"/>
    <mergeCell ref="D2502:F2502"/>
    <mergeCell ref="D2503:F2503"/>
    <mergeCell ref="D2504:F2504"/>
    <mergeCell ref="D2467:F2467"/>
    <mergeCell ref="D2468:F2468"/>
    <mergeCell ref="C2460:C2461"/>
    <mergeCell ref="C2462:C2468"/>
    <mergeCell ref="D2469:F2469"/>
    <mergeCell ref="D2470:F2470"/>
    <mergeCell ref="D2471:F2471"/>
    <mergeCell ref="D2472:F2472"/>
    <mergeCell ref="D2473:F2473"/>
    <mergeCell ref="D2474:F2474"/>
    <mergeCell ref="D2475:F2475"/>
    <mergeCell ref="D2476:F2476"/>
    <mergeCell ref="D2477:F2477"/>
    <mergeCell ref="D2478:F2478"/>
    <mergeCell ref="C2469:C2478"/>
    <mergeCell ref="D2479:F2479"/>
    <mergeCell ref="D2480:F2480"/>
    <mergeCell ref="B2453:C2454"/>
    <mergeCell ref="D2453:F2453"/>
    <mergeCell ref="D2454:F2454"/>
    <mergeCell ref="B2455:C2456"/>
    <mergeCell ref="D2455:F2455"/>
    <mergeCell ref="D2456:F2456"/>
    <mergeCell ref="B2457:C2458"/>
    <mergeCell ref="D2457:F2457"/>
    <mergeCell ref="D2458:F2458"/>
    <mergeCell ref="D2460:F2460"/>
    <mergeCell ref="D2461:F2461"/>
    <mergeCell ref="D2462:F2462"/>
    <mergeCell ref="D2463:F2463"/>
    <mergeCell ref="D2464:F2464"/>
    <mergeCell ref="D2465:F2465"/>
    <mergeCell ref="D2466:F2466"/>
    <mergeCell ref="A2453:A2524"/>
    <mergeCell ref="C2440:F2440"/>
    <mergeCell ref="C2441:F2441"/>
    <mergeCell ref="C2442:F2442"/>
    <mergeCell ref="C2443:F2443"/>
    <mergeCell ref="B2440:B2447"/>
    <mergeCell ref="C2444:C2447"/>
    <mergeCell ref="D2444:F2444"/>
    <mergeCell ref="D2445:D2447"/>
    <mergeCell ref="E2445:F2445"/>
    <mergeCell ref="E2446:F2446"/>
    <mergeCell ref="E2447:F2447"/>
    <mergeCell ref="B2448:F2448"/>
    <mergeCell ref="B2449:F2449"/>
    <mergeCell ref="B2450:F2450"/>
    <mergeCell ref="B2451:B2452"/>
    <mergeCell ref="C2451:F2451"/>
    <mergeCell ref="C2452:F2452"/>
    <mergeCell ref="A2412:A2452"/>
    <mergeCell ref="D2427:F2427"/>
    <mergeCell ref="D2428:F2428"/>
    <mergeCell ref="D2429:F2429"/>
    <mergeCell ref="B2427:C2429"/>
    <mergeCell ref="B2430:F2430"/>
    <mergeCell ref="C2431:F2431"/>
    <mergeCell ref="C2432:F2432"/>
    <mergeCell ref="C2433:F2433"/>
    <mergeCell ref="B2431:B2433"/>
    <mergeCell ref="B2434:C2437"/>
    <mergeCell ref="D2434:F2434"/>
    <mergeCell ref="D2435:F2435"/>
    <mergeCell ref="D2436:F2436"/>
    <mergeCell ref="D2437:F2437"/>
    <mergeCell ref="B2438:B2439"/>
    <mergeCell ref="C2438:F2438"/>
    <mergeCell ref="C2439:F2439"/>
    <mergeCell ref="C2421:C2423"/>
    <mergeCell ref="C2424:C2426"/>
    <mergeCell ref="D2415:F2415"/>
    <mergeCell ref="D2416:F2416"/>
    <mergeCell ref="D2417:F2417"/>
    <mergeCell ref="D2418:F2418"/>
    <mergeCell ref="D2419:F2419"/>
    <mergeCell ref="D2420:F2420"/>
    <mergeCell ref="D2421:F2421"/>
    <mergeCell ref="D2422:F2422"/>
    <mergeCell ref="D2423:F2423"/>
    <mergeCell ref="D2424:F2424"/>
    <mergeCell ref="D2425:F2425"/>
    <mergeCell ref="D2426:F2426"/>
    <mergeCell ref="B2415:B2426"/>
    <mergeCell ref="C2400:E2402"/>
    <mergeCell ref="C2403:E2405"/>
    <mergeCell ref="B2394:B2405"/>
    <mergeCell ref="A2349:A2405"/>
    <mergeCell ref="B2406:B2408"/>
    <mergeCell ref="C2406:F2406"/>
    <mergeCell ref="C2407:F2407"/>
    <mergeCell ref="C2408:F2408"/>
    <mergeCell ref="B2409:F2409"/>
    <mergeCell ref="B2410:F2410"/>
    <mergeCell ref="A2406:A2410"/>
    <mergeCell ref="A2411:F2411"/>
    <mergeCell ref="B2412:F2412"/>
    <mergeCell ref="B2413:F2413"/>
    <mergeCell ref="B2414:F2414"/>
    <mergeCell ref="C2415:C2417"/>
    <mergeCell ref="C2418:C2420"/>
    <mergeCell ref="C2352:E2354"/>
    <mergeCell ref="C2355:E2357"/>
    <mergeCell ref="C2358:E2360"/>
    <mergeCell ref="B2352:B2360"/>
    <mergeCell ref="C2364:E2366"/>
    <mergeCell ref="C2367:E2369"/>
    <mergeCell ref="C2370:E2372"/>
    <mergeCell ref="C2373:E2375"/>
    <mergeCell ref="C2376:E2378"/>
    <mergeCell ref="C2379:E2381"/>
    <mergeCell ref="C2382:E2384"/>
    <mergeCell ref="C2385:E2387"/>
    <mergeCell ref="C2388:E2390"/>
    <mergeCell ref="B2361:B2372"/>
    <mergeCell ref="C2391:E2393"/>
    <mergeCell ref="C2394:E2396"/>
    <mergeCell ref="C2397:E2399"/>
    <mergeCell ref="B2373:B2393"/>
    <mergeCell ref="D2331:E2333"/>
    <mergeCell ref="D2334:E2336"/>
    <mergeCell ref="D2337:E2339"/>
    <mergeCell ref="D2340:E2342"/>
    <mergeCell ref="D2343:E2345"/>
    <mergeCell ref="C2325:C2345"/>
    <mergeCell ref="A2313:B2345"/>
    <mergeCell ref="C2361:E2363"/>
    <mergeCell ref="B2349:F2349"/>
    <mergeCell ref="C2350:F2350"/>
    <mergeCell ref="C2351:F2351"/>
    <mergeCell ref="B2350:B2351"/>
    <mergeCell ref="C2314:C2315"/>
    <mergeCell ref="D2314:F2314"/>
    <mergeCell ref="D2315:F2315"/>
    <mergeCell ref="C2313:F2313"/>
    <mergeCell ref="D2316:E2318"/>
    <mergeCell ref="D2319:E2321"/>
    <mergeCell ref="D2322:E2324"/>
    <mergeCell ref="D2325:E2327"/>
    <mergeCell ref="D2328:E2330"/>
    <mergeCell ref="C2316:C2324"/>
    <mergeCell ref="A2346:B2348"/>
    <mergeCell ref="C2346:F2346"/>
    <mergeCell ref="C2347:F2347"/>
    <mergeCell ref="C2348:F2348"/>
    <mergeCell ref="C2310:D2312"/>
    <mergeCell ref="E2310:F2310"/>
    <mergeCell ref="E2311:F2311"/>
    <mergeCell ref="E2312:F2312"/>
    <mergeCell ref="A2082:A2312"/>
    <mergeCell ref="C2286:D2288"/>
    <mergeCell ref="E2286:F2286"/>
    <mergeCell ref="E2287:F2287"/>
    <mergeCell ref="E2288:F2288"/>
    <mergeCell ref="C2289:D2291"/>
    <mergeCell ref="E2289:F2289"/>
    <mergeCell ref="E2290:F2290"/>
    <mergeCell ref="E2291:F2291"/>
    <mergeCell ref="B2292:B2312"/>
    <mergeCell ref="C2292:D2294"/>
    <mergeCell ref="E2292:F2292"/>
    <mergeCell ref="E2293:F2293"/>
    <mergeCell ref="E2294:F2294"/>
    <mergeCell ref="C2295:D2297"/>
    <mergeCell ref="E2295:F2295"/>
    <mergeCell ref="E2296:F2296"/>
    <mergeCell ref="E2297:F2297"/>
    <mergeCell ref="C2298:D2300"/>
    <mergeCell ref="E2298:F2298"/>
    <mergeCell ref="E2299:F2299"/>
    <mergeCell ref="E2300:F2300"/>
    <mergeCell ref="C2301:D2303"/>
    <mergeCell ref="E2301:F2301"/>
    <mergeCell ref="E2302:F2302"/>
    <mergeCell ref="E2303:F2303"/>
    <mergeCell ref="C2304:D2306"/>
    <mergeCell ref="E2304:F2304"/>
    <mergeCell ref="E2305:F2305"/>
    <mergeCell ref="E2306:F2306"/>
    <mergeCell ref="C2307:D2309"/>
    <mergeCell ref="E2307:F2307"/>
    <mergeCell ref="E2308:F2308"/>
    <mergeCell ref="E2273:F2273"/>
    <mergeCell ref="C2274:D2276"/>
    <mergeCell ref="E2274:F2274"/>
    <mergeCell ref="E2275:F2275"/>
    <mergeCell ref="E2276:F2276"/>
    <mergeCell ref="C2277:D2279"/>
    <mergeCell ref="E2277:F2277"/>
    <mergeCell ref="E2278:F2278"/>
    <mergeCell ref="E2279:F2279"/>
    <mergeCell ref="C2280:D2282"/>
    <mergeCell ref="E2280:F2280"/>
    <mergeCell ref="E2281:F2281"/>
    <mergeCell ref="E2282:F2282"/>
    <mergeCell ref="C2283:D2285"/>
    <mergeCell ref="E2283:F2283"/>
    <mergeCell ref="E2284:F2284"/>
    <mergeCell ref="E2285:F2285"/>
    <mergeCell ref="E2309:F2309"/>
    <mergeCell ref="C2250:D2252"/>
    <mergeCell ref="E2250:F2250"/>
    <mergeCell ref="E2251:F2251"/>
    <mergeCell ref="E2252:F2252"/>
    <mergeCell ref="C2253:D2255"/>
    <mergeCell ref="E2253:F2253"/>
    <mergeCell ref="E2254:F2254"/>
    <mergeCell ref="E2255:F2255"/>
    <mergeCell ref="C2256:D2258"/>
    <mergeCell ref="E2256:F2256"/>
    <mergeCell ref="E2257:F2257"/>
    <mergeCell ref="E2258:F2258"/>
    <mergeCell ref="C2259:D2261"/>
    <mergeCell ref="E2259:F2259"/>
    <mergeCell ref="E2260:F2260"/>
    <mergeCell ref="E2261:F2261"/>
    <mergeCell ref="B2262:B2291"/>
    <mergeCell ref="C2262:D2264"/>
    <mergeCell ref="E2262:F2262"/>
    <mergeCell ref="E2263:F2263"/>
    <mergeCell ref="E2264:F2264"/>
    <mergeCell ref="C2265:D2267"/>
    <mergeCell ref="E2265:F2265"/>
    <mergeCell ref="E2266:F2266"/>
    <mergeCell ref="E2267:F2267"/>
    <mergeCell ref="C2268:D2270"/>
    <mergeCell ref="E2268:F2268"/>
    <mergeCell ref="E2269:F2269"/>
    <mergeCell ref="E2270:F2270"/>
    <mergeCell ref="C2271:D2273"/>
    <mergeCell ref="E2271:F2271"/>
    <mergeCell ref="E2272:F2272"/>
    <mergeCell ref="C2235:D2237"/>
    <mergeCell ref="E2235:F2235"/>
    <mergeCell ref="E2236:F2236"/>
    <mergeCell ref="E2237:F2237"/>
    <mergeCell ref="C2238:D2240"/>
    <mergeCell ref="E2238:F2238"/>
    <mergeCell ref="E2239:F2239"/>
    <mergeCell ref="E2240:F2240"/>
    <mergeCell ref="C2241:D2243"/>
    <mergeCell ref="E2241:F2241"/>
    <mergeCell ref="E2242:F2242"/>
    <mergeCell ref="E2243:F2243"/>
    <mergeCell ref="C2244:D2246"/>
    <mergeCell ref="E2244:F2244"/>
    <mergeCell ref="E2245:F2245"/>
    <mergeCell ref="E2246:F2246"/>
    <mergeCell ref="C2247:D2249"/>
    <mergeCell ref="E2247:F2247"/>
    <mergeCell ref="E2248:F2248"/>
    <mergeCell ref="E2249:F2249"/>
    <mergeCell ref="C2211:D2213"/>
    <mergeCell ref="C2214:D2216"/>
    <mergeCell ref="C2217:D2219"/>
    <mergeCell ref="C2220:D2222"/>
    <mergeCell ref="C2223:D2225"/>
    <mergeCell ref="E2225:F2225"/>
    <mergeCell ref="C2226:D2228"/>
    <mergeCell ref="E2226:F2226"/>
    <mergeCell ref="E2227:F2227"/>
    <mergeCell ref="E2228:F2228"/>
    <mergeCell ref="C2229:D2231"/>
    <mergeCell ref="E2229:F2229"/>
    <mergeCell ref="E2230:F2230"/>
    <mergeCell ref="E2231:F2231"/>
    <mergeCell ref="C2232:D2234"/>
    <mergeCell ref="E2232:F2232"/>
    <mergeCell ref="E2233:F2233"/>
    <mergeCell ref="E2234:F2234"/>
    <mergeCell ref="E2216:F2216"/>
    <mergeCell ref="E2217:F2217"/>
    <mergeCell ref="E2218:F2218"/>
    <mergeCell ref="E2219:F2219"/>
    <mergeCell ref="E2220:F2220"/>
    <mergeCell ref="E2221:F2221"/>
    <mergeCell ref="E2222:F2222"/>
    <mergeCell ref="E2223:F2223"/>
    <mergeCell ref="E2224:F2224"/>
    <mergeCell ref="B2175:B2261"/>
    <mergeCell ref="C2175:D2177"/>
    <mergeCell ref="E2175:F2175"/>
    <mergeCell ref="E2176:F2176"/>
    <mergeCell ref="E2177:F2177"/>
    <mergeCell ref="C2178:D2180"/>
    <mergeCell ref="E2178:F2178"/>
    <mergeCell ref="E2179:F2179"/>
    <mergeCell ref="E2180:F2180"/>
    <mergeCell ref="C2181:D2183"/>
    <mergeCell ref="E2181:F2181"/>
    <mergeCell ref="E2182:F2182"/>
    <mergeCell ref="E2183:F2183"/>
    <mergeCell ref="C2184:D2186"/>
    <mergeCell ref="E2184:F2184"/>
    <mergeCell ref="E2185:F2185"/>
    <mergeCell ref="E2186:F2186"/>
    <mergeCell ref="C2187:D2189"/>
    <mergeCell ref="E2187:F2187"/>
    <mergeCell ref="E2188:F2188"/>
    <mergeCell ref="E2189:F2189"/>
    <mergeCell ref="C2190:D2192"/>
    <mergeCell ref="E2190:F2190"/>
    <mergeCell ref="E2191:F2191"/>
    <mergeCell ref="E2192:F2192"/>
    <mergeCell ref="C2193:D2195"/>
    <mergeCell ref="E2193:F2193"/>
    <mergeCell ref="E2194:F2194"/>
    <mergeCell ref="E2195:F2195"/>
    <mergeCell ref="C2196:D2198"/>
    <mergeCell ref="E2196:F2196"/>
    <mergeCell ref="E2197:F2197"/>
    <mergeCell ref="B2097:B2174"/>
    <mergeCell ref="C2097:C2144"/>
    <mergeCell ref="D2097:E2099"/>
    <mergeCell ref="D2100:E2102"/>
    <mergeCell ref="D2103:E2105"/>
    <mergeCell ref="D2106:E2108"/>
    <mergeCell ref="D2109:E2111"/>
    <mergeCell ref="D2112:E2114"/>
    <mergeCell ref="D2115:E2117"/>
    <mergeCell ref="D2118:E2120"/>
    <mergeCell ref="D2121:E2123"/>
    <mergeCell ref="D2124:E2126"/>
    <mergeCell ref="D2127:E2129"/>
    <mergeCell ref="D2130:E2132"/>
    <mergeCell ref="D2133:E2135"/>
    <mergeCell ref="D2136:E2138"/>
    <mergeCell ref="D2139:E2141"/>
    <mergeCell ref="D2142:E2144"/>
    <mergeCell ref="C2145:C2174"/>
    <mergeCell ref="D2145:E2147"/>
    <mergeCell ref="D2148:E2150"/>
    <mergeCell ref="D2151:E2153"/>
    <mergeCell ref="D2154:E2156"/>
    <mergeCell ref="D2157:E2159"/>
    <mergeCell ref="D2160:E2162"/>
    <mergeCell ref="D2163:E2165"/>
    <mergeCell ref="D2166:E2168"/>
    <mergeCell ref="D2169:E2171"/>
    <mergeCell ref="D2172:E2174"/>
    <mergeCell ref="C2076:C2078"/>
    <mergeCell ref="D2076:F2076"/>
    <mergeCell ref="D2077:F2077"/>
    <mergeCell ref="D2078:F2078"/>
    <mergeCell ref="C2079:C2081"/>
    <mergeCell ref="D2079:F2079"/>
    <mergeCell ref="D2080:F2080"/>
    <mergeCell ref="D2081:F2081"/>
    <mergeCell ref="B2043:B2081"/>
    <mergeCell ref="A2028:A2081"/>
    <mergeCell ref="B2082:F2082"/>
    <mergeCell ref="B2083:B2084"/>
    <mergeCell ref="C2083:F2083"/>
    <mergeCell ref="C2084:F2084"/>
    <mergeCell ref="B2085:B2096"/>
    <mergeCell ref="C2085:C2087"/>
    <mergeCell ref="D2085:F2085"/>
    <mergeCell ref="D2086:F2086"/>
    <mergeCell ref="D2087:F2087"/>
    <mergeCell ref="C2088:C2090"/>
    <mergeCell ref="D2088:F2088"/>
    <mergeCell ref="D2089:F2089"/>
    <mergeCell ref="D2090:F2090"/>
    <mergeCell ref="C2091:C2093"/>
    <mergeCell ref="D2091:F2091"/>
    <mergeCell ref="D2092:F2092"/>
    <mergeCell ref="D2093:F2093"/>
    <mergeCell ref="C2094:C2096"/>
    <mergeCell ref="D2094:F2094"/>
    <mergeCell ref="D2095:F2095"/>
    <mergeCell ref="D2096:F2096"/>
    <mergeCell ref="C2058:C2060"/>
    <mergeCell ref="C2070:C2072"/>
    <mergeCell ref="D2070:F2070"/>
    <mergeCell ref="D2071:F2071"/>
    <mergeCell ref="D2072:F2072"/>
    <mergeCell ref="C2073:C2075"/>
    <mergeCell ref="D2073:F2073"/>
    <mergeCell ref="D2074:F2074"/>
    <mergeCell ref="D2075:F2075"/>
    <mergeCell ref="C2034:C2036"/>
    <mergeCell ref="D2034:F2034"/>
    <mergeCell ref="D2035:F2035"/>
    <mergeCell ref="D2036:F2036"/>
    <mergeCell ref="C2037:C2039"/>
    <mergeCell ref="D2037:F2037"/>
    <mergeCell ref="D2038:F2038"/>
    <mergeCell ref="D2039:F2039"/>
    <mergeCell ref="C2040:C2042"/>
    <mergeCell ref="D2040:F2040"/>
    <mergeCell ref="D2041:F2041"/>
    <mergeCell ref="D2042:F2042"/>
    <mergeCell ref="C2055:C2057"/>
    <mergeCell ref="C2043:C2045"/>
    <mergeCell ref="D2043:F2043"/>
    <mergeCell ref="D2044:F2044"/>
    <mergeCell ref="D2045:F2045"/>
    <mergeCell ref="C2046:C2048"/>
    <mergeCell ref="C2049:C2051"/>
    <mergeCell ref="D2049:F2049"/>
    <mergeCell ref="C1998:D2000"/>
    <mergeCell ref="E1998:F1998"/>
    <mergeCell ref="E1999:F1999"/>
    <mergeCell ref="E2000:F2000"/>
    <mergeCell ref="C2001:D2003"/>
    <mergeCell ref="E2001:F2001"/>
    <mergeCell ref="E2002:F2002"/>
    <mergeCell ref="E2003:F2003"/>
    <mergeCell ref="C2004:D2006"/>
    <mergeCell ref="E2004:F2004"/>
    <mergeCell ref="E2005:F2005"/>
    <mergeCell ref="E2006:F2006"/>
    <mergeCell ref="C2007:D2009"/>
    <mergeCell ref="E2007:F2007"/>
    <mergeCell ref="B2028:B2042"/>
    <mergeCell ref="C2013:D2015"/>
    <mergeCell ref="C2067:C2069"/>
    <mergeCell ref="D2067:F2067"/>
    <mergeCell ref="D2068:F2068"/>
    <mergeCell ref="D2069:F2069"/>
    <mergeCell ref="A1897:B1904"/>
    <mergeCell ref="B1905:F1905"/>
    <mergeCell ref="B1906:B1907"/>
    <mergeCell ref="C1906:F1906"/>
    <mergeCell ref="C1907:F1907"/>
    <mergeCell ref="B1908:B1919"/>
    <mergeCell ref="C1908:C1910"/>
    <mergeCell ref="D1908:F1908"/>
    <mergeCell ref="D1909:F1909"/>
    <mergeCell ref="D1910:F1910"/>
    <mergeCell ref="C1911:C1913"/>
    <mergeCell ref="D1911:F1911"/>
    <mergeCell ref="D1912:F1912"/>
    <mergeCell ref="D1913:F1913"/>
    <mergeCell ref="C1914:C1916"/>
    <mergeCell ref="D1914:F1914"/>
    <mergeCell ref="D1915:F1915"/>
    <mergeCell ref="A1905:A2027"/>
    <mergeCell ref="E2025:F2025"/>
    <mergeCell ref="E2026:F2026"/>
    <mergeCell ref="E2027:F2027"/>
    <mergeCell ref="D1959:E1961"/>
    <mergeCell ref="E2013:F2013"/>
    <mergeCell ref="D1929:E1931"/>
    <mergeCell ref="D1932:E1934"/>
    <mergeCell ref="D1935:E1937"/>
    <mergeCell ref="D1938:E1940"/>
    <mergeCell ref="D1941:E1943"/>
    <mergeCell ref="D1944:E1946"/>
    <mergeCell ref="D1947:E1949"/>
    <mergeCell ref="D1950:E1952"/>
    <mergeCell ref="D1953:E1955"/>
    <mergeCell ref="E1314:F1314"/>
    <mergeCell ref="E1315:F1315"/>
    <mergeCell ref="E1316:F1316"/>
    <mergeCell ref="D1317:D1319"/>
    <mergeCell ref="E1317:F1317"/>
    <mergeCell ref="E1318:F1318"/>
    <mergeCell ref="E1319:F1319"/>
    <mergeCell ref="C1302:C1319"/>
    <mergeCell ref="D1325:F1325"/>
    <mergeCell ref="D1326:F1326"/>
    <mergeCell ref="D1327:F1327"/>
    <mergeCell ref="D1323:F1323"/>
    <mergeCell ref="D1324:F1324"/>
    <mergeCell ref="D1328:F1328"/>
    <mergeCell ref="D1374:F1374"/>
    <mergeCell ref="D1375:F1375"/>
    <mergeCell ref="D1376:F1376"/>
    <mergeCell ref="D1364:F1364"/>
    <mergeCell ref="B1298:F1298"/>
    <mergeCell ref="E1308:F1308"/>
    <mergeCell ref="E1309:F1309"/>
    <mergeCell ref="B1329:B1330"/>
    <mergeCell ref="C1329:F1329"/>
    <mergeCell ref="C1330:F1330"/>
    <mergeCell ref="C1331:F1331"/>
    <mergeCell ref="C1332:F1332"/>
    <mergeCell ref="B1331:B1332"/>
    <mergeCell ref="A1329:A1332"/>
    <mergeCell ref="C1300:C1301"/>
    <mergeCell ref="C1299:F1299"/>
    <mergeCell ref="D1300:F1300"/>
    <mergeCell ref="D1301:F1301"/>
    <mergeCell ref="D1302:D1304"/>
    <mergeCell ref="E1302:F1302"/>
    <mergeCell ref="E1303:F1303"/>
    <mergeCell ref="E1304:F1304"/>
    <mergeCell ref="D1305:D1307"/>
    <mergeCell ref="E1305:F1305"/>
    <mergeCell ref="E1306:F1306"/>
    <mergeCell ref="E1307:F1307"/>
    <mergeCell ref="C1320:C1328"/>
    <mergeCell ref="D1320:F1320"/>
    <mergeCell ref="D1321:F1321"/>
    <mergeCell ref="D1322:F1322"/>
    <mergeCell ref="E1310:F1310"/>
    <mergeCell ref="D1311:D1313"/>
    <mergeCell ref="E1311:F1311"/>
    <mergeCell ref="E1312:F1312"/>
    <mergeCell ref="E1313:F1313"/>
    <mergeCell ref="D1314:D1316"/>
    <mergeCell ref="B1299:B1328"/>
    <mergeCell ref="A1277:A1328"/>
    <mergeCell ref="D1308:D1310"/>
    <mergeCell ref="D1282:F1282"/>
    <mergeCell ref="D1283:F1283"/>
    <mergeCell ref="D1284:F1284"/>
    <mergeCell ref="D1285:F1285"/>
    <mergeCell ref="D1286:F1286"/>
    <mergeCell ref="D1287:F1287"/>
    <mergeCell ref="D1288:F1288"/>
    <mergeCell ref="D1289:F1289"/>
    <mergeCell ref="D1290:F1290"/>
    <mergeCell ref="D1291:F1291"/>
    <mergeCell ref="D1292:F1292"/>
    <mergeCell ref="D1293:F1293"/>
    <mergeCell ref="D1294:F1294"/>
    <mergeCell ref="C1280:C1282"/>
    <mergeCell ref="C1283:C1285"/>
    <mergeCell ref="C1286:C1288"/>
    <mergeCell ref="C1289:C1291"/>
    <mergeCell ref="C1292:C1294"/>
    <mergeCell ref="D1280:F1280"/>
    <mergeCell ref="D1281:F1281"/>
    <mergeCell ref="C1277:C1279"/>
    <mergeCell ref="B1277:B1297"/>
    <mergeCell ref="D1277:F1277"/>
    <mergeCell ref="D1278:F1278"/>
    <mergeCell ref="D1279:F1279"/>
    <mergeCell ref="D1295:F1295"/>
    <mergeCell ref="D1296:F1296"/>
    <mergeCell ref="D1297:F1297"/>
    <mergeCell ref="C1295:C1297"/>
    <mergeCell ref="C1274:F1274"/>
    <mergeCell ref="C1275:F1275"/>
    <mergeCell ref="C1276:F1276"/>
    <mergeCell ref="B1274:B1276"/>
    <mergeCell ref="A1265:A1276"/>
    <mergeCell ref="C1262:F1262"/>
    <mergeCell ref="C1263:F1263"/>
    <mergeCell ref="C1264:F1264"/>
    <mergeCell ref="B1258:B1264"/>
    <mergeCell ref="A1229:A1264"/>
    <mergeCell ref="C1265:C1267"/>
    <mergeCell ref="D1265:F1265"/>
    <mergeCell ref="D1266:F1266"/>
    <mergeCell ref="D1267:F1267"/>
    <mergeCell ref="D1268:F1268"/>
    <mergeCell ref="D1269:F1269"/>
    <mergeCell ref="D1270:F1270"/>
    <mergeCell ref="D1271:F1271"/>
    <mergeCell ref="D1272:F1272"/>
    <mergeCell ref="D1273:F1273"/>
    <mergeCell ref="C1268:C1270"/>
    <mergeCell ref="C1271:C1273"/>
    <mergeCell ref="B1265:B1273"/>
    <mergeCell ref="C1249:D1251"/>
    <mergeCell ref="E1249:F1249"/>
    <mergeCell ref="E1250:F1250"/>
    <mergeCell ref="E1251:F1251"/>
    <mergeCell ref="C1252:D1254"/>
    <mergeCell ref="E1252:F1252"/>
    <mergeCell ref="E1253:F1253"/>
    <mergeCell ref="E1254:F1254"/>
    <mergeCell ref="C1255:D1257"/>
    <mergeCell ref="E1255:F1255"/>
    <mergeCell ref="E1256:F1256"/>
    <mergeCell ref="E1257:F1257"/>
    <mergeCell ref="B1237:B1257"/>
    <mergeCell ref="C1258:F1258"/>
    <mergeCell ref="C1259:F1259"/>
    <mergeCell ref="C1260:F1260"/>
    <mergeCell ref="C1261:F1261"/>
    <mergeCell ref="C1237:D1239"/>
    <mergeCell ref="E1237:F1237"/>
    <mergeCell ref="E1238:F1238"/>
    <mergeCell ref="E1239:F1239"/>
    <mergeCell ref="C1240:D1242"/>
    <mergeCell ref="E1240:F1240"/>
    <mergeCell ref="E1241:F1241"/>
    <mergeCell ref="E1242:F1242"/>
    <mergeCell ref="C1243:D1245"/>
    <mergeCell ref="E1243:F1243"/>
    <mergeCell ref="E1244:F1244"/>
    <mergeCell ref="E1245:F1245"/>
    <mergeCell ref="C1246:D1248"/>
    <mergeCell ref="E1246:F1246"/>
    <mergeCell ref="E1247:F1247"/>
    <mergeCell ref="E1248:F1248"/>
    <mergeCell ref="C1235:F1235"/>
    <mergeCell ref="C1236:F1236"/>
    <mergeCell ref="B1229:F1229"/>
    <mergeCell ref="B1233:F1233"/>
    <mergeCell ref="B957:F957"/>
    <mergeCell ref="B958:F958"/>
    <mergeCell ref="B959:F959"/>
    <mergeCell ref="B960:F960"/>
    <mergeCell ref="B961:F961"/>
    <mergeCell ref="B962:F962"/>
    <mergeCell ref="A957:A962"/>
    <mergeCell ref="A963:F963"/>
    <mergeCell ref="A964:F964"/>
    <mergeCell ref="E974:E976"/>
    <mergeCell ref="E977:E979"/>
    <mergeCell ref="E980:E982"/>
    <mergeCell ref="E983:E985"/>
    <mergeCell ref="D974:D985"/>
    <mergeCell ref="D986:D997"/>
    <mergeCell ref="E986:E988"/>
    <mergeCell ref="E989:E991"/>
    <mergeCell ref="E992:E994"/>
    <mergeCell ref="E995:E997"/>
    <mergeCell ref="B974:C997"/>
    <mergeCell ref="B998:C1021"/>
    <mergeCell ref="D998:D1009"/>
    <mergeCell ref="E998:E1000"/>
    <mergeCell ref="E1001:E1003"/>
    <mergeCell ref="E1004:E1006"/>
    <mergeCell ref="E1007:E1009"/>
    <mergeCell ref="D1010:D1021"/>
    <mergeCell ref="E1010:E1012"/>
    <mergeCell ref="D949:F949"/>
    <mergeCell ref="D950:F950"/>
    <mergeCell ref="D951:F951"/>
    <mergeCell ref="D952:F952"/>
    <mergeCell ref="D953:F953"/>
    <mergeCell ref="D954:F954"/>
    <mergeCell ref="D955:F955"/>
    <mergeCell ref="D956:F956"/>
    <mergeCell ref="B870:B956"/>
    <mergeCell ref="D940:F940"/>
    <mergeCell ref="D941:F941"/>
    <mergeCell ref="D942:F942"/>
    <mergeCell ref="D943:F943"/>
    <mergeCell ref="D944:F944"/>
    <mergeCell ref="D945:F945"/>
    <mergeCell ref="D946:F946"/>
    <mergeCell ref="D947:F947"/>
    <mergeCell ref="D948:F948"/>
    <mergeCell ref="D931:F931"/>
    <mergeCell ref="D932:F932"/>
    <mergeCell ref="D933:F933"/>
    <mergeCell ref="D934:F934"/>
    <mergeCell ref="D935:F935"/>
    <mergeCell ref="D900:F900"/>
    <mergeCell ref="D901:F901"/>
    <mergeCell ref="D902:F902"/>
    <mergeCell ref="D903:F903"/>
    <mergeCell ref="D936:F936"/>
    <mergeCell ref="D937:F937"/>
    <mergeCell ref="D938:F938"/>
    <mergeCell ref="D939:F939"/>
    <mergeCell ref="D922:F922"/>
    <mergeCell ref="D923:F923"/>
    <mergeCell ref="D924:F924"/>
    <mergeCell ref="D925:F925"/>
    <mergeCell ref="D926:F926"/>
    <mergeCell ref="D927:F927"/>
    <mergeCell ref="D928:F928"/>
    <mergeCell ref="D929:F929"/>
    <mergeCell ref="D930:F930"/>
    <mergeCell ref="D913:F913"/>
    <mergeCell ref="D914:F914"/>
    <mergeCell ref="D915:F915"/>
    <mergeCell ref="D916:F916"/>
    <mergeCell ref="D917:F917"/>
    <mergeCell ref="D918:F918"/>
    <mergeCell ref="D919:F919"/>
    <mergeCell ref="D920:F920"/>
    <mergeCell ref="D921:F921"/>
    <mergeCell ref="C942:C944"/>
    <mergeCell ref="C945:C947"/>
    <mergeCell ref="C948:C950"/>
    <mergeCell ref="C951:C953"/>
    <mergeCell ref="C954:C956"/>
    <mergeCell ref="D876:F876"/>
    <mergeCell ref="D877:F877"/>
    <mergeCell ref="D878:F878"/>
    <mergeCell ref="D879:F879"/>
    <mergeCell ref="D880:F880"/>
    <mergeCell ref="D881:F881"/>
    <mergeCell ref="D882:F882"/>
    <mergeCell ref="D883:F883"/>
    <mergeCell ref="D884:F884"/>
    <mergeCell ref="D885:F885"/>
    <mergeCell ref="D886:F886"/>
    <mergeCell ref="D887:F887"/>
    <mergeCell ref="D888:F888"/>
    <mergeCell ref="D889:F889"/>
    <mergeCell ref="D890:F890"/>
    <mergeCell ref="D891:F891"/>
    <mergeCell ref="D892:F892"/>
    <mergeCell ref="D893:F893"/>
    <mergeCell ref="D894:F894"/>
    <mergeCell ref="C915:C917"/>
    <mergeCell ref="C918:C920"/>
    <mergeCell ref="C921:C923"/>
    <mergeCell ref="C924:C926"/>
    <mergeCell ref="C927:C929"/>
    <mergeCell ref="C930:C932"/>
    <mergeCell ref="C933:C935"/>
    <mergeCell ref="C936:C938"/>
    <mergeCell ref="C939:C941"/>
    <mergeCell ref="C888:C890"/>
    <mergeCell ref="C891:C893"/>
    <mergeCell ref="C894:C896"/>
    <mergeCell ref="C897:C899"/>
    <mergeCell ref="C900:C902"/>
    <mergeCell ref="C903:C905"/>
    <mergeCell ref="C906:C908"/>
    <mergeCell ref="C909:C911"/>
    <mergeCell ref="C912:C914"/>
    <mergeCell ref="C873:C875"/>
    <mergeCell ref="D873:F873"/>
    <mergeCell ref="D874:F874"/>
    <mergeCell ref="D875:F875"/>
    <mergeCell ref="C876:C878"/>
    <mergeCell ref="C879:C881"/>
    <mergeCell ref="C882:C884"/>
    <mergeCell ref="C885:C887"/>
    <mergeCell ref="D904:F904"/>
    <mergeCell ref="D905:F905"/>
    <mergeCell ref="D906:F906"/>
    <mergeCell ref="D907:F907"/>
    <mergeCell ref="D908:F908"/>
    <mergeCell ref="D909:F909"/>
    <mergeCell ref="D910:F910"/>
    <mergeCell ref="D911:F911"/>
    <mergeCell ref="D912:F912"/>
    <mergeCell ref="D895:F895"/>
    <mergeCell ref="D896:F896"/>
    <mergeCell ref="D897:F897"/>
    <mergeCell ref="D898:F898"/>
    <mergeCell ref="D899:F899"/>
    <mergeCell ref="C867:C869"/>
    <mergeCell ref="D867:F867"/>
    <mergeCell ref="D868:F868"/>
    <mergeCell ref="D869:F869"/>
    <mergeCell ref="C870:C872"/>
    <mergeCell ref="D870:F870"/>
    <mergeCell ref="D871:F871"/>
    <mergeCell ref="D872:F872"/>
    <mergeCell ref="B861:B869"/>
    <mergeCell ref="C860:F860"/>
    <mergeCell ref="B859:B860"/>
    <mergeCell ref="D861:F861"/>
    <mergeCell ref="D862:F862"/>
    <mergeCell ref="D863:F863"/>
    <mergeCell ref="C861:C863"/>
    <mergeCell ref="C864:C866"/>
    <mergeCell ref="D864:F864"/>
    <mergeCell ref="D865:F865"/>
    <mergeCell ref="D866:F866"/>
    <mergeCell ref="C853:F853"/>
    <mergeCell ref="C854:F854"/>
    <mergeCell ref="C855:F855"/>
    <mergeCell ref="C856:F856"/>
    <mergeCell ref="C857:F857"/>
    <mergeCell ref="B853:B857"/>
    <mergeCell ref="A766:A857"/>
    <mergeCell ref="B858:F858"/>
    <mergeCell ref="C859:F859"/>
    <mergeCell ref="A858:A956"/>
    <mergeCell ref="C845:F845"/>
    <mergeCell ref="C846:F846"/>
    <mergeCell ref="C847:F847"/>
    <mergeCell ref="C848:F848"/>
    <mergeCell ref="C849:F849"/>
    <mergeCell ref="C850:F850"/>
    <mergeCell ref="C851:F851"/>
    <mergeCell ref="C852:F852"/>
    <mergeCell ref="B840:B852"/>
    <mergeCell ref="D834:E836"/>
    <mergeCell ref="D837:E839"/>
    <mergeCell ref="C804:C839"/>
    <mergeCell ref="B801:B839"/>
    <mergeCell ref="C840:F840"/>
    <mergeCell ref="C841:F841"/>
    <mergeCell ref="C842:F842"/>
    <mergeCell ref="C843:F843"/>
    <mergeCell ref="C844:F844"/>
    <mergeCell ref="D807:E809"/>
    <mergeCell ref="D810:E812"/>
    <mergeCell ref="D813:E815"/>
    <mergeCell ref="D816:E818"/>
    <mergeCell ref="D819:E821"/>
    <mergeCell ref="D822:E824"/>
    <mergeCell ref="D825:E827"/>
    <mergeCell ref="D828:E830"/>
    <mergeCell ref="D831:E833"/>
    <mergeCell ref="C800:F800"/>
    <mergeCell ref="C796:F796"/>
    <mergeCell ref="B796:B800"/>
    <mergeCell ref="D804:E806"/>
    <mergeCell ref="C801:F801"/>
    <mergeCell ref="D802:F802"/>
    <mergeCell ref="D803:F803"/>
    <mergeCell ref="C802:C803"/>
    <mergeCell ref="D797:F797"/>
    <mergeCell ref="D798:F798"/>
    <mergeCell ref="C797:C799"/>
    <mergeCell ref="D799:F799"/>
    <mergeCell ref="D794:F794"/>
    <mergeCell ref="D795:F795"/>
    <mergeCell ref="B794:C795"/>
    <mergeCell ref="C776:F776"/>
    <mergeCell ref="C777:F777"/>
    <mergeCell ref="D779:D780"/>
    <mergeCell ref="D781:D787"/>
    <mergeCell ref="D788:D791"/>
    <mergeCell ref="E779:F779"/>
    <mergeCell ref="E780:F780"/>
    <mergeCell ref="E781:F781"/>
    <mergeCell ref="E782:F782"/>
    <mergeCell ref="E787:F787"/>
    <mergeCell ref="E788:F788"/>
    <mergeCell ref="E789:F789"/>
    <mergeCell ref="E791:F791"/>
    <mergeCell ref="D778:F778"/>
    <mergeCell ref="C778:C791"/>
    <mergeCell ref="B776:B791"/>
    <mergeCell ref="D752:F752"/>
    <mergeCell ref="D753:F753"/>
    <mergeCell ref="C754:C756"/>
    <mergeCell ref="D754:F754"/>
    <mergeCell ref="D755:F755"/>
    <mergeCell ref="D756:F756"/>
    <mergeCell ref="C757:C759"/>
    <mergeCell ref="D757:F757"/>
    <mergeCell ref="D758:F758"/>
    <mergeCell ref="D759:F759"/>
    <mergeCell ref="B742:F742"/>
    <mergeCell ref="B743:F743"/>
    <mergeCell ref="B744:F744"/>
    <mergeCell ref="C745:C747"/>
    <mergeCell ref="B792:C793"/>
    <mergeCell ref="D792:F792"/>
    <mergeCell ref="D793:F793"/>
    <mergeCell ref="E738:F738"/>
    <mergeCell ref="E727:E729"/>
    <mergeCell ref="C726:D729"/>
    <mergeCell ref="E731:E733"/>
    <mergeCell ref="E735:E737"/>
    <mergeCell ref="E739:E741"/>
    <mergeCell ref="C730:D733"/>
    <mergeCell ref="C734:D737"/>
    <mergeCell ref="B726:B737"/>
    <mergeCell ref="A726:A741"/>
    <mergeCell ref="B738:D741"/>
    <mergeCell ref="E726:F726"/>
    <mergeCell ref="E730:F730"/>
    <mergeCell ref="E734:F734"/>
    <mergeCell ref="A742:A765"/>
    <mergeCell ref="B766:C775"/>
    <mergeCell ref="D766:E767"/>
    <mergeCell ref="D768:E769"/>
    <mergeCell ref="D770:E771"/>
    <mergeCell ref="D772:E773"/>
    <mergeCell ref="D774:E775"/>
    <mergeCell ref="C760:C762"/>
    <mergeCell ref="D760:F760"/>
    <mergeCell ref="D761:F761"/>
    <mergeCell ref="D762:F762"/>
    <mergeCell ref="C763:C765"/>
    <mergeCell ref="D763:F763"/>
    <mergeCell ref="D764:F764"/>
    <mergeCell ref="D765:F765"/>
    <mergeCell ref="B745:B765"/>
    <mergeCell ref="C751:C753"/>
    <mergeCell ref="D751:F751"/>
    <mergeCell ref="C674:F674"/>
    <mergeCell ref="C675:F675"/>
    <mergeCell ref="A663:B675"/>
    <mergeCell ref="C659:F659"/>
    <mergeCell ref="C660:F660"/>
    <mergeCell ref="C661:F661"/>
    <mergeCell ref="C662:F662"/>
    <mergeCell ref="A659:B662"/>
    <mergeCell ref="C663:F663"/>
    <mergeCell ref="C664:F664"/>
    <mergeCell ref="C665:F665"/>
    <mergeCell ref="C666:F666"/>
    <mergeCell ref="C667:F667"/>
    <mergeCell ref="C668:F668"/>
    <mergeCell ref="C669:F669"/>
    <mergeCell ref="C670:F670"/>
    <mergeCell ref="C671:F671"/>
    <mergeCell ref="E654:F654"/>
    <mergeCell ref="E655:F655"/>
    <mergeCell ref="D656:D658"/>
    <mergeCell ref="E656:F656"/>
    <mergeCell ref="E657:F657"/>
    <mergeCell ref="E658:F658"/>
    <mergeCell ref="C650:C658"/>
    <mergeCell ref="C672:F672"/>
    <mergeCell ref="C673:F673"/>
    <mergeCell ref="A638:B658"/>
    <mergeCell ref="C638:F638"/>
    <mergeCell ref="C639:C640"/>
    <mergeCell ref="D641:D643"/>
    <mergeCell ref="E641:F641"/>
    <mergeCell ref="E642:F642"/>
    <mergeCell ref="E643:F643"/>
    <mergeCell ref="D644:D646"/>
    <mergeCell ref="E644:F644"/>
    <mergeCell ref="E645:F645"/>
    <mergeCell ref="E646:F646"/>
    <mergeCell ref="D639:F639"/>
    <mergeCell ref="D640:F640"/>
    <mergeCell ref="D647:D649"/>
    <mergeCell ref="E647:F647"/>
    <mergeCell ref="E648:F648"/>
    <mergeCell ref="E649:F649"/>
    <mergeCell ref="C641:C649"/>
    <mergeCell ref="E650:F650"/>
    <mergeCell ref="E651:F651"/>
    <mergeCell ref="E652:F652"/>
    <mergeCell ref="D650:D652"/>
    <mergeCell ref="D653:D655"/>
    <mergeCell ref="E653:F653"/>
    <mergeCell ref="A622:B624"/>
    <mergeCell ref="C622:F622"/>
    <mergeCell ref="C623:F623"/>
    <mergeCell ref="C624:F624"/>
    <mergeCell ref="C625:F625"/>
    <mergeCell ref="C626:C627"/>
    <mergeCell ref="D626:F626"/>
    <mergeCell ref="D627:F627"/>
    <mergeCell ref="C628:C636"/>
    <mergeCell ref="D628:E630"/>
    <mergeCell ref="D631:E633"/>
    <mergeCell ref="D634:E636"/>
    <mergeCell ref="D615:F615"/>
    <mergeCell ref="D616:F616"/>
    <mergeCell ref="D617:F617"/>
    <mergeCell ref="D618:F618"/>
    <mergeCell ref="C593:C613"/>
    <mergeCell ref="D593:E595"/>
    <mergeCell ref="D596:E598"/>
    <mergeCell ref="D599:E601"/>
    <mergeCell ref="D602:E604"/>
    <mergeCell ref="D605:E607"/>
    <mergeCell ref="D608:E610"/>
    <mergeCell ref="D611:E613"/>
    <mergeCell ref="C614:C621"/>
    <mergeCell ref="D619:F619"/>
    <mergeCell ref="D620:F620"/>
    <mergeCell ref="D621:F621"/>
    <mergeCell ref="D590:E592"/>
    <mergeCell ref="A566:B621"/>
    <mergeCell ref="C553:F553"/>
    <mergeCell ref="C554:C555"/>
    <mergeCell ref="D554:F554"/>
    <mergeCell ref="D555:F555"/>
    <mergeCell ref="D556:E558"/>
    <mergeCell ref="D559:E561"/>
    <mergeCell ref="D562:E564"/>
    <mergeCell ref="D569:E571"/>
    <mergeCell ref="C556:C564"/>
    <mergeCell ref="C566:F566"/>
    <mergeCell ref="C567:C568"/>
    <mergeCell ref="D567:F567"/>
    <mergeCell ref="D568:F568"/>
    <mergeCell ref="C569:C592"/>
    <mergeCell ref="D572:E574"/>
    <mergeCell ref="D575:E577"/>
    <mergeCell ref="D578:E580"/>
    <mergeCell ref="D581:E583"/>
    <mergeCell ref="D584:E586"/>
    <mergeCell ref="D587:E589"/>
    <mergeCell ref="D614:F614"/>
    <mergeCell ref="A535:B552"/>
    <mergeCell ref="C535:F535"/>
    <mergeCell ref="C536:C537"/>
    <mergeCell ref="D536:F536"/>
    <mergeCell ref="D537:F537"/>
    <mergeCell ref="C538:C552"/>
    <mergeCell ref="D538:E540"/>
    <mergeCell ref="D541:E543"/>
    <mergeCell ref="D544:E546"/>
    <mergeCell ref="D547:E549"/>
    <mergeCell ref="D550:E552"/>
    <mergeCell ref="A2:F2"/>
    <mergeCell ref="A3:A12"/>
    <mergeCell ref="B3:B4"/>
    <mergeCell ref="B5:B8"/>
    <mergeCell ref="B9:C10"/>
    <mergeCell ref="C3:F3"/>
    <mergeCell ref="C4:F4"/>
    <mergeCell ref="C5:F5"/>
    <mergeCell ref="C6:F6"/>
    <mergeCell ref="C7:F7"/>
    <mergeCell ref="C8:F8"/>
    <mergeCell ref="D9:F9"/>
    <mergeCell ref="D10:F10"/>
    <mergeCell ref="B11:F11"/>
    <mergeCell ref="B12:F12"/>
    <mergeCell ref="C47:F47"/>
    <mergeCell ref="A13:A47"/>
    <mergeCell ref="B180:B185"/>
    <mergeCell ref="C42:F42"/>
    <mergeCell ref="C43:F43"/>
    <mergeCell ref="C44:F44"/>
    <mergeCell ref="C45:F45"/>
    <mergeCell ref="C46:F46"/>
    <mergeCell ref="C34:E36"/>
    <mergeCell ref="C37:E39"/>
    <mergeCell ref="B13:B39"/>
    <mergeCell ref="C41:F41"/>
    <mergeCell ref="C19:E21"/>
    <mergeCell ref="C22:E24"/>
    <mergeCell ref="C25:E27"/>
    <mergeCell ref="C28:E30"/>
    <mergeCell ref="C31:E33"/>
    <mergeCell ref="C13:F13"/>
    <mergeCell ref="C14:F14"/>
    <mergeCell ref="C15:F15"/>
    <mergeCell ref="C16:E18"/>
    <mergeCell ref="C40:F40"/>
    <mergeCell ref="B40:B47"/>
    <mergeCell ref="B186:D187"/>
    <mergeCell ref="E180:F180"/>
    <mergeCell ref="E181:F181"/>
    <mergeCell ref="E182:F182"/>
    <mergeCell ref="E183:F183"/>
    <mergeCell ref="E184:F184"/>
    <mergeCell ref="E185:F185"/>
    <mergeCell ref="E186:F186"/>
    <mergeCell ref="E187:F187"/>
    <mergeCell ref="C184:D185"/>
    <mergeCell ref="C180:D181"/>
    <mergeCell ref="C182:D183"/>
    <mergeCell ref="E188:F188"/>
    <mergeCell ref="E189:F189"/>
    <mergeCell ref="E190:F190"/>
    <mergeCell ref="E191:F191"/>
    <mergeCell ref="E192:F192"/>
    <mergeCell ref="B188:D189"/>
    <mergeCell ref="B190:D191"/>
    <mergeCell ref="B192:D193"/>
    <mergeCell ref="B194:D195"/>
    <mergeCell ref="A48:A80"/>
    <mergeCell ref="B198:B200"/>
    <mergeCell ref="C198:F198"/>
    <mergeCell ref="C199:F199"/>
    <mergeCell ref="C200:F200"/>
    <mergeCell ref="E193:F193"/>
    <mergeCell ref="E194:F194"/>
    <mergeCell ref="E195:F195"/>
    <mergeCell ref="E196:F196"/>
    <mergeCell ref="E197:F197"/>
    <mergeCell ref="B196:D197"/>
    <mergeCell ref="C52:F52"/>
    <mergeCell ref="C53:F53"/>
    <mergeCell ref="C54:F54"/>
    <mergeCell ref="C55:F55"/>
    <mergeCell ref="B49:B51"/>
    <mergeCell ref="B48:F48"/>
    <mergeCell ref="C49:F49"/>
    <mergeCell ref="C50:F50"/>
    <mergeCell ref="C51:F51"/>
    <mergeCell ref="B52:B80"/>
    <mergeCell ref="C61:F61"/>
    <mergeCell ref="C62:F62"/>
    <mergeCell ref="C63:F63"/>
    <mergeCell ref="C64:F64"/>
    <mergeCell ref="C65:F65"/>
    <mergeCell ref="C56:F56"/>
    <mergeCell ref="C57:F57"/>
    <mergeCell ref="C58:F58"/>
    <mergeCell ref="C59:F59"/>
    <mergeCell ref="C60:F60"/>
    <mergeCell ref="C71:F71"/>
    <mergeCell ref="C72:F72"/>
    <mergeCell ref="C73:F73"/>
    <mergeCell ref="C74:F74"/>
    <mergeCell ref="C75:F75"/>
    <mergeCell ref="C66:F66"/>
    <mergeCell ref="C67:F67"/>
    <mergeCell ref="C68:F68"/>
    <mergeCell ref="C69:F69"/>
    <mergeCell ref="C70:F70"/>
    <mergeCell ref="B81:F81"/>
    <mergeCell ref="B82:B83"/>
    <mergeCell ref="C82:F82"/>
    <mergeCell ref="C83:F83"/>
    <mergeCell ref="C84:C86"/>
    <mergeCell ref="D84:F84"/>
    <mergeCell ref="D85:F85"/>
    <mergeCell ref="D86:F86"/>
    <mergeCell ref="C76:F76"/>
    <mergeCell ref="C77:F77"/>
    <mergeCell ref="C78:F78"/>
    <mergeCell ref="C79:F79"/>
    <mergeCell ref="C80:F80"/>
    <mergeCell ref="C96:D98"/>
    <mergeCell ref="E96:F96"/>
    <mergeCell ref="E97:F97"/>
    <mergeCell ref="E98:F98"/>
    <mergeCell ref="C99:D101"/>
    <mergeCell ref="E99:F99"/>
    <mergeCell ref="E100:F100"/>
    <mergeCell ref="E101:F101"/>
    <mergeCell ref="B84:B92"/>
    <mergeCell ref="C93:D95"/>
    <mergeCell ref="E93:F93"/>
    <mergeCell ref="E94:F94"/>
    <mergeCell ref="E95:F95"/>
    <mergeCell ref="B93:B179"/>
    <mergeCell ref="C87:C89"/>
    <mergeCell ref="D87:F87"/>
    <mergeCell ref="D88:F88"/>
    <mergeCell ref="D89:F89"/>
    <mergeCell ref="C90:C92"/>
    <mergeCell ref="D90:F90"/>
    <mergeCell ref="D91:F91"/>
    <mergeCell ref="D92:F92"/>
    <mergeCell ref="C108:D110"/>
    <mergeCell ref="E108:F108"/>
    <mergeCell ref="E109:F109"/>
    <mergeCell ref="E110:F110"/>
    <mergeCell ref="C111:D113"/>
    <mergeCell ref="E111:F111"/>
    <mergeCell ref="E112:F112"/>
    <mergeCell ref="E113:F113"/>
    <mergeCell ref="C102:D104"/>
    <mergeCell ref="E102:F102"/>
    <mergeCell ref="E103:F103"/>
    <mergeCell ref="E104:F104"/>
    <mergeCell ref="C105:D107"/>
    <mergeCell ref="E105:F105"/>
    <mergeCell ref="E106:F106"/>
    <mergeCell ref="E107:F107"/>
    <mergeCell ref="E120:F120"/>
    <mergeCell ref="E121:F121"/>
    <mergeCell ref="E122:F122"/>
    <mergeCell ref="C120:D122"/>
    <mergeCell ref="C114:D116"/>
    <mergeCell ref="E114:F114"/>
    <mergeCell ref="E115:F115"/>
    <mergeCell ref="E116:F116"/>
    <mergeCell ref="C117:D119"/>
    <mergeCell ref="E117:F117"/>
    <mergeCell ref="E118:F118"/>
    <mergeCell ref="E119:F119"/>
    <mergeCell ref="C129:D131"/>
    <mergeCell ref="E129:F129"/>
    <mergeCell ref="E130:F130"/>
    <mergeCell ref="E131:F131"/>
    <mergeCell ref="C132:D134"/>
    <mergeCell ref="E132:F132"/>
    <mergeCell ref="E133:F133"/>
    <mergeCell ref="E134:F134"/>
    <mergeCell ref="C123:D125"/>
    <mergeCell ref="E123:F123"/>
    <mergeCell ref="E124:F124"/>
    <mergeCell ref="E125:F125"/>
    <mergeCell ref="C126:D128"/>
    <mergeCell ref="E126:F126"/>
    <mergeCell ref="E127:F127"/>
    <mergeCell ref="E128:F128"/>
    <mergeCell ref="C141:D143"/>
    <mergeCell ref="E141:F141"/>
    <mergeCell ref="E142:F142"/>
    <mergeCell ref="E143:F143"/>
    <mergeCell ref="C144:D146"/>
    <mergeCell ref="E144:F144"/>
    <mergeCell ref="E145:F145"/>
    <mergeCell ref="E146:F146"/>
    <mergeCell ref="C135:D137"/>
    <mergeCell ref="E135:F135"/>
    <mergeCell ref="E136:F136"/>
    <mergeCell ref="E137:F137"/>
    <mergeCell ref="C138:D140"/>
    <mergeCell ref="E138:F138"/>
    <mergeCell ref="E139:F139"/>
    <mergeCell ref="E140:F140"/>
    <mergeCell ref="C153:D155"/>
    <mergeCell ref="E153:F153"/>
    <mergeCell ref="E154:F154"/>
    <mergeCell ref="E155:F155"/>
    <mergeCell ref="E156:F156"/>
    <mergeCell ref="C147:D149"/>
    <mergeCell ref="E147:F147"/>
    <mergeCell ref="E148:F148"/>
    <mergeCell ref="E149:F149"/>
    <mergeCell ref="C150:D152"/>
    <mergeCell ref="E150:F150"/>
    <mergeCell ref="E151:F151"/>
    <mergeCell ref="E152:F152"/>
    <mergeCell ref="C162:D164"/>
    <mergeCell ref="E162:F162"/>
    <mergeCell ref="E163:F163"/>
    <mergeCell ref="E164:F164"/>
    <mergeCell ref="C165:D167"/>
    <mergeCell ref="E165:F165"/>
    <mergeCell ref="E166:F166"/>
    <mergeCell ref="E167:F167"/>
    <mergeCell ref="E157:F157"/>
    <mergeCell ref="E158:F158"/>
    <mergeCell ref="C159:D161"/>
    <mergeCell ref="E159:F159"/>
    <mergeCell ref="E160:F160"/>
    <mergeCell ref="E161:F161"/>
    <mergeCell ref="C156:D158"/>
    <mergeCell ref="E175:F175"/>
    <mergeCell ref="E176:F176"/>
    <mergeCell ref="C177:D179"/>
    <mergeCell ref="E177:F177"/>
    <mergeCell ref="E178:F178"/>
    <mergeCell ref="E179:F179"/>
    <mergeCell ref="C168:D170"/>
    <mergeCell ref="E168:F168"/>
    <mergeCell ref="E169:F169"/>
    <mergeCell ref="E170:F170"/>
    <mergeCell ref="C171:D173"/>
    <mergeCell ref="E171:F171"/>
    <mergeCell ref="E172:F172"/>
    <mergeCell ref="E173:F173"/>
    <mergeCell ref="A207:A236"/>
    <mergeCell ref="B332:B335"/>
    <mergeCell ref="C332:C334"/>
    <mergeCell ref="D332:F332"/>
    <mergeCell ref="D333:F333"/>
    <mergeCell ref="D334:F334"/>
    <mergeCell ref="C335:F335"/>
    <mergeCell ref="C204:F204"/>
    <mergeCell ref="B201:B204"/>
    <mergeCell ref="C201:C203"/>
    <mergeCell ref="D201:F201"/>
    <mergeCell ref="D202:F202"/>
    <mergeCell ref="D203:F203"/>
    <mergeCell ref="A81:A179"/>
    <mergeCell ref="B327:B328"/>
    <mergeCell ref="C327:F327"/>
    <mergeCell ref="C328:F328"/>
    <mergeCell ref="B329:B331"/>
    <mergeCell ref="C329:F329"/>
    <mergeCell ref="C330:F330"/>
    <mergeCell ref="C331:F331"/>
    <mergeCell ref="A327:A335"/>
    <mergeCell ref="C174:D176"/>
    <mergeCell ref="E174:F174"/>
    <mergeCell ref="B212:F212"/>
    <mergeCell ref="B213:F213"/>
    <mergeCell ref="B214:F214"/>
    <mergeCell ref="B215:F215"/>
    <mergeCell ref="B216:F216"/>
    <mergeCell ref="B207:F207"/>
    <mergeCell ref="B208:F208"/>
    <mergeCell ref="B209:F209"/>
    <mergeCell ref="B210:F210"/>
    <mergeCell ref="B211:F211"/>
    <mergeCell ref="B222:F222"/>
    <mergeCell ref="B223:F223"/>
    <mergeCell ref="B224:F224"/>
    <mergeCell ref="B225:F225"/>
    <mergeCell ref="B226:F226"/>
    <mergeCell ref="B217:F217"/>
    <mergeCell ref="B218:F218"/>
    <mergeCell ref="B219:F219"/>
    <mergeCell ref="B220:F220"/>
    <mergeCell ref="B221:F221"/>
    <mergeCell ref="B232:F232"/>
    <mergeCell ref="B233:F233"/>
    <mergeCell ref="B234:F234"/>
    <mergeCell ref="B235:F235"/>
    <mergeCell ref="B236:F236"/>
    <mergeCell ref="B227:F227"/>
    <mergeCell ref="B228:F228"/>
    <mergeCell ref="B229:F229"/>
    <mergeCell ref="B230:F230"/>
    <mergeCell ref="B231:F231"/>
    <mergeCell ref="C246:D248"/>
    <mergeCell ref="E246:F246"/>
    <mergeCell ref="E247:F247"/>
    <mergeCell ref="E248:F248"/>
    <mergeCell ref="C249:D251"/>
    <mergeCell ref="E249:F249"/>
    <mergeCell ref="E250:F250"/>
    <mergeCell ref="E251:F251"/>
    <mergeCell ref="C240:D242"/>
    <mergeCell ref="E240:F240"/>
    <mergeCell ref="E241:F241"/>
    <mergeCell ref="E242:F242"/>
    <mergeCell ref="C243:D245"/>
    <mergeCell ref="E243:F243"/>
    <mergeCell ref="E244:F244"/>
    <mergeCell ref="E245:F245"/>
    <mergeCell ref="C258:D260"/>
    <mergeCell ref="E258:F258"/>
    <mergeCell ref="E259:F259"/>
    <mergeCell ref="E260:F260"/>
    <mergeCell ref="C261:D263"/>
    <mergeCell ref="E261:F261"/>
    <mergeCell ref="E262:F262"/>
    <mergeCell ref="E263:F263"/>
    <mergeCell ref="C252:D254"/>
    <mergeCell ref="E252:F252"/>
    <mergeCell ref="E253:F253"/>
    <mergeCell ref="E254:F254"/>
    <mergeCell ref="C255:D257"/>
    <mergeCell ref="E255:F255"/>
    <mergeCell ref="E256:F256"/>
    <mergeCell ref="E257:F257"/>
    <mergeCell ref="C270:D272"/>
    <mergeCell ref="E270:F270"/>
    <mergeCell ref="E271:F271"/>
    <mergeCell ref="E272:F272"/>
    <mergeCell ref="C273:D275"/>
    <mergeCell ref="E273:F273"/>
    <mergeCell ref="E274:F274"/>
    <mergeCell ref="E275:F275"/>
    <mergeCell ref="C264:D266"/>
    <mergeCell ref="E264:F264"/>
    <mergeCell ref="E265:F265"/>
    <mergeCell ref="E266:F266"/>
    <mergeCell ref="C267:D269"/>
    <mergeCell ref="E267:F267"/>
    <mergeCell ref="E268:F268"/>
    <mergeCell ref="E269:F269"/>
    <mergeCell ref="E282:F282"/>
    <mergeCell ref="E283:F283"/>
    <mergeCell ref="E284:F284"/>
    <mergeCell ref="C285:D287"/>
    <mergeCell ref="E285:F285"/>
    <mergeCell ref="E286:F286"/>
    <mergeCell ref="E287:F287"/>
    <mergeCell ref="C276:D278"/>
    <mergeCell ref="E276:F276"/>
    <mergeCell ref="E277:F277"/>
    <mergeCell ref="E278:F278"/>
    <mergeCell ref="C279:D281"/>
    <mergeCell ref="E279:F279"/>
    <mergeCell ref="E280:F280"/>
    <mergeCell ref="E281:F281"/>
    <mergeCell ref="C282:D284"/>
    <mergeCell ref="C294:D296"/>
    <mergeCell ref="E294:F294"/>
    <mergeCell ref="E295:F295"/>
    <mergeCell ref="E296:F296"/>
    <mergeCell ref="A237:A326"/>
    <mergeCell ref="D336:F336"/>
    <mergeCell ref="D337:F337"/>
    <mergeCell ref="C297:D299"/>
    <mergeCell ref="E297:F297"/>
    <mergeCell ref="E298:F298"/>
    <mergeCell ref="E299:F299"/>
    <mergeCell ref="C288:D290"/>
    <mergeCell ref="E288:F288"/>
    <mergeCell ref="E289:F289"/>
    <mergeCell ref="E290:F290"/>
    <mergeCell ref="C291:D293"/>
    <mergeCell ref="E291:F291"/>
    <mergeCell ref="E292:F292"/>
    <mergeCell ref="E293:F293"/>
    <mergeCell ref="C306:D308"/>
    <mergeCell ref="E306:F306"/>
    <mergeCell ref="E307:F307"/>
    <mergeCell ref="E308:F308"/>
    <mergeCell ref="C309:D311"/>
    <mergeCell ref="E309:F309"/>
    <mergeCell ref="E310:F310"/>
    <mergeCell ref="E311:F311"/>
    <mergeCell ref="C300:D302"/>
    <mergeCell ref="E300:F300"/>
    <mergeCell ref="E301:F301"/>
    <mergeCell ref="E302:F302"/>
    <mergeCell ref="C303:D305"/>
    <mergeCell ref="E303:F303"/>
    <mergeCell ref="D338:F338"/>
    <mergeCell ref="D339:F339"/>
    <mergeCell ref="C336:C339"/>
    <mergeCell ref="B336:B347"/>
    <mergeCell ref="C324:D326"/>
    <mergeCell ref="E324:F324"/>
    <mergeCell ref="E325:F325"/>
    <mergeCell ref="E326:F326"/>
    <mergeCell ref="B237:F237"/>
    <mergeCell ref="C238:F238"/>
    <mergeCell ref="C239:F239"/>
    <mergeCell ref="B238:B239"/>
    <mergeCell ref="B240:B326"/>
    <mergeCell ref="C318:D320"/>
    <mergeCell ref="E318:F318"/>
    <mergeCell ref="E319:F319"/>
    <mergeCell ref="E320:F320"/>
    <mergeCell ref="C321:D323"/>
    <mergeCell ref="E321:F321"/>
    <mergeCell ref="E322:F322"/>
    <mergeCell ref="E323:F323"/>
    <mergeCell ref="C312:D314"/>
    <mergeCell ref="E312:F312"/>
    <mergeCell ref="E313:F313"/>
    <mergeCell ref="E314:F314"/>
    <mergeCell ref="C315:D317"/>
    <mergeCell ref="E315:F315"/>
    <mergeCell ref="E316:F316"/>
    <mergeCell ref="E317:F317"/>
    <mergeCell ref="E304:F304"/>
    <mergeCell ref="E305:F305"/>
    <mergeCell ref="D352:F352"/>
    <mergeCell ref="D353:F353"/>
    <mergeCell ref="D354:F354"/>
    <mergeCell ref="D355:F355"/>
    <mergeCell ref="C352:C355"/>
    <mergeCell ref="B352:B363"/>
    <mergeCell ref="A336:A363"/>
    <mergeCell ref="B348:D349"/>
    <mergeCell ref="E348:F348"/>
    <mergeCell ref="E349:F349"/>
    <mergeCell ref="B350:D351"/>
    <mergeCell ref="E350:F350"/>
    <mergeCell ref="E351:F351"/>
    <mergeCell ref="C344:C347"/>
    <mergeCell ref="D344:F344"/>
    <mergeCell ref="D345:F345"/>
    <mergeCell ref="D346:F346"/>
    <mergeCell ref="D347:F347"/>
    <mergeCell ref="C340:C343"/>
    <mergeCell ref="D340:F340"/>
    <mergeCell ref="D341:F341"/>
    <mergeCell ref="D342:F342"/>
    <mergeCell ref="D343:F343"/>
    <mergeCell ref="C360:C363"/>
    <mergeCell ref="D360:F360"/>
    <mergeCell ref="D361:F361"/>
    <mergeCell ref="D362:F362"/>
    <mergeCell ref="D363:F363"/>
    <mergeCell ref="C356:C359"/>
    <mergeCell ref="D356:F356"/>
    <mergeCell ref="D357:F357"/>
    <mergeCell ref="D358:F358"/>
    <mergeCell ref="D359:F359"/>
    <mergeCell ref="B370:B379"/>
    <mergeCell ref="A364:A379"/>
    <mergeCell ref="B380:F380"/>
    <mergeCell ref="B381:F381"/>
    <mergeCell ref="B382:F382"/>
    <mergeCell ref="C375:F375"/>
    <mergeCell ref="C376:F376"/>
    <mergeCell ref="C377:F377"/>
    <mergeCell ref="C378:F378"/>
    <mergeCell ref="C379:F379"/>
    <mergeCell ref="C370:F370"/>
    <mergeCell ref="C371:F371"/>
    <mergeCell ref="C372:F372"/>
    <mergeCell ref="C373:F373"/>
    <mergeCell ref="C374:F374"/>
    <mergeCell ref="B364:C366"/>
    <mergeCell ref="D364:F364"/>
    <mergeCell ref="D365:F365"/>
    <mergeCell ref="D366:F366"/>
    <mergeCell ref="B367:C369"/>
    <mergeCell ref="D367:F367"/>
    <mergeCell ref="D368:F368"/>
    <mergeCell ref="D369:F369"/>
    <mergeCell ref="B388:F388"/>
    <mergeCell ref="B389:F389"/>
    <mergeCell ref="B390:F390"/>
    <mergeCell ref="B391:F391"/>
    <mergeCell ref="A380:A391"/>
    <mergeCell ref="B383:F383"/>
    <mergeCell ref="B384:F384"/>
    <mergeCell ref="B385:F385"/>
    <mergeCell ref="B386:F386"/>
    <mergeCell ref="B387:F387"/>
    <mergeCell ref="D408:D410"/>
    <mergeCell ref="E408:F408"/>
    <mergeCell ref="E409:F409"/>
    <mergeCell ref="E410:F410"/>
    <mergeCell ref="C408:C416"/>
    <mergeCell ref="B392:F392"/>
    <mergeCell ref="A392:A400"/>
    <mergeCell ref="B401:B404"/>
    <mergeCell ref="C401:F401"/>
    <mergeCell ref="C402:F402"/>
    <mergeCell ref="C403:F403"/>
    <mergeCell ref="C404:F404"/>
    <mergeCell ref="C405:F405"/>
    <mergeCell ref="C406:C407"/>
    <mergeCell ref="B405:B416"/>
    <mergeCell ref="D406:F406"/>
    <mergeCell ref="D407:F407"/>
    <mergeCell ref="B393:B396"/>
    <mergeCell ref="B397:B400"/>
    <mergeCell ref="C393:F393"/>
    <mergeCell ref="C394:F394"/>
    <mergeCell ref="C395:F395"/>
    <mergeCell ref="C396:F396"/>
    <mergeCell ref="C397:F397"/>
    <mergeCell ref="D426:F426"/>
    <mergeCell ref="D427:F427"/>
    <mergeCell ref="D428:F428"/>
    <mergeCell ref="D411:D413"/>
    <mergeCell ref="E411:F411"/>
    <mergeCell ref="E412:F412"/>
    <mergeCell ref="E413:F413"/>
    <mergeCell ref="D414:D416"/>
    <mergeCell ref="E414:F414"/>
    <mergeCell ref="E415:F415"/>
    <mergeCell ref="E416:F416"/>
    <mergeCell ref="E438:F438"/>
    <mergeCell ref="C398:F398"/>
    <mergeCell ref="C399:F399"/>
    <mergeCell ref="C400:F400"/>
    <mergeCell ref="B417:B428"/>
    <mergeCell ref="A401:A428"/>
    <mergeCell ref="D429:F429"/>
    <mergeCell ref="D430:F430"/>
    <mergeCell ref="D431:D433"/>
    <mergeCell ref="E431:F431"/>
    <mergeCell ref="E432:F432"/>
    <mergeCell ref="E433:F433"/>
    <mergeCell ref="C429:C433"/>
    <mergeCell ref="B429:B438"/>
    <mergeCell ref="C417:C419"/>
    <mergeCell ref="C420:C422"/>
    <mergeCell ref="C423:C425"/>
    <mergeCell ref="C426:C428"/>
    <mergeCell ref="D417:F417"/>
    <mergeCell ref="D418:F418"/>
    <mergeCell ref="D419:F419"/>
    <mergeCell ref="D420:F420"/>
    <mergeCell ref="D421:F421"/>
    <mergeCell ref="D422:F422"/>
    <mergeCell ref="D423:F423"/>
    <mergeCell ref="D424:F424"/>
    <mergeCell ref="D425:F425"/>
    <mergeCell ref="A429:A458"/>
    <mergeCell ref="D447:F447"/>
    <mergeCell ref="D448:D450"/>
    <mergeCell ref="E448:F448"/>
    <mergeCell ref="E449:F449"/>
    <mergeCell ref="E450:F450"/>
    <mergeCell ref="C443:C446"/>
    <mergeCell ref="D443:F443"/>
    <mergeCell ref="D444:D446"/>
    <mergeCell ref="E444:F444"/>
    <mergeCell ref="E445:F445"/>
    <mergeCell ref="E446:F446"/>
    <mergeCell ref="D440:D442"/>
    <mergeCell ref="C439:C442"/>
    <mergeCell ref="D439:F439"/>
    <mergeCell ref="E440:F440"/>
    <mergeCell ref="E441:F441"/>
    <mergeCell ref="E442:F442"/>
    <mergeCell ref="C434:C438"/>
    <mergeCell ref="D434:F434"/>
    <mergeCell ref="D435:F435"/>
    <mergeCell ref="D436:D438"/>
    <mergeCell ref="E436:F436"/>
    <mergeCell ref="E437:F437"/>
    <mergeCell ref="C455:C458"/>
    <mergeCell ref="D455:F455"/>
    <mergeCell ref="D456:D458"/>
    <mergeCell ref="E456:F456"/>
    <mergeCell ref="E457:F457"/>
    <mergeCell ref="E458:F458"/>
    <mergeCell ref="C447:C450"/>
    <mergeCell ref="B439:B450"/>
    <mergeCell ref="C451:C454"/>
    <mergeCell ref="D451:F451"/>
    <mergeCell ref="D452:D454"/>
    <mergeCell ref="E452:F452"/>
    <mergeCell ref="E453:F453"/>
    <mergeCell ref="E454:F454"/>
    <mergeCell ref="B451:B458"/>
    <mergeCell ref="C465:F465"/>
    <mergeCell ref="A459:B465"/>
    <mergeCell ref="D469:E471"/>
    <mergeCell ref="C467:C468"/>
    <mergeCell ref="C466:F466"/>
    <mergeCell ref="D467:F467"/>
    <mergeCell ref="D468:F468"/>
    <mergeCell ref="D472:E474"/>
    <mergeCell ref="A466:B513"/>
    <mergeCell ref="C459:C460"/>
    <mergeCell ref="D459:F459"/>
    <mergeCell ref="D460:F460"/>
    <mergeCell ref="E461:F461"/>
    <mergeCell ref="E462:F462"/>
    <mergeCell ref="E463:F463"/>
    <mergeCell ref="E464:F464"/>
    <mergeCell ref="D461:D462"/>
    <mergeCell ref="D463:D464"/>
    <mergeCell ref="C461:C464"/>
    <mergeCell ref="D502:E504"/>
    <mergeCell ref="D505:E507"/>
    <mergeCell ref="D508:E510"/>
    <mergeCell ref="D511:E513"/>
    <mergeCell ref="C493:C513"/>
    <mergeCell ref="D490:E492"/>
    <mergeCell ref="C469:C492"/>
    <mergeCell ref="D493:E495"/>
    <mergeCell ref="D496:E498"/>
    <mergeCell ref="D499:E501"/>
    <mergeCell ref="D475:E477"/>
    <mergeCell ref="D478:E480"/>
    <mergeCell ref="D481:E483"/>
    <mergeCell ref="D484:E486"/>
    <mergeCell ref="D487:E489"/>
    <mergeCell ref="D526:E528"/>
    <mergeCell ref="D529:E531"/>
    <mergeCell ref="D532:E534"/>
    <mergeCell ref="C520:C534"/>
    <mergeCell ref="A517:B534"/>
    <mergeCell ref="A514:B516"/>
    <mergeCell ref="C514:F514"/>
    <mergeCell ref="C515:F515"/>
    <mergeCell ref="C516:F516"/>
    <mergeCell ref="C517:F517"/>
    <mergeCell ref="D518:F518"/>
    <mergeCell ref="D519:F519"/>
    <mergeCell ref="C518:C519"/>
    <mergeCell ref="D520:E522"/>
    <mergeCell ref="D523:E525"/>
    <mergeCell ref="B697:F697"/>
    <mergeCell ref="A690:A725"/>
    <mergeCell ref="A676:A689"/>
    <mergeCell ref="B676:F676"/>
    <mergeCell ref="B677:F677"/>
    <mergeCell ref="B678:F678"/>
    <mergeCell ref="B679:F679"/>
    <mergeCell ref="B680:F680"/>
    <mergeCell ref="B681:F681"/>
    <mergeCell ref="B682:F682"/>
    <mergeCell ref="B683:F683"/>
    <mergeCell ref="B684:F684"/>
    <mergeCell ref="B685:F685"/>
    <mergeCell ref="B686:F686"/>
    <mergeCell ref="B687:F687"/>
    <mergeCell ref="B688:F688"/>
    <mergeCell ref="B689:F689"/>
    <mergeCell ref="B690:C691"/>
    <mergeCell ref="B692:C693"/>
    <mergeCell ref="D690:F690"/>
    <mergeCell ref="D691:F691"/>
    <mergeCell ref="D692:F692"/>
    <mergeCell ref="D693:F693"/>
    <mergeCell ref="B694:F694"/>
    <mergeCell ref="B695:F695"/>
    <mergeCell ref="B696:F696"/>
    <mergeCell ref="B698:C700"/>
    <mergeCell ref="D698:F698"/>
    <mergeCell ref="D699:F699"/>
    <mergeCell ref="D700:F700"/>
    <mergeCell ref="B701:F701"/>
    <mergeCell ref="D702:F702"/>
    <mergeCell ref="D703:F703"/>
    <mergeCell ref="B702:C703"/>
    <mergeCell ref="D704:F704"/>
    <mergeCell ref="D705:F705"/>
    <mergeCell ref="B704:C705"/>
    <mergeCell ref="B706:C707"/>
    <mergeCell ref="D706:F706"/>
    <mergeCell ref="D707:F707"/>
    <mergeCell ref="B708:F708"/>
    <mergeCell ref="B709:F709"/>
    <mergeCell ref="D710:F710"/>
    <mergeCell ref="D711:F711"/>
    <mergeCell ref="B710:C711"/>
    <mergeCell ref="D723:F723"/>
    <mergeCell ref="B717:F717"/>
    <mergeCell ref="B718:F718"/>
    <mergeCell ref="B719:F719"/>
    <mergeCell ref="B720:C721"/>
    <mergeCell ref="D725:F725"/>
    <mergeCell ref="B722:C723"/>
    <mergeCell ref="B724:C725"/>
    <mergeCell ref="B712:C713"/>
    <mergeCell ref="D712:F712"/>
    <mergeCell ref="D713:F713"/>
    <mergeCell ref="B714:F714"/>
    <mergeCell ref="B715:C716"/>
    <mergeCell ref="D715:F715"/>
    <mergeCell ref="D716:F716"/>
    <mergeCell ref="D720:F720"/>
    <mergeCell ref="D721:F721"/>
    <mergeCell ref="C965:C967"/>
    <mergeCell ref="C968:C970"/>
    <mergeCell ref="C971:C973"/>
    <mergeCell ref="D965:F965"/>
    <mergeCell ref="D966:F966"/>
    <mergeCell ref="D967:F967"/>
    <mergeCell ref="D968:F968"/>
    <mergeCell ref="D969:F969"/>
    <mergeCell ref="D970:F970"/>
    <mergeCell ref="D971:F971"/>
    <mergeCell ref="D972:F972"/>
    <mergeCell ref="D973:F973"/>
    <mergeCell ref="B965:B973"/>
    <mergeCell ref="D745:F745"/>
    <mergeCell ref="D746:F746"/>
    <mergeCell ref="D747:F747"/>
    <mergeCell ref="C748:C750"/>
    <mergeCell ref="D748:F748"/>
    <mergeCell ref="D749:F749"/>
    <mergeCell ref="D750:F750"/>
    <mergeCell ref="E1013:E1015"/>
    <mergeCell ref="E1016:E1018"/>
    <mergeCell ref="E1019:E1021"/>
    <mergeCell ref="B1022:C1045"/>
    <mergeCell ref="D1022:D1033"/>
    <mergeCell ref="E1022:E1024"/>
    <mergeCell ref="E1025:E1027"/>
    <mergeCell ref="E1028:E1030"/>
    <mergeCell ref="E1031:E1033"/>
    <mergeCell ref="D1034:D1045"/>
    <mergeCell ref="E1034:E1036"/>
    <mergeCell ref="E1037:E1039"/>
    <mergeCell ref="E1040:E1042"/>
    <mergeCell ref="E1043:E1045"/>
    <mergeCell ref="B1046:C1069"/>
    <mergeCell ref="D1046:D1057"/>
    <mergeCell ref="E1046:E1048"/>
    <mergeCell ref="E1049:E1051"/>
    <mergeCell ref="E1052:E1054"/>
    <mergeCell ref="E1055:E1057"/>
    <mergeCell ref="D1058:D1069"/>
    <mergeCell ref="E1058:E1060"/>
    <mergeCell ref="E1061:E1063"/>
    <mergeCell ref="E1064:E1066"/>
    <mergeCell ref="E1067:E1069"/>
    <mergeCell ref="D1130:D1141"/>
    <mergeCell ref="E1130:E1132"/>
    <mergeCell ref="E1133:E1135"/>
    <mergeCell ref="E1136:E1138"/>
    <mergeCell ref="E1139:E1141"/>
    <mergeCell ref="E1142:E1144"/>
    <mergeCell ref="E1145:E1147"/>
    <mergeCell ref="E1148:E1150"/>
    <mergeCell ref="E1151:E1153"/>
    <mergeCell ref="D1142:D1153"/>
    <mergeCell ref="B1070:C1093"/>
    <mergeCell ref="D1070:D1081"/>
    <mergeCell ref="E1070:E1072"/>
    <mergeCell ref="E1073:E1075"/>
    <mergeCell ref="E1076:E1078"/>
    <mergeCell ref="E1079:E1081"/>
    <mergeCell ref="D1082:D1093"/>
    <mergeCell ref="E1082:E1084"/>
    <mergeCell ref="E1085:E1087"/>
    <mergeCell ref="E1088:E1090"/>
    <mergeCell ref="E1091:E1093"/>
    <mergeCell ref="B1094:C1117"/>
    <mergeCell ref="D1094:D1105"/>
    <mergeCell ref="E1094:E1096"/>
    <mergeCell ref="E1097:E1099"/>
    <mergeCell ref="E1100:E1102"/>
    <mergeCell ref="E1103:E1105"/>
    <mergeCell ref="D1106:D1117"/>
    <mergeCell ref="E1106:E1108"/>
    <mergeCell ref="E1109:E1111"/>
    <mergeCell ref="E1112:E1114"/>
    <mergeCell ref="E1115:E1117"/>
    <mergeCell ref="A965:A1228"/>
    <mergeCell ref="E1154:F1154"/>
    <mergeCell ref="E1155:F1155"/>
    <mergeCell ref="E1156:F1156"/>
    <mergeCell ref="D1154:D1156"/>
    <mergeCell ref="B1142:C1156"/>
    <mergeCell ref="B1157:C1180"/>
    <mergeCell ref="D1157:D1168"/>
    <mergeCell ref="E1157:E1159"/>
    <mergeCell ref="E1160:E1162"/>
    <mergeCell ref="E1163:E1165"/>
    <mergeCell ref="E1166:E1168"/>
    <mergeCell ref="D1169:D1180"/>
    <mergeCell ref="E1169:E1171"/>
    <mergeCell ref="E1172:E1174"/>
    <mergeCell ref="E1175:E1177"/>
    <mergeCell ref="E1178:E1180"/>
    <mergeCell ref="B1181:C1204"/>
    <mergeCell ref="D1181:D1192"/>
    <mergeCell ref="E1187:E1189"/>
    <mergeCell ref="E1190:E1192"/>
    <mergeCell ref="D1193:D1204"/>
    <mergeCell ref="E1193:E1195"/>
    <mergeCell ref="E1196:E1198"/>
    <mergeCell ref="E1199:E1201"/>
    <mergeCell ref="E1202:E1204"/>
    <mergeCell ref="B1118:C1141"/>
    <mergeCell ref="D1118:D1129"/>
    <mergeCell ref="E1118:E1120"/>
    <mergeCell ref="E1121:E1123"/>
    <mergeCell ref="E1124:E1126"/>
    <mergeCell ref="E1127:E1129"/>
    <mergeCell ref="E1181:E1183"/>
    <mergeCell ref="E1184:E1186"/>
    <mergeCell ref="A1333:B1336"/>
    <mergeCell ref="C1333:F1333"/>
    <mergeCell ref="C1334:F1334"/>
    <mergeCell ref="C1335:F1335"/>
    <mergeCell ref="C1336:F1336"/>
    <mergeCell ref="C1341:F1341"/>
    <mergeCell ref="C1342:F1342"/>
    <mergeCell ref="A1337:B1342"/>
    <mergeCell ref="C1337:C1340"/>
    <mergeCell ref="D1337:F1337"/>
    <mergeCell ref="D1338:F1338"/>
    <mergeCell ref="D1339:F1339"/>
    <mergeCell ref="D1340:F1340"/>
    <mergeCell ref="B1230:B1232"/>
    <mergeCell ref="C1230:F1230"/>
    <mergeCell ref="C1231:F1231"/>
    <mergeCell ref="C1232:F1232"/>
    <mergeCell ref="B1234:B1236"/>
    <mergeCell ref="C1234:F1234"/>
    <mergeCell ref="B1205:C1228"/>
    <mergeCell ref="D1205:D1216"/>
    <mergeCell ref="E1205:E1207"/>
    <mergeCell ref="E1208:E1210"/>
    <mergeCell ref="E1211:E1213"/>
    <mergeCell ref="E1214:E1216"/>
    <mergeCell ref="D1217:D1228"/>
    <mergeCell ref="E1217:E1219"/>
    <mergeCell ref="E1220:E1222"/>
    <mergeCell ref="E1223:E1225"/>
    <mergeCell ref="E1226:E1228"/>
    <mergeCell ref="A1343:A1368"/>
    <mergeCell ref="B1343:B1345"/>
    <mergeCell ref="C1343:F1343"/>
    <mergeCell ref="C1344:F1344"/>
    <mergeCell ref="C1345:F1345"/>
    <mergeCell ref="C1346:F1346"/>
    <mergeCell ref="C1347:F1347"/>
    <mergeCell ref="C1348:F1348"/>
    <mergeCell ref="C1349:F1349"/>
    <mergeCell ref="B1346:B1348"/>
    <mergeCell ref="B1349:B1352"/>
    <mergeCell ref="C1350:C1352"/>
    <mergeCell ref="D1350:F1350"/>
    <mergeCell ref="D1351:F1351"/>
    <mergeCell ref="D1352:F1352"/>
    <mergeCell ref="B1353:B1356"/>
    <mergeCell ref="C1353:F1353"/>
    <mergeCell ref="C1354:C1356"/>
    <mergeCell ref="D1354:F1354"/>
    <mergeCell ref="D1355:F1355"/>
    <mergeCell ref="D1356:F1356"/>
    <mergeCell ref="B1357:B1360"/>
    <mergeCell ref="C1357:F1357"/>
    <mergeCell ref="C1358:C1360"/>
    <mergeCell ref="D1358:F1358"/>
    <mergeCell ref="D1359:F1359"/>
    <mergeCell ref="D1360:F1360"/>
    <mergeCell ref="B1361:B1364"/>
    <mergeCell ref="C1361:F1361"/>
    <mergeCell ref="C1362:C1364"/>
    <mergeCell ref="D1362:F1362"/>
    <mergeCell ref="D1363:F1363"/>
    <mergeCell ref="B1365:B1368"/>
    <mergeCell ref="C1365:F1365"/>
    <mergeCell ref="C1366:C1368"/>
    <mergeCell ref="D1366:F1366"/>
    <mergeCell ref="D1367:F1367"/>
    <mergeCell ref="D1368:F1368"/>
    <mergeCell ref="D1401:F1401"/>
    <mergeCell ref="C1402:C1404"/>
    <mergeCell ref="D1402:F1402"/>
    <mergeCell ref="D1403:F1403"/>
    <mergeCell ref="D1404:F1404"/>
    <mergeCell ref="B1369:B1377"/>
    <mergeCell ref="C1369:C1371"/>
    <mergeCell ref="C1372:C1374"/>
    <mergeCell ref="C1375:C1377"/>
    <mergeCell ref="D1369:F1369"/>
    <mergeCell ref="D1370:F1370"/>
    <mergeCell ref="D1371:F1371"/>
    <mergeCell ref="D1372:F1372"/>
    <mergeCell ref="D1373:F1373"/>
    <mergeCell ref="D1392:F1392"/>
    <mergeCell ref="C1393:C1395"/>
    <mergeCell ref="D1393:F1393"/>
    <mergeCell ref="B1378:B1386"/>
    <mergeCell ref="C1378:C1380"/>
    <mergeCell ref="D1378:F1378"/>
    <mergeCell ref="D1379:F1379"/>
    <mergeCell ref="D1380:F1380"/>
    <mergeCell ref="C1381:C1383"/>
    <mergeCell ref="D1381:F1381"/>
    <mergeCell ref="D1377:F1377"/>
    <mergeCell ref="D1394:F1394"/>
    <mergeCell ref="D1395:F1395"/>
    <mergeCell ref="B1396:B1404"/>
    <mergeCell ref="C1396:C1398"/>
    <mergeCell ref="D1396:F1396"/>
    <mergeCell ref="D1397:F1397"/>
    <mergeCell ref="D1398:F1398"/>
    <mergeCell ref="C1399:C1401"/>
    <mergeCell ref="D1399:F1399"/>
    <mergeCell ref="D1400:F1400"/>
    <mergeCell ref="D1382:F1382"/>
    <mergeCell ref="D1383:F1383"/>
    <mergeCell ref="C1384:C1386"/>
    <mergeCell ref="D1384:F1384"/>
    <mergeCell ref="D1385:F1385"/>
    <mergeCell ref="D1386:F1386"/>
    <mergeCell ref="A1369:A1422"/>
    <mergeCell ref="B1387:B1395"/>
    <mergeCell ref="C1387:C1389"/>
    <mergeCell ref="D1387:F1387"/>
    <mergeCell ref="D1388:F1388"/>
    <mergeCell ref="D1389:F1389"/>
    <mergeCell ref="C1390:C1392"/>
    <mergeCell ref="D1390:F1390"/>
    <mergeCell ref="D1391:F1391"/>
    <mergeCell ref="C1417:C1419"/>
    <mergeCell ref="D1417:F1417"/>
    <mergeCell ref="D1418:F1418"/>
    <mergeCell ref="D1419:F1419"/>
    <mergeCell ref="C1420:C1422"/>
    <mergeCell ref="D1420:F1420"/>
    <mergeCell ref="D1421:F1421"/>
    <mergeCell ref="B1444:F1444"/>
    <mergeCell ref="C1445:F1445"/>
    <mergeCell ref="C1446:F1446"/>
    <mergeCell ref="C1447:F1447"/>
    <mergeCell ref="C1448:F1448"/>
    <mergeCell ref="C1449:F1449"/>
    <mergeCell ref="C1450:F1450"/>
    <mergeCell ref="C1451:F1451"/>
    <mergeCell ref="B1405:B1413"/>
    <mergeCell ref="C1405:C1407"/>
    <mergeCell ref="D1405:F1405"/>
    <mergeCell ref="D1406:F1406"/>
    <mergeCell ref="D1407:F1407"/>
    <mergeCell ref="C1408:C1410"/>
    <mergeCell ref="D1408:F1408"/>
    <mergeCell ref="D1409:F1409"/>
    <mergeCell ref="D1410:F1410"/>
    <mergeCell ref="C1411:C1413"/>
    <mergeCell ref="D1411:F1411"/>
    <mergeCell ref="D1412:F1412"/>
    <mergeCell ref="D1413:F1413"/>
    <mergeCell ref="B1414:B1422"/>
    <mergeCell ref="C1414:C1416"/>
    <mergeCell ref="D1422:F1422"/>
    <mergeCell ref="D1414:F1414"/>
    <mergeCell ref="D1415:F1415"/>
    <mergeCell ref="D1416:F1416"/>
    <mergeCell ref="A1444:A1468"/>
    <mergeCell ref="B1469:F1469"/>
    <mergeCell ref="B1470:F1470"/>
    <mergeCell ref="B1471:F1471"/>
    <mergeCell ref="B1472:F1472"/>
    <mergeCell ref="A1469:A1472"/>
    <mergeCell ref="B1473:F1473"/>
    <mergeCell ref="A1473:A1483"/>
    <mergeCell ref="C1452:F1452"/>
    <mergeCell ref="B1445:B1452"/>
    <mergeCell ref="C1453:F1453"/>
    <mergeCell ref="C1454:F1454"/>
    <mergeCell ref="C1455:F1455"/>
    <mergeCell ref="C1456:F1456"/>
    <mergeCell ref="B1453:B1456"/>
    <mergeCell ref="C1457:F1457"/>
    <mergeCell ref="C1458:F1458"/>
    <mergeCell ref="C1459:F1459"/>
    <mergeCell ref="B1457:B1459"/>
    <mergeCell ref="C1460:F1460"/>
    <mergeCell ref="C1461:F1461"/>
    <mergeCell ref="C1462:F1462"/>
    <mergeCell ref="B1460:B1462"/>
    <mergeCell ref="B1474:C1475"/>
    <mergeCell ref="D1474:F1474"/>
    <mergeCell ref="D1475:F1475"/>
    <mergeCell ref="B1476:C1477"/>
    <mergeCell ref="D1476:F1476"/>
    <mergeCell ref="D1477:F1477"/>
    <mergeCell ref="B1478:C1479"/>
    <mergeCell ref="D1478:F1478"/>
    <mergeCell ref="D1479:F1479"/>
    <mergeCell ref="E1488:F1488"/>
    <mergeCell ref="E1489:F1489"/>
    <mergeCell ref="E1491:F1491"/>
    <mergeCell ref="E1492:F1492"/>
    <mergeCell ref="E1494:F1494"/>
    <mergeCell ref="C1508:D1510"/>
    <mergeCell ref="C1511:D1513"/>
    <mergeCell ref="B1487:B1504"/>
    <mergeCell ref="B1505:B1513"/>
    <mergeCell ref="B1480:C1481"/>
    <mergeCell ref="D1480:F1480"/>
    <mergeCell ref="D1481:F1481"/>
    <mergeCell ref="B1482:C1483"/>
    <mergeCell ref="D1482:F1482"/>
    <mergeCell ref="D1483:F1483"/>
    <mergeCell ref="B1463:B1465"/>
    <mergeCell ref="B1466:B1468"/>
    <mergeCell ref="C1463:F1463"/>
    <mergeCell ref="C1464:F1464"/>
    <mergeCell ref="C1465:F1465"/>
    <mergeCell ref="C1466:F1466"/>
    <mergeCell ref="C1467:F1467"/>
    <mergeCell ref="C1468:F1468"/>
    <mergeCell ref="B1485:B1486"/>
    <mergeCell ref="B1484:F1484"/>
    <mergeCell ref="C1485:F1485"/>
    <mergeCell ref="C1486:F1486"/>
    <mergeCell ref="C1526:F1526"/>
    <mergeCell ref="C1527:F1527"/>
    <mergeCell ref="E1495:F1495"/>
    <mergeCell ref="E1497:F1497"/>
    <mergeCell ref="E1498:F1498"/>
    <mergeCell ref="E1500:F1500"/>
    <mergeCell ref="E1501:F1501"/>
    <mergeCell ref="E1503:F1503"/>
    <mergeCell ref="E1504:F1504"/>
    <mergeCell ref="E1506:F1506"/>
    <mergeCell ref="E1507:F1507"/>
    <mergeCell ref="E1509:F1509"/>
    <mergeCell ref="E1510:F1510"/>
    <mergeCell ref="E1512:F1512"/>
    <mergeCell ref="E1513:F1513"/>
    <mergeCell ref="A1484:A1513"/>
    <mergeCell ref="C1487:D1489"/>
    <mergeCell ref="E1487:F1487"/>
    <mergeCell ref="E1490:F1490"/>
    <mergeCell ref="E1493:F1493"/>
    <mergeCell ref="E1496:F1496"/>
    <mergeCell ref="E1499:F1499"/>
    <mergeCell ref="E1502:F1502"/>
    <mergeCell ref="E1505:F1505"/>
    <mergeCell ref="E1508:F1508"/>
    <mergeCell ref="E1511:F1511"/>
    <mergeCell ref="C1490:D1492"/>
    <mergeCell ref="C1493:D1495"/>
    <mergeCell ref="C1496:D1498"/>
    <mergeCell ref="C1499:D1501"/>
    <mergeCell ref="C1502:D1504"/>
    <mergeCell ref="C1505:D1507"/>
    <mergeCell ref="B1528:B1534"/>
    <mergeCell ref="C1528:F1528"/>
    <mergeCell ref="C1529:F1529"/>
    <mergeCell ref="C1530:F1530"/>
    <mergeCell ref="C1531:F1531"/>
    <mergeCell ref="C1532:F1532"/>
    <mergeCell ref="C1533:F1533"/>
    <mergeCell ref="C1534:F1534"/>
    <mergeCell ref="A1514:A1534"/>
    <mergeCell ref="B1535:F1535"/>
    <mergeCell ref="B1536:F1536"/>
    <mergeCell ref="B1537:F1537"/>
    <mergeCell ref="B1538:C1539"/>
    <mergeCell ref="D1538:F1538"/>
    <mergeCell ref="D1539:F1539"/>
    <mergeCell ref="B1540:C1541"/>
    <mergeCell ref="D1540:F1540"/>
    <mergeCell ref="D1541:F1541"/>
    <mergeCell ref="C1514:F1514"/>
    <mergeCell ref="C1515:F1515"/>
    <mergeCell ref="C1516:F1516"/>
    <mergeCell ref="C1517:F1517"/>
    <mergeCell ref="C1518:F1518"/>
    <mergeCell ref="C1519:F1519"/>
    <mergeCell ref="C1520:F1520"/>
    <mergeCell ref="B1514:B1520"/>
    <mergeCell ref="B1521:B1527"/>
    <mergeCell ref="C1521:F1521"/>
    <mergeCell ref="C1522:F1522"/>
    <mergeCell ref="C1523:F1523"/>
    <mergeCell ref="C1524:F1524"/>
    <mergeCell ref="C1525:F1525"/>
    <mergeCell ref="B1542:C1543"/>
    <mergeCell ref="D1543:F1543"/>
    <mergeCell ref="B1544:C1545"/>
    <mergeCell ref="D1544:F1544"/>
    <mergeCell ref="D1545:F1545"/>
    <mergeCell ref="B1546:C1547"/>
    <mergeCell ref="D1546:F1546"/>
    <mergeCell ref="D1547:F1547"/>
    <mergeCell ref="A1535:A1547"/>
    <mergeCell ref="C1551:C1553"/>
    <mergeCell ref="C1554:C1556"/>
    <mergeCell ref="C1557:C1559"/>
    <mergeCell ref="C1560:C1562"/>
    <mergeCell ref="B1549:B1550"/>
    <mergeCell ref="B1551:B1562"/>
    <mergeCell ref="B1548:F1548"/>
    <mergeCell ref="C1549:F1549"/>
    <mergeCell ref="C1550:F1550"/>
    <mergeCell ref="D1551:F1551"/>
    <mergeCell ref="D1552:F1552"/>
    <mergeCell ref="D1553:F1553"/>
    <mergeCell ref="D1554:F1554"/>
    <mergeCell ref="D1555:F1555"/>
    <mergeCell ref="D1556:F1556"/>
    <mergeCell ref="D1557:F1557"/>
    <mergeCell ref="D1558:F1558"/>
    <mergeCell ref="D1559:F1559"/>
    <mergeCell ref="D1560:F1560"/>
    <mergeCell ref="D1561:F1561"/>
    <mergeCell ref="D1562:F1562"/>
    <mergeCell ref="B1641:B1727"/>
    <mergeCell ref="C1641:D1643"/>
    <mergeCell ref="E1641:F1641"/>
    <mergeCell ref="E1642:F1642"/>
    <mergeCell ref="E1643:F1643"/>
    <mergeCell ref="C1644:D1646"/>
    <mergeCell ref="E1644:F1644"/>
    <mergeCell ref="E1645:F1645"/>
    <mergeCell ref="E1646:F1646"/>
    <mergeCell ref="C1647:D1649"/>
    <mergeCell ref="E1647:F1647"/>
    <mergeCell ref="E1648:F1648"/>
    <mergeCell ref="E1649:F1649"/>
    <mergeCell ref="C1650:D1652"/>
    <mergeCell ref="E1650:F1650"/>
    <mergeCell ref="E1651:F1651"/>
    <mergeCell ref="E1652:F1652"/>
    <mergeCell ref="C1653:D1655"/>
    <mergeCell ref="E1653:F1653"/>
    <mergeCell ref="E1654:F1654"/>
    <mergeCell ref="E1655:F1655"/>
    <mergeCell ref="C1656:D1658"/>
    <mergeCell ref="E1656:F1656"/>
    <mergeCell ref="E1657:F1657"/>
    <mergeCell ref="E1658:F1658"/>
    <mergeCell ref="C1659:D1661"/>
    <mergeCell ref="E1659:F1659"/>
    <mergeCell ref="E1660:F1660"/>
    <mergeCell ref="E1661:F1661"/>
    <mergeCell ref="C1662:D1664"/>
    <mergeCell ref="E1662:F1662"/>
    <mergeCell ref="E1663:F1663"/>
    <mergeCell ref="E1664:F1664"/>
    <mergeCell ref="C1665:D1667"/>
    <mergeCell ref="E1665:F1665"/>
    <mergeCell ref="E1666:F1666"/>
    <mergeCell ref="E1667:F1667"/>
    <mergeCell ref="C1668:D1670"/>
    <mergeCell ref="E1668:F1668"/>
    <mergeCell ref="E1669:F1669"/>
    <mergeCell ref="E1670:F1670"/>
    <mergeCell ref="C1671:D1673"/>
    <mergeCell ref="E1671:F1671"/>
    <mergeCell ref="E1672:F1672"/>
    <mergeCell ref="E1673:F1673"/>
    <mergeCell ref="C1674:D1676"/>
    <mergeCell ref="E1674:F1674"/>
    <mergeCell ref="E1675:F1675"/>
    <mergeCell ref="E1676:F1676"/>
    <mergeCell ref="C1677:D1679"/>
    <mergeCell ref="E1677:F1677"/>
    <mergeCell ref="E1678:F1678"/>
    <mergeCell ref="E1679:F1679"/>
    <mergeCell ref="C1680:D1682"/>
    <mergeCell ref="E1680:F1680"/>
    <mergeCell ref="E1681:F1681"/>
    <mergeCell ref="E1682:F1682"/>
    <mergeCell ref="C1683:D1685"/>
    <mergeCell ref="E1683:F1683"/>
    <mergeCell ref="E1684:F1684"/>
    <mergeCell ref="E1685:F1685"/>
    <mergeCell ref="C1686:D1688"/>
    <mergeCell ref="E1686:F1686"/>
    <mergeCell ref="E1687:F1687"/>
    <mergeCell ref="E1688:F1688"/>
    <mergeCell ref="C1689:D1691"/>
    <mergeCell ref="E1689:F1689"/>
    <mergeCell ref="E1690:F1690"/>
    <mergeCell ref="E1691:F1691"/>
    <mergeCell ref="C1692:D1694"/>
    <mergeCell ref="E1692:F1692"/>
    <mergeCell ref="E1693:F1693"/>
    <mergeCell ref="E1694:F1694"/>
    <mergeCell ref="C1695:D1697"/>
    <mergeCell ref="E1695:F1695"/>
    <mergeCell ref="E1696:F1696"/>
    <mergeCell ref="E1697:F1697"/>
    <mergeCell ref="C1698:D1700"/>
    <mergeCell ref="E1698:F1698"/>
    <mergeCell ref="E1699:F1699"/>
    <mergeCell ref="E1700:F1700"/>
    <mergeCell ref="C1701:D1703"/>
    <mergeCell ref="E1701:F1701"/>
    <mergeCell ref="E1702:F1702"/>
    <mergeCell ref="E1703:F1703"/>
    <mergeCell ref="C1704:D1706"/>
    <mergeCell ref="E1704:F1704"/>
    <mergeCell ref="E1705:F1705"/>
    <mergeCell ref="E1706:F1706"/>
    <mergeCell ref="C1707:D1709"/>
    <mergeCell ref="E1707:F1707"/>
    <mergeCell ref="E1708:F1708"/>
    <mergeCell ref="E1709:F1709"/>
    <mergeCell ref="C1710:D1712"/>
    <mergeCell ref="E1710:F1710"/>
    <mergeCell ref="E1711:F1711"/>
    <mergeCell ref="E1712:F1712"/>
    <mergeCell ref="C1713:D1715"/>
    <mergeCell ref="E1713:F1713"/>
    <mergeCell ref="E1714:F1714"/>
    <mergeCell ref="E1715:F1715"/>
    <mergeCell ref="C1716:D1718"/>
    <mergeCell ref="E1716:F1716"/>
    <mergeCell ref="E1717:F1717"/>
    <mergeCell ref="E1718:F1718"/>
    <mergeCell ref="C1719:D1721"/>
    <mergeCell ref="E1719:F1719"/>
    <mergeCell ref="E1720:F1720"/>
    <mergeCell ref="E1721:F1721"/>
    <mergeCell ref="B1563:B1640"/>
    <mergeCell ref="D1563:E1565"/>
    <mergeCell ref="D1566:E1568"/>
    <mergeCell ref="D1569:E1571"/>
    <mergeCell ref="D1572:E1574"/>
    <mergeCell ref="D1575:E1577"/>
    <mergeCell ref="D1578:E1580"/>
    <mergeCell ref="D1581:E1583"/>
    <mergeCell ref="D1584:E1586"/>
    <mergeCell ref="D1587:E1589"/>
    <mergeCell ref="D1590:E1592"/>
    <mergeCell ref="D1593:E1595"/>
    <mergeCell ref="D1596:E1598"/>
    <mergeCell ref="D1599:E1601"/>
    <mergeCell ref="D1602:E1604"/>
    <mergeCell ref="D1605:E1607"/>
    <mergeCell ref="D1608:E1610"/>
    <mergeCell ref="C1563:C1610"/>
    <mergeCell ref="D1611:E1613"/>
    <mergeCell ref="D1614:E1616"/>
    <mergeCell ref="D1617:E1619"/>
    <mergeCell ref="D1620:E1622"/>
    <mergeCell ref="D1623:E1625"/>
    <mergeCell ref="D1626:E1628"/>
    <mergeCell ref="D1629:E1631"/>
    <mergeCell ref="D1632:E1634"/>
    <mergeCell ref="D1635:E1637"/>
    <mergeCell ref="D1638:E1640"/>
    <mergeCell ref="C1611:C1640"/>
    <mergeCell ref="C1737:D1739"/>
    <mergeCell ref="C1722:D1724"/>
    <mergeCell ref="E1722:F1722"/>
    <mergeCell ref="E1723:F1723"/>
    <mergeCell ref="E1724:F1724"/>
    <mergeCell ref="C1725:D1727"/>
    <mergeCell ref="E1725:F1725"/>
    <mergeCell ref="E1726:F1726"/>
    <mergeCell ref="E1727:F1727"/>
    <mergeCell ref="E1901:F1901"/>
    <mergeCell ref="E1902:F1902"/>
    <mergeCell ref="E1903:F1903"/>
    <mergeCell ref="E1904:F1904"/>
    <mergeCell ref="D1974:E1976"/>
    <mergeCell ref="D1977:E1979"/>
    <mergeCell ref="D1980:E1982"/>
    <mergeCell ref="D1983:E1985"/>
    <mergeCell ref="D1916:F1916"/>
    <mergeCell ref="C1917:C1919"/>
    <mergeCell ref="D1917:F1917"/>
    <mergeCell ref="D1918:F1918"/>
    <mergeCell ref="D1919:F1919"/>
    <mergeCell ref="C1728:D1730"/>
    <mergeCell ref="C1731:D1733"/>
    <mergeCell ref="E1734:F1734"/>
    <mergeCell ref="E1735:F1735"/>
    <mergeCell ref="E1736:F1736"/>
    <mergeCell ref="E1737:F1737"/>
    <mergeCell ref="E1738:F1738"/>
    <mergeCell ref="E1739:F1739"/>
    <mergeCell ref="E1740:F1740"/>
    <mergeCell ref="E1741:F1741"/>
    <mergeCell ref="E1749:F1749"/>
    <mergeCell ref="E1750:F1750"/>
    <mergeCell ref="E1751:F1751"/>
    <mergeCell ref="E1752:F1752"/>
    <mergeCell ref="E1753:F1753"/>
    <mergeCell ref="E1754:F1754"/>
    <mergeCell ref="D1829:E1831"/>
    <mergeCell ref="D1832:E1834"/>
    <mergeCell ref="C1811:F1811"/>
    <mergeCell ref="C1812:C1813"/>
    <mergeCell ref="D1812:F1812"/>
    <mergeCell ref="D1813:F1813"/>
    <mergeCell ref="C1804:C1806"/>
    <mergeCell ref="D1804:F1804"/>
    <mergeCell ref="D1805:F1805"/>
    <mergeCell ref="D1806:F1806"/>
    <mergeCell ref="C1807:C1809"/>
    <mergeCell ref="D1807:F1807"/>
    <mergeCell ref="D1808:F1808"/>
    <mergeCell ref="D1809:F1809"/>
    <mergeCell ref="E1771:F1771"/>
    <mergeCell ref="E1772:F1772"/>
    <mergeCell ref="E1773:F1773"/>
    <mergeCell ref="E1774:F1774"/>
    <mergeCell ref="E1775:F1775"/>
    <mergeCell ref="E1776:F1776"/>
    <mergeCell ref="D1826:E1828"/>
    <mergeCell ref="D1797:F1797"/>
    <mergeCell ref="C1798:C1800"/>
    <mergeCell ref="D1798:F1798"/>
    <mergeCell ref="D1799:F1799"/>
    <mergeCell ref="D1800:F1800"/>
    <mergeCell ref="E1728:F1728"/>
    <mergeCell ref="E1729:F1729"/>
    <mergeCell ref="E1730:F1730"/>
    <mergeCell ref="E1731:F1731"/>
    <mergeCell ref="E1732:F1732"/>
    <mergeCell ref="E1733:F1733"/>
    <mergeCell ref="C1734:D1736"/>
    <mergeCell ref="E2210:F2210"/>
    <mergeCell ref="E2211:F2211"/>
    <mergeCell ref="E2212:F2212"/>
    <mergeCell ref="E2213:F2213"/>
    <mergeCell ref="E1755:F1755"/>
    <mergeCell ref="E1756:F1756"/>
    <mergeCell ref="E1757:F1757"/>
    <mergeCell ref="E1758:F1758"/>
    <mergeCell ref="E1759:F1759"/>
    <mergeCell ref="E1760:F1760"/>
    <mergeCell ref="E2021:F2021"/>
    <mergeCell ref="D2055:F2055"/>
    <mergeCell ref="D2056:F2056"/>
    <mergeCell ref="D2057:F2057"/>
    <mergeCell ref="E2198:F2198"/>
    <mergeCell ref="E2010:F2010"/>
    <mergeCell ref="E2011:F2011"/>
    <mergeCell ref="E2012:F2012"/>
    <mergeCell ref="D2046:F2046"/>
    <mergeCell ref="C1752:D1754"/>
    <mergeCell ref="C1755:D1757"/>
    <mergeCell ref="C1776:D1778"/>
    <mergeCell ref="E1768:F1768"/>
    <mergeCell ref="E1769:F1769"/>
    <mergeCell ref="E1770:F1770"/>
    <mergeCell ref="B1728:B1757"/>
    <mergeCell ref="C1758:D1760"/>
    <mergeCell ref="E1761:F1761"/>
    <mergeCell ref="E1762:F1762"/>
    <mergeCell ref="E1763:F1763"/>
    <mergeCell ref="E1764:F1764"/>
    <mergeCell ref="E1765:F1765"/>
    <mergeCell ref="E1766:F1766"/>
    <mergeCell ref="E1767:F1767"/>
    <mergeCell ref="D1801:F1801"/>
    <mergeCell ref="D1802:F1802"/>
    <mergeCell ref="D1803:F1803"/>
    <mergeCell ref="B1795:B1809"/>
    <mergeCell ref="E1777:F1777"/>
    <mergeCell ref="E1778:F1778"/>
    <mergeCell ref="D1782:F1782"/>
    <mergeCell ref="D1783:F1783"/>
    <mergeCell ref="D1784:F1784"/>
    <mergeCell ref="D1785:F1785"/>
    <mergeCell ref="D1786:F1786"/>
    <mergeCell ref="C1761:D1763"/>
    <mergeCell ref="C1764:D1766"/>
    <mergeCell ref="C1767:D1769"/>
    <mergeCell ref="E1742:F1742"/>
    <mergeCell ref="E1743:F1743"/>
    <mergeCell ref="E1744:F1744"/>
    <mergeCell ref="E1745:F1745"/>
    <mergeCell ref="E1746:F1746"/>
    <mergeCell ref="E1747:F1747"/>
    <mergeCell ref="E1748:F1748"/>
    <mergeCell ref="C1770:D1772"/>
    <mergeCell ref="C1773:D1775"/>
    <mergeCell ref="A1779:A1810"/>
    <mergeCell ref="C1814:C1825"/>
    <mergeCell ref="D1814:E1816"/>
    <mergeCell ref="D1817:E1819"/>
    <mergeCell ref="D1820:E1822"/>
    <mergeCell ref="D1823:E1825"/>
    <mergeCell ref="B1779:B1789"/>
    <mergeCell ref="C1780:C1782"/>
    <mergeCell ref="C1783:C1786"/>
    <mergeCell ref="C1787:C1789"/>
    <mergeCell ref="C1779:F1779"/>
    <mergeCell ref="D1780:F1780"/>
    <mergeCell ref="D1781:F1781"/>
    <mergeCell ref="B1810:F1810"/>
    <mergeCell ref="B1758:B1778"/>
    <mergeCell ref="A1548:A1778"/>
    <mergeCell ref="C1740:D1742"/>
    <mergeCell ref="C1743:D1745"/>
    <mergeCell ref="C1746:D1748"/>
    <mergeCell ref="C1749:D1751"/>
    <mergeCell ref="D1787:F1787"/>
    <mergeCell ref="D1788:F1788"/>
    <mergeCell ref="D1789:F1789"/>
    <mergeCell ref="B1790:B1794"/>
    <mergeCell ref="C1790:F1790"/>
    <mergeCell ref="C1791:F1791"/>
    <mergeCell ref="C1792:F1792"/>
    <mergeCell ref="C1793:F1793"/>
    <mergeCell ref="C1794:F1794"/>
    <mergeCell ref="C1795:C1797"/>
    <mergeCell ref="D1795:F1795"/>
    <mergeCell ref="D1796:F1796"/>
    <mergeCell ref="C1801:C1803"/>
    <mergeCell ref="C1847:C1848"/>
    <mergeCell ref="C1849:C1850"/>
    <mergeCell ref="C1851:C1852"/>
    <mergeCell ref="D1847:F1847"/>
    <mergeCell ref="D1848:F1848"/>
    <mergeCell ref="D1849:F1849"/>
    <mergeCell ref="D1850:F1850"/>
    <mergeCell ref="D1851:F1851"/>
    <mergeCell ref="D1852:F1852"/>
    <mergeCell ref="A1847:B1852"/>
    <mergeCell ref="B1853:F1853"/>
    <mergeCell ref="B1854:F1854"/>
    <mergeCell ref="B1855:F1855"/>
    <mergeCell ref="B1856:F1856"/>
    <mergeCell ref="B1857:F1857"/>
    <mergeCell ref="B1858:F1858"/>
    <mergeCell ref="D1835:E1837"/>
    <mergeCell ref="C1826:C1837"/>
    <mergeCell ref="B1811:B1837"/>
    <mergeCell ref="C1839:C1842"/>
    <mergeCell ref="C1838:F1838"/>
    <mergeCell ref="D1839:F1839"/>
    <mergeCell ref="D1840:F1840"/>
    <mergeCell ref="D1841:F1841"/>
    <mergeCell ref="D1842:F1842"/>
    <mergeCell ref="B1838:B1846"/>
    <mergeCell ref="C1843:C1846"/>
    <mergeCell ref="D1843:F1843"/>
    <mergeCell ref="D1844:F1844"/>
    <mergeCell ref="D1845:F1845"/>
    <mergeCell ref="D1846:F1846"/>
    <mergeCell ref="A1811:A1846"/>
    <mergeCell ref="A1853:A1863"/>
    <mergeCell ref="C1864:F1864"/>
    <mergeCell ref="C1865:F1865"/>
    <mergeCell ref="C1866:F1866"/>
    <mergeCell ref="C1867:F1867"/>
    <mergeCell ref="C1868:F1868"/>
    <mergeCell ref="C1869:F1869"/>
    <mergeCell ref="C1870:F1870"/>
    <mergeCell ref="C1871:F1871"/>
    <mergeCell ref="C1872:F1872"/>
    <mergeCell ref="A1864:B1872"/>
    <mergeCell ref="D1878:F1878"/>
    <mergeCell ref="D1879:F1879"/>
    <mergeCell ref="D1880:F1880"/>
    <mergeCell ref="D1881:F1881"/>
    <mergeCell ref="D1882:F1882"/>
    <mergeCell ref="D1883:F1883"/>
    <mergeCell ref="B1859:F1859"/>
    <mergeCell ref="B1860:F1860"/>
    <mergeCell ref="B1861:F1861"/>
    <mergeCell ref="B1862:F1862"/>
    <mergeCell ref="B1863:F1863"/>
    <mergeCell ref="D1884:F1884"/>
    <mergeCell ref="D1885:F1885"/>
    <mergeCell ref="D1886:F1886"/>
    <mergeCell ref="D1887:F1887"/>
    <mergeCell ref="D1888:F1888"/>
    <mergeCell ref="D1889:F1889"/>
    <mergeCell ref="D1890:F1890"/>
    <mergeCell ref="D1891:F1891"/>
    <mergeCell ref="D1892:F1892"/>
    <mergeCell ref="E2214:F2214"/>
    <mergeCell ref="E2215:F2215"/>
    <mergeCell ref="B1920:B1997"/>
    <mergeCell ref="C1920:C1967"/>
    <mergeCell ref="D1920:E1922"/>
    <mergeCell ref="D1923:E1925"/>
    <mergeCell ref="D1926:E1928"/>
    <mergeCell ref="E2204:F2204"/>
    <mergeCell ref="E2205:F2205"/>
    <mergeCell ref="E2206:F2206"/>
    <mergeCell ref="E2207:F2207"/>
    <mergeCell ref="E2208:F2208"/>
    <mergeCell ref="D1992:E1994"/>
    <mergeCell ref="D1995:E1997"/>
    <mergeCell ref="E2008:F2008"/>
    <mergeCell ref="E2009:F2009"/>
    <mergeCell ref="C2010:D2012"/>
    <mergeCell ref="D1893:F1893"/>
    <mergeCell ref="D1894:F1894"/>
    <mergeCell ref="D2047:F2047"/>
    <mergeCell ref="D2048:F2048"/>
    <mergeCell ref="D2059:F2059"/>
    <mergeCell ref="D2060:F2060"/>
    <mergeCell ref="C2199:D2201"/>
    <mergeCell ref="E2199:F2199"/>
    <mergeCell ref="E2200:F2200"/>
    <mergeCell ref="E2201:F2201"/>
    <mergeCell ref="C2202:D2204"/>
    <mergeCell ref="E2202:F2202"/>
    <mergeCell ref="E2203:F2203"/>
    <mergeCell ref="C2205:D2207"/>
    <mergeCell ref="D1986:E1988"/>
    <mergeCell ref="D1989:E1991"/>
    <mergeCell ref="C2208:D2210"/>
    <mergeCell ref="C1897:D1898"/>
    <mergeCell ref="C1899:D1900"/>
    <mergeCell ref="C1901:D1902"/>
    <mergeCell ref="C1903:D1904"/>
    <mergeCell ref="E1897:F1897"/>
    <mergeCell ref="E1898:F1898"/>
    <mergeCell ref="E1899:F1899"/>
    <mergeCell ref="E1900:F1900"/>
    <mergeCell ref="D1895:F1895"/>
    <mergeCell ref="E2014:F2014"/>
    <mergeCell ref="E2015:F2015"/>
    <mergeCell ref="C2016:D2018"/>
    <mergeCell ref="E2016:F2016"/>
    <mergeCell ref="D1962:E1964"/>
    <mergeCell ref="D1965:E1967"/>
    <mergeCell ref="D1956:E1958"/>
    <mergeCell ref="E2209:F2209"/>
    <mergeCell ref="B2525:F2525"/>
    <mergeCell ref="C1968:C1997"/>
    <mergeCell ref="D1968:E1970"/>
    <mergeCell ref="D1971:E1973"/>
    <mergeCell ref="E2017:F2017"/>
    <mergeCell ref="E2018:F2018"/>
    <mergeCell ref="C2019:D2021"/>
    <mergeCell ref="E2019:F2019"/>
    <mergeCell ref="E2020:F2020"/>
    <mergeCell ref="C2022:D2024"/>
    <mergeCell ref="E2022:F2022"/>
    <mergeCell ref="E2023:F2023"/>
    <mergeCell ref="E2024:F2024"/>
    <mergeCell ref="C2025:D2027"/>
    <mergeCell ref="D2050:F2050"/>
    <mergeCell ref="D2051:F2051"/>
    <mergeCell ref="C2052:C2054"/>
    <mergeCell ref="D2052:F2052"/>
    <mergeCell ref="D2053:F2053"/>
    <mergeCell ref="D2054:F2054"/>
    <mergeCell ref="D2058:F2058"/>
    <mergeCell ref="D2028:F2028"/>
    <mergeCell ref="D2029:F2029"/>
    <mergeCell ref="D2030:F2030"/>
    <mergeCell ref="C2028:C2030"/>
    <mergeCell ref="C2031:C2033"/>
    <mergeCell ref="D2031:F2031"/>
    <mergeCell ref="D2032:F2032"/>
    <mergeCell ref="D2033:F2033"/>
    <mergeCell ref="B1998:B2027"/>
    <mergeCell ref="A2525:A2532"/>
    <mergeCell ref="B2533:F2533"/>
    <mergeCell ref="B2534:F2534"/>
    <mergeCell ref="B2535:F2535"/>
    <mergeCell ref="B2536:F2536"/>
    <mergeCell ref="B2537:F2537"/>
    <mergeCell ref="B2538:F2538"/>
    <mergeCell ref="B2539:F2539"/>
    <mergeCell ref="B2540:F2540"/>
    <mergeCell ref="B2541:F2541"/>
    <mergeCell ref="A2533:A2541"/>
    <mergeCell ref="B2542:F2542"/>
    <mergeCell ref="B2543:F2543"/>
    <mergeCell ref="B2544:F2544"/>
    <mergeCell ref="B2529:F2529"/>
    <mergeCell ref="B2527:F2527"/>
    <mergeCell ref="B2528:F2528"/>
    <mergeCell ref="B2530:F2530"/>
    <mergeCell ref="B2531:F2531"/>
    <mergeCell ref="B2532:F2532"/>
    <mergeCell ref="B2526:F2526"/>
    <mergeCell ref="A2542:A2552"/>
    <mergeCell ref="B2545:F2545"/>
    <mergeCell ref="B2546:F2546"/>
    <mergeCell ref="B2547:F2547"/>
    <mergeCell ref="B2548:F2548"/>
    <mergeCell ref="B2549:F2549"/>
    <mergeCell ref="B2550:F2550"/>
    <mergeCell ref="B2551:F2551"/>
    <mergeCell ref="B2552:F2552"/>
    <mergeCell ref="A2553:F2553"/>
    <mergeCell ref="B2575:B2579"/>
    <mergeCell ref="C2575:F2575"/>
    <mergeCell ref="C2576:F2576"/>
    <mergeCell ref="C2577:F2577"/>
    <mergeCell ref="C2578:F2578"/>
    <mergeCell ref="C2579:F2579"/>
    <mergeCell ref="B2580:B2584"/>
    <mergeCell ref="C2580:F2580"/>
    <mergeCell ref="C2581:F2581"/>
    <mergeCell ref="C2582:F2582"/>
    <mergeCell ref="C2583:F2583"/>
    <mergeCell ref="C2584:F2584"/>
    <mergeCell ref="A2554:F2554"/>
    <mergeCell ref="B2555:B2559"/>
    <mergeCell ref="C2555:F2555"/>
    <mergeCell ref="C2556:F2556"/>
    <mergeCell ref="C2557:F2557"/>
    <mergeCell ref="C2558:F2558"/>
    <mergeCell ref="C2559:F2559"/>
    <mergeCell ref="B2560:B2564"/>
    <mergeCell ref="C2560:F2560"/>
    <mergeCell ref="C2561:F2561"/>
    <mergeCell ref="C2562:F2562"/>
    <mergeCell ref="C2563:F2563"/>
    <mergeCell ref="C2564:F2564"/>
    <mergeCell ref="A2555:A2614"/>
    <mergeCell ref="C2590:F2590"/>
    <mergeCell ref="C2591:F2591"/>
    <mergeCell ref="C2592:F2592"/>
    <mergeCell ref="C2609:F2609"/>
    <mergeCell ref="C2610:F2610"/>
    <mergeCell ref="C2602:F2602"/>
    <mergeCell ref="C2603:F2603"/>
    <mergeCell ref="C2604:F2604"/>
    <mergeCell ref="C2598:F2598"/>
    <mergeCell ref="C2599:F2599"/>
    <mergeCell ref="B2600:B2604"/>
    <mergeCell ref="C2600:F2600"/>
    <mergeCell ref="C2601:F2601"/>
    <mergeCell ref="B2595:B2599"/>
    <mergeCell ref="C2595:F2595"/>
    <mergeCell ref="C2596:F2596"/>
    <mergeCell ref="C2597:F2597"/>
    <mergeCell ref="C2620:F2620"/>
    <mergeCell ref="C2621:F2621"/>
    <mergeCell ref="C2611:F2611"/>
    <mergeCell ref="C2612:F2612"/>
    <mergeCell ref="C2613:F2613"/>
    <mergeCell ref="C2614:F2614"/>
    <mergeCell ref="B2605:B2609"/>
    <mergeCell ref="B2610:B2614"/>
    <mergeCell ref="C2635:F2635"/>
    <mergeCell ref="C2618:F2618"/>
    <mergeCell ref="C2619:F2619"/>
    <mergeCell ref="C2636:F2636"/>
    <mergeCell ref="C2637:F2637"/>
    <mergeCell ref="C2638:F2638"/>
    <mergeCell ref="C2639:F2639"/>
    <mergeCell ref="B2627:B2639"/>
    <mergeCell ref="C2640:F2640"/>
    <mergeCell ref="C2641:F2641"/>
    <mergeCell ref="C2642:F2642"/>
    <mergeCell ref="C2643:F2643"/>
    <mergeCell ref="C2644:F2644"/>
    <mergeCell ref="C2645:F2645"/>
    <mergeCell ref="C2646:F2646"/>
    <mergeCell ref="C2647:F2647"/>
    <mergeCell ref="C2648:F2648"/>
    <mergeCell ref="C2622:F2622"/>
    <mergeCell ref="C2623:F2623"/>
    <mergeCell ref="C2624:F2624"/>
    <mergeCell ref="C2632:F2632"/>
    <mergeCell ref="C2633:F2633"/>
    <mergeCell ref="C2634:F2634"/>
    <mergeCell ref="C2649:F2649"/>
    <mergeCell ref="B2640:B2649"/>
    <mergeCell ref="C2650:F2650"/>
    <mergeCell ref="C2651:F2651"/>
    <mergeCell ref="C2652:F2652"/>
    <mergeCell ref="C2653:F2653"/>
    <mergeCell ref="C2654:F2654"/>
    <mergeCell ref="C2655:F2655"/>
    <mergeCell ref="C2656:F2656"/>
    <mergeCell ref="C2657:F2657"/>
    <mergeCell ref="C2658:F2658"/>
    <mergeCell ref="B2650:B2658"/>
    <mergeCell ref="D2659:F2659"/>
    <mergeCell ref="D2660:F2660"/>
    <mergeCell ref="D2661:F2661"/>
    <mergeCell ref="D2662:F2662"/>
    <mergeCell ref="D2663:F2663"/>
    <mergeCell ref="D2664:F2664"/>
    <mergeCell ref="D2665:F2665"/>
    <mergeCell ref="C2691:F2691"/>
    <mergeCell ref="B2683:B2691"/>
    <mergeCell ref="D2666:F2666"/>
    <mergeCell ref="D2667:F2667"/>
    <mergeCell ref="C2659:C2667"/>
    <mergeCell ref="C2668:C2676"/>
    <mergeCell ref="D2668:F2668"/>
    <mergeCell ref="D2669:F2669"/>
    <mergeCell ref="D2670:F2670"/>
    <mergeCell ref="D2671:F2671"/>
    <mergeCell ref="D2672:F2672"/>
    <mergeCell ref="D2673:F2673"/>
    <mergeCell ref="D2674:F2674"/>
    <mergeCell ref="D2675:F2675"/>
    <mergeCell ref="D2676:F2676"/>
    <mergeCell ref="B2659:B2676"/>
    <mergeCell ref="C2677:F2677"/>
    <mergeCell ref="C2692:F2692"/>
    <mergeCell ref="C2693:F2693"/>
    <mergeCell ref="C2694:F2694"/>
    <mergeCell ref="C2695:F2695"/>
    <mergeCell ref="B2692:B2695"/>
    <mergeCell ref="A2615:A2695"/>
    <mergeCell ref="B2696:B2698"/>
    <mergeCell ref="B2699:B2701"/>
    <mergeCell ref="B2702:B2704"/>
    <mergeCell ref="C2696:F2696"/>
    <mergeCell ref="C2697:F2697"/>
    <mergeCell ref="C2698:F2698"/>
    <mergeCell ref="C2699:F2699"/>
    <mergeCell ref="C2700:F2700"/>
    <mergeCell ref="C2701:F2701"/>
    <mergeCell ref="C2702:F2702"/>
    <mergeCell ref="C2703:F2703"/>
    <mergeCell ref="C2704:F2704"/>
    <mergeCell ref="C2678:F2678"/>
    <mergeCell ref="C2679:F2679"/>
    <mergeCell ref="C2680:F2680"/>
    <mergeCell ref="C2681:F2681"/>
    <mergeCell ref="C2682:F2682"/>
    <mergeCell ref="B2677:B2682"/>
    <mergeCell ref="C2683:F2683"/>
    <mergeCell ref="C2684:F2684"/>
    <mergeCell ref="C2685:F2685"/>
    <mergeCell ref="C2686:F2686"/>
    <mergeCell ref="C2687:F2687"/>
    <mergeCell ref="C2688:F2688"/>
    <mergeCell ref="C2689:F2689"/>
    <mergeCell ref="C2690:F2690"/>
    <mergeCell ref="B2705:B2707"/>
    <mergeCell ref="C2705:F2705"/>
    <mergeCell ref="C2706:F2706"/>
    <mergeCell ref="C2707:F2707"/>
    <mergeCell ref="B2708:B2710"/>
    <mergeCell ref="C2708:F2708"/>
    <mergeCell ref="C2709:F2709"/>
    <mergeCell ref="C2710:F2710"/>
    <mergeCell ref="A2696:A2710"/>
    <mergeCell ref="B2711:B2713"/>
    <mergeCell ref="C2711:F2711"/>
    <mergeCell ref="C2712:F2712"/>
    <mergeCell ref="C2713:F2713"/>
    <mergeCell ref="B2714:B2716"/>
    <mergeCell ref="C2714:F2714"/>
    <mergeCell ref="C2715:F2715"/>
    <mergeCell ref="C2716:F2716"/>
    <mergeCell ref="B2717:B2719"/>
    <mergeCell ref="C2717:F2717"/>
    <mergeCell ref="C2718:F2718"/>
    <mergeCell ref="C2719:F2719"/>
    <mergeCell ref="A2711:A2719"/>
    <mergeCell ref="D2722:F2722"/>
    <mergeCell ref="D2723:F2723"/>
    <mergeCell ref="D2724:F2724"/>
    <mergeCell ref="D2725:F2725"/>
    <mergeCell ref="D2726:F2726"/>
    <mergeCell ref="D2727:F2727"/>
    <mergeCell ref="D2728:F2728"/>
    <mergeCell ref="D2729:F2729"/>
    <mergeCell ref="D2730:F2730"/>
    <mergeCell ref="C2724:C2730"/>
    <mergeCell ref="C2722:C2723"/>
    <mergeCell ref="C2721:F2721"/>
    <mergeCell ref="D2734:F2734"/>
    <mergeCell ref="C2731:C2734"/>
    <mergeCell ref="B2720:F2720"/>
    <mergeCell ref="D2735:F2735"/>
    <mergeCell ref="D2736:F2736"/>
    <mergeCell ref="D2737:F2737"/>
    <mergeCell ref="D2738:F2738"/>
    <mergeCell ref="D2739:F2739"/>
    <mergeCell ref="C2735:C2739"/>
    <mergeCell ref="B2721:B2739"/>
    <mergeCell ref="C2746:D2747"/>
    <mergeCell ref="E2746:F2746"/>
    <mergeCell ref="E2747:F2747"/>
    <mergeCell ref="B2740:B2745"/>
    <mergeCell ref="C2740:C2741"/>
    <mergeCell ref="C2742:C2743"/>
    <mergeCell ref="C2744:C2745"/>
    <mergeCell ref="D2740:F2740"/>
    <mergeCell ref="D2741:F2741"/>
    <mergeCell ref="D2742:F2742"/>
    <mergeCell ref="D2743:F2743"/>
    <mergeCell ref="D2744:F2744"/>
    <mergeCell ref="D2745:F2745"/>
    <mergeCell ref="C2760:D2761"/>
    <mergeCell ref="E2760:F2760"/>
    <mergeCell ref="E2761:F2761"/>
    <mergeCell ref="C2762:D2763"/>
    <mergeCell ref="E2762:F2762"/>
    <mergeCell ref="E2763:F2763"/>
    <mergeCell ref="C2764:D2765"/>
    <mergeCell ref="E2764:F2764"/>
    <mergeCell ref="E2765:F2765"/>
    <mergeCell ref="B2746:B2765"/>
    <mergeCell ref="A2720:A2765"/>
    <mergeCell ref="C2748:D2749"/>
    <mergeCell ref="E2748:F2748"/>
    <mergeCell ref="E2749:F2749"/>
    <mergeCell ref="C2750:D2751"/>
    <mergeCell ref="E2750:F2750"/>
    <mergeCell ref="E2751:F2751"/>
    <mergeCell ref="C2752:D2753"/>
    <mergeCell ref="E2752:F2752"/>
    <mergeCell ref="E2753:F2753"/>
    <mergeCell ref="C2754:D2755"/>
    <mergeCell ref="E2754:F2754"/>
    <mergeCell ref="E2755:F2755"/>
    <mergeCell ref="C2756:D2757"/>
    <mergeCell ref="E2756:F2756"/>
    <mergeCell ref="E2757:F2757"/>
    <mergeCell ref="C2758:D2759"/>
    <mergeCell ref="E2758:F2758"/>
    <mergeCell ref="E2759:F2759"/>
    <mergeCell ref="D2731:F2731"/>
    <mergeCell ref="D2732:F2732"/>
    <mergeCell ref="D2733:F2733"/>
    <mergeCell ref="C2801:F2801"/>
    <mergeCell ref="C2802:F2802"/>
    <mergeCell ref="C2803:F2803"/>
    <mergeCell ref="C2804:F2804"/>
    <mergeCell ref="C2805:F2805"/>
    <mergeCell ref="C2806:F2806"/>
    <mergeCell ref="C2807:F2807"/>
    <mergeCell ref="C2808:F2808"/>
    <mergeCell ref="C2809:F2809"/>
    <mergeCell ref="C2810:F2810"/>
    <mergeCell ref="D2975:D2977"/>
    <mergeCell ref="D2974:F2974"/>
    <mergeCell ref="E2975:F2975"/>
    <mergeCell ref="E2976:F2976"/>
    <mergeCell ref="E2977:F2977"/>
    <mergeCell ref="B2945:C2946"/>
    <mergeCell ref="D2945:F2945"/>
    <mergeCell ref="D2946:F2946"/>
    <mergeCell ref="B2947:C2949"/>
    <mergeCell ref="B2950:C2952"/>
    <mergeCell ref="B2953:C2955"/>
    <mergeCell ref="B2956:C2958"/>
    <mergeCell ref="B2959:C2961"/>
    <mergeCell ref="B2962:C2964"/>
    <mergeCell ref="D2947:F2947"/>
    <mergeCell ref="C2842:F2842"/>
    <mergeCell ref="C2843:F2843"/>
    <mergeCell ref="C2844:F2844"/>
    <mergeCell ref="C2845:F2845"/>
    <mergeCell ref="B2831:B2835"/>
    <mergeCell ref="B2836:B2861"/>
    <mergeCell ref="C2876:C2881"/>
    <mergeCell ref="B3182:F3182"/>
    <mergeCell ref="B3183:F3183"/>
    <mergeCell ref="B3184:F3184"/>
    <mergeCell ref="A3182:A3184"/>
    <mergeCell ref="A3185:A3187"/>
    <mergeCell ref="B3185:F3185"/>
    <mergeCell ref="B3186:F3186"/>
    <mergeCell ref="B3187:F3187"/>
    <mergeCell ref="B3033:B3038"/>
    <mergeCell ref="C3040:C3042"/>
    <mergeCell ref="D3040:F3040"/>
    <mergeCell ref="D3041:F3041"/>
    <mergeCell ref="D3042:F3042"/>
    <mergeCell ref="C3043:C3045"/>
    <mergeCell ref="D3043:F3043"/>
    <mergeCell ref="D3044:F3044"/>
    <mergeCell ref="D3045:F3045"/>
    <mergeCell ref="C3039:F3039"/>
    <mergeCell ref="C3046:F3046"/>
    <mergeCell ref="B3039:B3046"/>
    <mergeCell ref="D3057:F3057"/>
    <mergeCell ref="D3058:F3058"/>
    <mergeCell ref="D3059:F3059"/>
    <mergeCell ref="D3060:F3060"/>
    <mergeCell ref="D3061:F3061"/>
    <mergeCell ref="D3062:F3062"/>
    <mergeCell ref="D3063:F3063"/>
    <mergeCell ref="D3064:F3064"/>
    <mergeCell ref="C3038:F3038"/>
    <mergeCell ref="D3065:F3065"/>
    <mergeCell ref="D3066:F3066"/>
    <mergeCell ref="D3067:F3067"/>
    <mergeCell ref="A1423:A1443"/>
    <mergeCell ref="B1423:E1425"/>
    <mergeCell ref="B1426:E1428"/>
    <mergeCell ref="B1429:E1431"/>
    <mergeCell ref="B1432:E1434"/>
    <mergeCell ref="B1435:E1437"/>
    <mergeCell ref="B1438:E1440"/>
    <mergeCell ref="B1441:E1443"/>
    <mergeCell ref="D1542:F1542"/>
    <mergeCell ref="C2061:C2063"/>
    <mergeCell ref="C2064:C2066"/>
    <mergeCell ref="D2061:F2061"/>
    <mergeCell ref="D2062:F2062"/>
    <mergeCell ref="D2063:F2063"/>
    <mergeCell ref="D2064:F2064"/>
    <mergeCell ref="D2065:F2065"/>
    <mergeCell ref="D2066:F2066"/>
    <mergeCell ref="D1896:F1896"/>
    <mergeCell ref="C1873:C1875"/>
    <mergeCell ref="C1876:C1878"/>
    <mergeCell ref="C1879:C1881"/>
    <mergeCell ref="C1882:C1884"/>
    <mergeCell ref="C1885:C1887"/>
    <mergeCell ref="C1888:C1890"/>
    <mergeCell ref="C1891:C1893"/>
    <mergeCell ref="C1894:C1896"/>
    <mergeCell ref="A1873:B1896"/>
    <mergeCell ref="D1873:F1873"/>
    <mergeCell ref="D1874:F1874"/>
    <mergeCell ref="D1875:F1875"/>
    <mergeCell ref="D1876:F1876"/>
    <mergeCell ref="D1877:F1877"/>
    <mergeCell ref="D2783:F2783"/>
    <mergeCell ref="C2784:F2784"/>
    <mergeCell ref="D2785:F2785"/>
    <mergeCell ref="D2786:F2786"/>
    <mergeCell ref="D2787:F2787"/>
    <mergeCell ref="D2788:F2788"/>
    <mergeCell ref="D2789:F2789"/>
    <mergeCell ref="D2790:F2790"/>
    <mergeCell ref="D2791:F2791"/>
    <mergeCell ref="D2792:F2792"/>
    <mergeCell ref="D2793:F2793"/>
    <mergeCell ref="D2794:F2794"/>
    <mergeCell ref="D2795:F2795"/>
    <mergeCell ref="B2800:B2802"/>
    <mergeCell ref="B2803:B2810"/>
    <mergeCell ref="B2811:B2829"/>
    <mergeCell ref="C2812:C2825"/>
    <mergeCell ref="B2784:B2799"/>
    <mergeCell ref="C2785:C2786"/>
    <mergeCell ref="C2787:C2793"/>
    <mergeCell ref="C2794:C2799"/>
    <mergeCell ref="D2796:F2796"/>
    <mergeCell ref="D2797:F2797"/>
    <mergeCell ref="D2798:F2798"/>
    <mergeCell ref="D2799:F2799"/>
    <mergeCell ref="B2768:B2783"/>
    <mergeCell ref="C2769:C2770"/>
    <mergeCell ref="C2771:C2777"/>
    <mergeCell ref="C2778:C2783"/>
    <mergeCell ref="C2828:F2828"/>
    <mergeCell ref="C2829:F2829"/>
    <mergeCell ref="C2800:F2800"/>
    <mergeCell ref="B2766:F2766"/>
    <mergeCell ref="B2767:F2767"/>
    <mergeCell ref="C2768:F2768"/>
    <mergeCell ref="D2769:F2769"/>
    <mergeCell ref="D2770:F2770"/>
    <mergeCell ref="D2771:F2771"/>
    <mergeCell ref="D2772:F2772"/>
    <mergeCell ref="D2773:F2773"/>
    <mergeCell ref="D2774:F2774"/>
    <mergeCell ref="D2775:F2775"/>
    <mergeCell ref="D2776:F2776"/>
    <mergeCell ref="D2777:F2777"/>
    <mergeCell ref="D2778:F2778"/>
    <mergeCell ref="D2779:F2779"/>
    <mergeCell ref="D2780:F2780"/>
    <mergeCell ref="D2781:F2781"/>
    <mergeCell ref="D2782:F2782"/>
    <mergeCell ref="A2830:A2874"/>
    <mergeCell ref="C2811:F2811"/>
    <mergeCell ref="D2812:F2812"/>
    <mergeCell ref="D2813:F2813"/>
    <mergeCell ref="D2814:F2814"/>
    <mergeCell ref="D2815:F2815"/>
    <mergeCell ref="D2816:F2816"/>
    <mergeCell ref="D2817:F2817"/>
    <mergeCell ref="D2818:F2818"/>
    <mergeCell ref="D2819:F2819"/>
    <mergeCell ref="D2820:F2820"/>
    <mergeCell ref="D2821:F2821"/>
    <mergeCell ref="D2822:F2822"/>
    <mergeCell ref="D2823:F2823"/>
    <mergeCell ref="D2824:F2824"/>
    <mergeCell ref="D2825:F2825"/>
    <mergeCell ref="C2826:F2826"/>
    <mergeCell ref="C2827:F2827"/>
    <mergeCell ref="A2766:A2829"/>
    <mergeCell ref="B2862:B2874"/>
    <mergeCell ref="B2830:F2830"/>
    <mergeCell ref="C2831:F2831"/>
    <mergeCell ref="C2832:F2832"/>
    <mergeCell ref="C2833:F2833"/>
    <mergeCell ref="C2834:F2834"/>
    <mergeCell ref="C2835:F2835"/>
    <mergeCell ref="C2836:F2836"/>
    <mergeCell ref="C2837:F2837"/>
    <mergeCell ref="C2838:F2838"/>
    <mergeCell ref="C2839:F2839"/>
    <mergeCell ref="C2840:F2840"/>
    <mergeCell ref="C2841:F2841"/>
    <mergeCell ref="C2846:F2846"/>
    <mergeCell ref="C2847:F2847"/>
    <mergeCell ref="C2848:F2848"/>
    <mergeCell ref="C2849:F2849"/>
    <mergeCell ref="C2850:F2850"/>
    <mergeCell ref="C2851:F2851"/>
    <mergeCell ref="C2852:F2852"/>
    <mergeCell ref="C2853:F2853"/>
    <mergeCell ref="C2854:F2854"/>
    <mergeCell ref="C2855:F2855"/>
    <mergeCell ref="C2856:F2856"/>
    <mergeCell ref="C2857:F2857"/>
    <mergeCell ref="C2858:F2858"/>
    <mergeCell ref="C2859:F2859"/>
    <mergeCell ref="C2860:F2860"/>
    <mergeCell ref="C2861:F2861"/>
    <mergeCell ref="C2862:F2862"/>
    <mergeCell ref="D2897:F2897"/>
    <mergeCell ref="E2898:F2898"/>
    <mergeCell ref="E2899:F2899"/>
    <mergeCell ref="E2900:F2900"/>
    <mergeCell ref="E2901:F2901"/>
    <mergeCell ref="E2902:F2902"/>
    <mergeCell ref="E2903:F2903"/>
    <mergeCell ref="E2904:F2904"/>
    <mergeCell ref="E2905:F2905"/>
    <mergeCell ref="E2906:F2906"/>
    <mergeCell ref="E2907:F2907"/>
    <mergeCell ref="C2863:F2863"/>
    <mergeCell ref="C2864:F2864"/>
    <mergeCell ref="C2865:F2865"/>
    <mergeCell ref="C2866:F2866"/>
    <mergeCell ref="C2867:F2867"/>
    <mergeCell ref="C2868:F2868"/>
    <mergeCell ref="C2869:F2869"/>
    <mergeCell ref="C2870:F2870"/>
    <mergeCell ref="C2871:F2871"/>
    <mergeCell ref="C2872:F2872"/>
    <mergeCell ref="C2873:F2873"/>
    <mergeCell ref="C2874:F2874"/>
    <mergeCell ref="C2886:C2896"/>
    <mergeCell ref="D2887:D2892"/>
    <mergeCell ref="D2893:D2896"/>
    <mergeCell ref="C2897:C2907"/>
    <mergeCell ref="D2898:D2903"/>
    <mergeCell ref="D2904:D2907"/>
    <mergeCell ref="D2876:F2876"/>
    <mergeCell ref="D2877:F2877"/>
    <mergeCell ref="D2878:F2878"/>
    <mergeCell ref="B2919:B2933"/>
    <mergeCell ref="A2875:A2933"/>
    <mergeCell ref="C2919:C2923"/>
    <mergeCell ref="C2924:C2928"/>
    <mergeCell ref="C2929:C2933"/>
    <mergeCell ref="D2919:F2919"/>
    <mergeCell ref="D2920:F2920"/>
    <mergeCell ref="D2921:F2921"/>
    <mergeCell ref="D2922:F2922"/>
    <mergeCell ref="D2923:F2923"/>
    <mergeCell ref="D2924:F2924"/>
    <mergeCell ref="D2925:F2925"/>
    <mergeCell ref="D2926:F2926"/>
    <mergeCell ref="D2927:F2927"/>
    <mergeCell ref="D2928:F2928"/>
    <mergeCell ref="D2929:F2929"/>
    <mergeCell ref="D2930:F2930"/>
    <mergeCell ref="D2931:F2931"/>
    <mergeCell ref="D2932:F2932"/>
    <mergeCell ref="D2933:F2933"/>
    <mergeCell ref="B2886:B2907"/>
    <mergeCell ref="D2886:F2886"/>
    <mergeCell ref="E2887:F2887"/>
    <mergeCell ref="E2888:F2888"/>
    <mergeCell ref="E2889:F2889"/>
    <mergeCell ref="E2890:F2890"/>
    <mergeCell ref="E2891:F2891"/>
    <mergeCell ref="E2892:F2892"/>
    <mergeCell ref="E2893:F2893"/>
    <mergeCell ref="E2894:F2894"/>
    <mergeCell ref="E2895:F2895"/>
    <mergeCell ref="E2896:F2896"/>
    <mergeCell ref="A2982:A3067"/>
    <mergeCell ref="C2991:C2995"/>
    <mergeCell ref="C2983:C2990"/>
    <mergeCell ref="B2982:B2995"/>
    <mergeCell ref="C2982:F2982"/>
    <mergeCell ref="D2983:F2983"/>
    <mergeCell ref="D2984:F2984"/>
    <mergeCell ref="D2985:F2985"/>
    <mergeCell ref="D2986:F2986"/>
    <mergeCell ref="D2987:F2987"/>
    <mergeCell ref="D2988:F2988"/>
    <mergeCell ref="D2989:F2989"/>
    <mergeCell ref="D2990:F2990"/>
    <mergeCell ref="D2991:F2991"/>
    <mergeCell ref="D2992:F2992"/>
    <mergeCell ref="D2993:F2993"/>
    <mergeCell ref="D2994:F2994"/>
    <mergeCell ref="D2995:F2995"/>
    <mergeCell ref="B2996:F2996"/>
    <mergeCell ref="C3024:F3024"/>
    <mergeCell ref="D3025:F3025"/>
    <mergeCell ref="D3026:F3026"/>
    <mergeCell ref="D3027:F3027"/>
    <mergeCell ref="D3028:F3028"/>
    <mergeCell ref="D3029:F3029"/>
    <mergeCell ref="D3030:F3030"/>
    <mergeCell ref="D3031:F3031"/>
    <mergeCell ref="D3032:F3032"/>
    <mergeCell ref="C3025:C3026"/>
    <mergeCell ref="C3027:C3032"/>
    <mergeCell ref="B3024:B3032"/>
    <mergeCell ref="C3061:C3067"/>
  </mergeCells>
  <phoneticPr fontId="3" type="noConversion"/>
  <pageMargins left="0.47244094488188981" right="0.47244094488188981" top="0.47244094488188981" bottom="1.0629921259842521" header="0.31496062992125984" footer="0.31496062992125984"/>
  <pageSetup paperSize="9" orientation="portrait" horizontalDpi="300" verticalDpi="300" r:id="rId1"/>
  <headerFooter>
    <oddFooter>第 &amp;P 頁</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44"/>
  <sheetViews>
    <sheetView zoomScaleNormal="100" workbookViewId="0">
      <pane ySplit="2" topLeftCell="A601" activePane="bottomLeft" state="frozen"/>
      <selection activeCell="AQ3" sqref="A3:XFD37"/>
      <selection pane="bottomLeft" activeCell="AQ3" sqref="A3:XFD37"/>
    </sheetView>
  </sheetViews>
  <sheetFormatPr defaultColWidth="8.875" defaultRowHeight="16.5"/>
  <cols>
    <col min="1" max="1" width="6.75" style="15" customWidth="1"/>
    <col min="2" max="2" width="6.75" style="57" customWidth="1"/>
    <col min="3" max="5" width="6.75" style="14" customWidth="1"/>
    <col min="6" max="6" width="13.75" style="14" customWidth="1"/>
    <col min="7" max="8" width="12.375" style="14" customWidth="1"/>
    <col min="9" max="9" width="20.75" style="14" customWidth="1"/>
    <col min="10" max="16384" width="8.875" style="7"/>
  </cols>
  <sheetData>
    <row r="1" spans="1:14" ht="31.9" customHeight="1">
      <c r="A1" s="6"/>
      <c r="B1" s="56"/>
      <c r="C1" s="6"/>
      <c r="D1" s="6"/>
      <c r="E1" s="6"/>
      <c r="F1" s="6"/>
      <c r="G1" s="6"/>
      <c r="H1" s="6"/>
      <c r="I1" s="6"/>
    </row>
    <row r="2" spans="1:14" ht="19.899999999999999" customHeight="1">
      <c r="A2" s="290" t="s">
        <v>0</v>
      </c>
      <c r="B2" s="291"/>
      <c r="C2" s="291"/>
      <c r="D2" s="291"/>
      <c r="E2" s="291"/>
      <c r="F2" s="292"/>
      <c r="G2" s="8" t="s">
        <v>1</v>
      </c>
      <c r="H2" s="9" t="s">
        <v>2</v>
      </c>
      <c r="I2" s="9" t="s">
        <v>3</v>
      </c>
    </row>
    <row r="3" spans="1:14" ht="19.899999999999999" customHeight="1">
      <c r="A3" s="219" t="s">
        <v>9</v>
      </c>
      <c r="B3" s="214" t="s">
        <v>10</v>
      </c>
      <c r="C3" s="210" t="s">
        <v>11</v>
      </c>
      <c r="D3" s="211"/>
      <c r="E3" s="211"/>
      <c r="F3" s="207"/>
      <c r="G3" s="10" t="s">
        <v>24</v>
      </c>
      <c r="H3" s="11" t="s">
        <v>23</v>
      </c>
      <c r="I3" s="12"/>
      <c r="J3" s="7">
        <v>1</v>
      </c>
      <c r="K3" s="7">
        <f>INT((J3-1)/35)+1</f>
        <v>1</v>
      </c>
    </row>
    <row r="4" spans="1:14" ht="19.899999999999999" customHeight="1">
      <c r="A4" s="220"/>
      <c r="B4" s="215"/>
      <c r="C4" s="210" t="s">
        <v>12</v>
      </c>
      <c r="D4" s="211"/>
      <c r="E4" s="211"/>
      <c r="F4" s="207"/>
      <c r="G4" s="10" t="s">
        <v>20</v>
      </c>
      <c r="H4" s="11" t="s">
        <v>23</v>
      </c>
      <c r="I4" s="12"/>
      <c r="J4" s="7">
        <v>2</v>
      </c>
      <c r="K4" s="7">
        <f t="shared" ref="K4:K67" si="0">INT((J4-1)/35)+1</f>
        <v>1</v>
      </c>
    </row>
    <row r="5" spans="1:14" ht="19.899999999999999" customHeight="1">
      <c r="A5" s="220"/>
      <c r="B5" s="214" t="s">
        <v>13</v>
      </c>
      <c r="C5" s="210" t="s">
        <v>14</v>
      </c>
      <c r="D5" s="211"/>
      <c r="E5" s="211"/>
      <c r="F5" s="207"/>
      <c r="G5" s="10" t="s">
        <v>20</v>
      </c>
      <c r="H5" s="11" t="s">
        <v>23</v>
      </c>
      <c r="I5" s="12"/>
      <c r="J5" s="7">
        <v>3</v>
      </c>
      <c r="K5" s="7">
        <f t="shared" si="0"/>
        <v>1</v>
      </c>
    </row>
    <row r="6" spans="1:14" ht="19.899999999999999" customHeight="1">
      <c r="A6" s="220"/>
      <c r="B6" s="231"/>
      <c r="C6" s="210" t="s">
        <v>15</v>
      </c>
      <c r="D6" s="211"/>
      <c r="E6" s="211"/>
      <c r="F6" s="207"/>
      <c r="G6" s="10" t="s">
        <v>20</v>
      </c>
      <c r="H6" s="11" t="s">
        <v>23</v>
      </c>
      <c r="I6" s="12"/>
      <c r="J6" s="7">
        <v>4</v>
      </c>
      <c r="K6" s="7">
        <f t="shared" si="0"/>
        <v>1</v>
      </c>
    </row>
    <row r="7" spans="1:14" ht="19.899999999999999" customHeight="1">
      <c r="A7" s="220"/>
      <c r="B7" s="231"/>
      <c r="C7" s="210" t="s">
        <v>16</v>
      </c>
      <c r="D7" s="211"/>
      <c r="E7" s="211"/>
      <c r="F7" s="207"/>
      <c r="G7" s="10" t="s">
        <v>20</v>
      </c>
      <c r="H7" s="11" t="s">
        <v>23</v>
      </c>
      <c r="I7" s="12"/>
      <c r="J7" s="7">
        <v>5</v>
      </c>
      <c r="K7" s="7">
        <f t="shared" si="0"/>
        <v>1</v>
      </c>
    </row>
    <row r="8" spans="1:14" ht="19.899999999999999" customHeight="1">
      <c r="A8" s="220"/>
      <c r="B8" s="215"/>
      <c r="C8" s="210" t="s">
        <v>17</v>
      </c>
      <c r="D8" s="211"/>
      <c r="E8" s="211"/>
      <c r="F8" s="207"/>
      <c r="G8" s="10" t="s">
        <v>20</v>
      </c>
      <c r="H8" s="11" t="s">
        <v>23</v>
      </c>
      <c r="I8" s="12"/>
      <c r="J8" s="7">
        <v>6</v>
      </c>
      <c r="K8" s="7">
        <f t="shared" si="0"/>
        <v>1</v>
      </c>
    </row>
    <row r="9" spans="1:14" ht="19.899999999999999" customHeight="1">
      <c r="A9" s="220"/>
      <c r="B9" s="317" t="s">
        <v>18</v>
      </c>
      <c r="C9" s="210" t="s">
        <v>26</v>
      </c>
      <c r="D9" s="211"/>
      <c r="E9" s="211"/>
      <c r="F9" s="207"/>
      <c r="G9" s="10" t="s">
        <v>19</v>
      </c>
      <c r="H9" s="11" t="s">
        <v>23</v>
      </c>
      <c r="I9" s="12"/>
      <c r="J9" s="7">
        <v>7</v>
      </c>
      <c r="K9" s="7">
        <f t="shared" si="0"/>
        <v>1</v>
      </c>
    </row>
    <row r="10" spans="1:14" ht="19.899999999999999" customHeight="1">
      <c r="A10" s="220"/>
      <c r="B10" s="319"/>
      <c r="C10" s="210" t="s">
        <v>27</v>
      </c>
      <c r="D10" s="211"/>
      <c r="E10" s="211"/>
      <c r="F10" s="207"/>
      <c r="G10" s="10" t="s">
        <v>20</v>
      </c>
      <c r="H10" s="11" t="s">
        <v>23</v>
      </c>
      <c r="I10" s="12"/>
      <c r="J10" s="7">
        <v>8</v>
      </c>
      <c r="K10" s="7">
        <f t="shared" si="0"/>
        <v>1</v>
      </c>
    </row>
    <row r="11" spans="1:14" ht="19.899999999999999" customHeight="1">
      <c r="A11" s="220"/>
      <c r="B11" s="210" t="s">
        <v>21</v>
      </c>
      <c r="C11" s="211"/>
      <c r="D11" s="211"/>
      <c r="E11" s="211"/>
      <c r="F11" s="207"/>
      <c r="G11" s="10" t="s">
        <v>19</v>
      </c>
      <c r="H11" s="11" t="s">
        <v>23</v>
      </c>
      <c r="I11" s="12"/>
      <c r="J11" s="7">
        <v>9</v>
      </c>
      <c r="K11" s="7">
        <f t="shared" si="0"/>
        <v>1</v>
      </c>
    </row>
    <row r="12" spans="1:14" ht="19.899999999999999" customHeight="1">
      <c r="A12" s="221"/>
      <c r="B12" s="210" t="s">
        <v>22</v>
      </c>
      <c r="C12" s="211"/>
      <c r="D12" s="211"/>
      <c r="E12" s="211"/>
      <c r="F12" s="207"/>
      <c r="G12" s="10" t="s">
        <v>25</v>
      </c>
      <c r="H12" s="11" t="s">
        <v>23</v>
      </c>
      <c r="I12" s="12"/>
      <c r="J12" s="7">
        <v>10</v>
      </c>
      <c r="K12" s="7">
        <f t="shared" si="0"/>
        <v>1</v>
      </c>
    </row>
    <row r="13" spans="1:14" ht="19.899999999999999" customHeight="1">
      <c r="A13" s="219" t="s">
        <v>28</v>
      </c>
      <c r="B13" s="214" t="s">
        <v>29</v>
      </c>
      <c r="C13" s="314" t="s">
        <v>1468</v>
      </c>
      <c r="D13" s="315"/>
      <c r="E13" s="315"/>
      <c r="F13" s="316"/>
      <c r="G13" s="10" t="s">
        <v>48</v>
      </c>
      <c r="H13" s="11" t="s">
        <v>23</v>
      </c>
      <c r="I13" s="12"/>
      <c r="J13" s="7">
        <v>11</v>
      </c>
      <c r="K13" s="7">
        <f t="shared" si="0"/>
        <v>1</v>
      </c>
    </row>
    <row r="14" spans="1:14" ht="19.899999999999999" customHeight="1">
      <c r="A14" s="220"/>
      <c r="B14" s="231"/>
      <c r="C14" s="314" t="s">
        <v>36</v>
      </c>
      <c r="D14" s="315"/>
      <c r="E14" s="315"/>
      <c r="F14" s="316"/>
      <c r="G14" s="10" t="s">
        <v>48</v>
      </c>
      <c r="H14" s="11" t="s">
        <v>23</v>
      </c>
      <c r="I14" s="12"/>
      <c r="J14" s="7">
        <v>12</v>
      </c>
      <c r="K14" s="7">
        <f t="shared" si="0"/>
        <v>1</v>
      </c>
      <c r="N14" s="25"/>
    </row>
    <row r="15" spans="1:14" ht="19.899999999999999" customHeight="1">
      <c r="A15" s="220"/>
      <c r="B15" s="231"/>
      <c r="C15" s="314" t="s">
        <v>44</v>
      </c>
      <c r="D15" s="315"/>
      <c r="E15" s="315"/>
      <c r="F15" s="316"/>
      <c r="G15" s="10" t="s">
        <v>48</v>
      </c>
      <c r="H15" s="11" t="s">
        <v>23</v>
      </c>
      <c r="I15" s="12"/>
      <c r="J15" s="7">
        <v>13</v>
      </c>
      <c r="K15" s="7">
        <f t="shared" si="0"/>
        <v>1</v>
      </c>
      <c r="N15" s="25"/>
    </row>
    <row r="16" spans="1:14" ht="19.899999999999999" customHeight="1">
      <c r="A16" s="220"/>
      <c r="B16" s="231"/>
      <c r="C16" s="314" t="s">
        <v>45</v>
      </c>
      <c r="D16" s="315"/>
      <c r="E16" s="315"/>
      <c r="F16" s="316"/>
      <c r="G16" s="10" t="s">
        <v>48</v>
      </c>
      <c r="H16" s="11" t="s">
        <v>23</v>
      </c>
      <c r="I16" s="12"/>
      <c r="J16" s="7">
        <v>14</v>
      </c>
      <c r="K16" s="7">
        <f t="shared" si="0"/>
        <v>1</v>
      </c>
    </row>
    <row r="17" spans="1:11" ht="19.899999999999999" customHeight="1">
      <c r="A17" s="220"/>
      <c r="B17" s="231"/>
      <c r="C17" s="314" t="s">
        <v>46</v>
      </c>
      <c r="D17" s="315"/>
      <c r="E17" s="315"/>
      <c r="F17" s="316"/>
      <c r="G17" s="10" t="s">
        <v>48</v>
      </c>
      <c r="H17" s="11" t="s">
        <v>23</v>
      </c>
      <c r="I17" s="12"/>
      <c r="J17" s="7">
        <v>15</v>
      </c>
      <c r="K17" s="7">
        <f t="shared" si="0"/>
        <v>1</v>
      </c>
    </row>
    <row r="18" spans="1:11" ht="19.899999999999999" customHeight="1">
      <c r="A18" s="220"/>
      <c r="B18" s="231"/>
      <c r="C18" s="314" t="s">
        <v>37</v>
      </c>
      <c r="D18" s="315"/>
      <c r="E18" s="315"/>
      <c r="F18" s="316"/>
      <c r="G18" s="10" t="s">
        <v>48</v>
      </c>
      <c r="H18" s="11" t="s">
        <v>23</v>
      </c>
      <c r="I18" s="12"/>
      <c r="J18" s="7">
        <v>16</v>
      </c>
      <c r="K18" s="7">
        <f t="shared" si="0"/>
        <v>1</v>
      </c>
    </row>
    <row r="19" spans="1:11" ht="19.899999999999999" customHeight="1">
      <c r="A19" s="220"/>
      <c r="B19" s="231"/>
      <c r="C19" s="314" t="s">
        <v>38</v>
      </c>
      <c r="D19" s="315"/>
      <c r="E19" s="315"/>
      <c r="F19" s="316"/>
      <c r="G19" s="10" t="s">
        <v>48</v>
      </c>
      <c r="H19" s="11" t="s">
        <v>23</v>
      </c>
      <c r="I19" s="12"/>
      <c r="J19" s="7">
        <v>17</v>
      </c>
      <c r="K19" s="7">
        <f t="shared" si="0"/>
        <v>1</v>
      </c>
    </row>
    <row r="20" spans="1:11" ht="19.899999999999999" customHeight="1">
      <c r="A20" s="220"/>
      <c r="B20" s="231"/>
      <c r="C20" s="314" t="s">
        <v>39</v>
      </c>
      <c r="D20" s="315"/>
      <c r="E20" s="315"/>
      <c r="F20" s="316"/>
      <c r="G20" s="10" t="s">
        <v>48</v>
      </c>
      <c r="H20" s="11" t="s">
        <v>23</v>
      </c>
      <c r="I20" s="12"/>
      <c r="J20" s="7">
        <v>18</v>
      </c>
      <c r="K20" s="7">
        <f t="shared" si="0"/>
        <v>1</v>
      </c>
    </row>
    <row r="21" spans="1:11" ht="19.899999999999999" customHeight="1">
      <c r="A21" s="220"/>
      <c r="B21" s="215"/>
      <c r="C21" s="314" t="s">
        <v>42</v>
      </c>
      <c r="D21" s="315"/>
      <c r="E21" s="315"/>
      <c r="F21" s="316"/>
      <c r="G21" s="10" t="s">
        <v>48</v>
      </c>
      <c r="H21" s="11" t="s">
        <v>23</v>
      </c>
      <c r="I21" s="12"/>
      <c r="J21" s="7">
        <v>19</v>
      </c>
      <c r="K21" s="7">
        <f t="shared" si="0"/>
        <v>1</v>
      </c>
    </row>
    <row r="22" spans="1:11" ht="19.899999999999999" customHeight="1">
      <c r="A22" s="220"/>
      <c r="B22" s="231" t="s">
        <v>22</v>
      </c>
      <c r="C22" s="314" t="s">
        <v>1468</v>
      </c>
      <c r="D22" s="315"/>
      <c r="E22" s="315"/>
      <c r="F22" s="316"/>
      <c r="G22" s="10" t="s">
        <v>25</v>
      </c>
      <c r="H22" s="11" t="s">
        <v>23</v>
      </c>
      <c r="I22" s="12"/>
      <c r="J22" s="7">
        <v>20</v>
      </c>
      <c r="K22" s="7">
        <f t="shared" si="0"/>
        <v>1</v>
      </c>
    </row>
    <row r="23" spans="1:11" ht="19.899999999999999" customHeight="1">
      <c r="A23" s="220"/>
      <c r="B23" s="231"/>
      <c r="C23" s="314" t="s">
        <v>36</v>
      </c>
      <c r="D23" s="315"/>
      <c r="E23" s="315"/>
      <c r="F23" s="316"/>
      <c r="G23" s="10" t="s">
        <v>25</v>
      </c>
      <c r="H23" s="11" t="s">
        <v>23</v>
      </c>
      <c r="I23" s="12"/>
      <c r="J23" s="7">
        <v>21</v>
      </c>
      <c r="K23" s="7">
        <f t="shared" si="0"/>
        <v>1</v>
      </c>
    </row>
    <row r="24" spans="1:11" ht="19.899999999999999" customHeight="1">
      <c r="A24" s="220"/>
      <c r="B24" s="231"/>
      <c r="C24" s="314" t="s">
        <v>44</v>
      </c>
      <c r="D24" s="315"/>
      <c r="E24" s="315"/>
      <c r="F24" s="316"/>
      <c r="G24" s="10" t="s">
        <v>25</v>
      </c>
      <c r="H24" s="11" t="s">
        <v>23</v>
      </c>
      <c r="I24" s="12"/>
      <c r="J24" s="7">
        <v>22</v>
      </c>
      <c r="K24" s="7">
        <f t="shared" si="0"/>
        <v>1</v>
      </c>
    </row>
    <row r="25" spans="1:11" ht="19.899999999999999" customHeight="1">
      <c r="A25" s="220"/>
      <c r="B25" s="231"/>
      <c r="C25" s="314" t="s">
        <v>45</v>
      </c>
      <c r="D25" s="315"/>
      <c r="E25" s="315"/>
      <c r="F25" s="316"/>
      <c r="G25" s="10" t="s">
        <v>25</v>
      </c>
      <c r="H25" s="11" t="s">
        <v>23</v>
      </c>
      <c r="I25" s="12"/>
      <c r="J25" s="7">
        <v>23</v>
      </c>
      <c r="K25" s="7">
        <f t="shared" si="0"/>
        <v>1</v>
      </c>
    </row>
    <row r="26" spans="1:11" ht="19.899999999999999" customHeight="1">
      <c r="A26" s="220"/>
      <c r="B26" s="231"/>
      <c r="C26" s="314" t="s">
        <v>46</v>
      </c>
      <c r="D26" s="315"/>
      <c r="E26" s="315"/>
      <c r="F26" s="316"/>
      <c r="G26" s="10" t="s">
        <v>25</v>
      </c>
      <c r="H26" s="11" t="s">
        <v>23</v>
      </c>
      <c r="I26" s="12"/>
      <c r="J26" s="7">
        <v>24</v>
      </c>
      <c r="K26" s="7">
        <f t="shared" si="0"/>
        <v>1</v>
      </c>
    </row>
    <row r="27" spans="1:11" ht="19.899999999999999" customHeight="1">
      <c r="A27" s="220"/>
      <c r="B27" s="231"/>
      <c r="C27" s="314" t="s">
        <v>1469</v>
      </c>
      <c r="D27" s="315"/>
      <c r="E27" s="315"/>
      <c r="F27" s="316"/>
      <c r="G27" s="10" t="s">
        <v>25</v>
      </c>
      <c r="H27" s="11" t="s">
        <v>23</v>
      </c>
      <c r="I27" s="12"/>
      <c r="J27" s="7">
        <v>25</v>
      </c>
      <c r="K27" s="7">
        <f t="shared" si="0"/>
        <v>1</v>
      </c>
    </row>
    <row r="28" spans="1:11" ht="19.899999999999999" customHeight="1">
      <c r="A28" s="220"/>
      <c r="B28" s="231"/>
      <c r="C28" s="314" t="s">
        <v>1470</v>
      </c>
      <c r="D28" s="315"/>
      <c r="E28" s="315"/>
      <c r="F28" s="316"/>
      <c r="G28" s="10" t="s">
        <v>25</v>
      </c>
      <c r="H28" s="11" t="s">
        <v>23</v>
      </c>
      <c r="I28" s="12"/>
      <c r="J28" s="7">
        <v>26</v>
      </c>
      <c r="K28" s="7">
        <f t="shared" si="0"/>
        <v>1</v>
      </c>
    </row>
    <row r="29" spans="1:11" ht="19.899999999999999" customHeight="1">
      <c r="A29" s="220"/>
      <c r="B29" s="231"/>
      <c r="C29" s="314" t="s">
        <v>1471</v>
      </c>
      <c r="D29" s="315"/>
      <c r="E29" s="315"/>
      <c r="F29" s="316"/>
      <c r="G29" s="10" t="s">
        <v>25</v>
      </c>
      <c r="H29" s="11" t="s">
        <v>23</v>
      </c>
      <c r="I29" s="12"/>
      <c r="J29" s="7">
        <v>27</v>
      </c>
      <c r="K29" s="7">
        <f t="shared" si="0"/>
        <v>1</v>
      </c>
    </row>
    <row r="30" spans="1:11" ht="19.899999999999999" customHeight="1">
      <c r="A30" s="221"/>
      <c r="B30" s="215"/>
      <c r="C30" s="305" t="s">
        <v>42</v>
      </c>
      <c r="D30" s="306"/>
      <c r="E30" s="306"/>
      <c r="F30" s="307"/>
      <c r="G30" s="10" t="s">
        <v>25</v>
      </c>
      <c r="H30" s="11" t="s">
        <v>23</v>
      </c>
      <c r="I30" s="12"/>
      <c r="J30" s="7">
        <v>28</v>
      </c>
      <c r="K30" s="7">
        <f t="shared" si="0"/>
        <v>1</v>
      </c>
    </row>
    <row r="31" spans="1:11" ht="19.899999999999999" customHeight="1">
      <c r="A31" s="219" t="s">
        <v>66</v>
      </c>
      <c r="B31" s="210" t="s">
        <v>30</v>
      </c>
      <c r="C31" s="211"/>
      <c r="D31" s="211"/>
      <c r="E31" s="211"/>
      <c r="F31" s="207"/>
      <c r="G31" s="10" t="s">
        <v>19</v>
      </c>
      <c r="H31" s="11" t="s">
        <v>137</v>
      </c>
      <c r="I31" s="12"/>
      <c r="J31" s="7">
        <v>29</v>
      </c>
      <c r="K31" s="7">
        <f t="shared" si="0"/>
        <v>1</v>
      </c>
    </row>
    <row r="32" spans="1:11" ht="19.899999999999999" customHeight="1">
      <c r="A32" s="220"/>
      <c r="B32" s="214" t="s">
        <v>97</v>
      </c>
      <c r="C32" s="210" t="s">
        <v>52</v>
      </c>
      <c r="D32" s="211"/>
      <c r="E32" s="211"/>
      <c r="F32" s="207"/>
      <c r="G32" s="10" t="s">
        <v>19</v>
      </c>
      <c r="H32" s="11" t="s">
        <v>137</v>
      </c>
      <c r="I32" s="12"/>
      <c r="J32" s="7">
        <v>30</v>
      </c>
      <c r="K32" s="7">
        <f t="shared" si="0"/>
        <v>1</v>
      </c>
    </row>
    <row r="33" spans="1:11" ht="19.899999999999999" customHeight="1">
      <c r="A33" s="220"/>
      <c r="B33" s="231"/>
      <c r="C33" s="210" t="s">
        <v>54</v>
      </c>
      <c r="D33" s="211"/>
      <c r="E33" s="211"/>
      <c r="F33" s="207"/>
      <c r="G33" s="10" t="s">
        <v>19</v>
      </c>
      <c r="H33" s="11" t="s">
        <v>137</v>
      </c>
      <c r="I33" s="12"/>
      <c r="J33" s="7">
        <v>31</v>
      </c>
      <c r="K33" s="7">
        <f t="shared" si="0"/>
        <v>1</v>
      </c>
    </row>
    <row r="34" spans="1:11" ht="19.899999999999999" customHeight="1" thickBot="1">
      <c r="A34" s="220"/>
      <c r="B34" s="245"/>
      <c r="C34" s="253" t="s">
        <v>55</v>
      </c>
      <c r="D34" s="254"/>
      <c r="E34" s="254"/>
      <c r="F34" s="255"/>
      <c r="G34" s="10" t="s">
        <v>19</v>
      </c>
      <c r="H34" s="11" t="s">
        <v>137</v>
      </c>
      <c r="I34" s="12"/>
      <c r="J34" s="7">
        <v>32</v>
      </c>
      <c r="K34" s="7">
        <f t="shared" si="0"/>
        <v>1</v>
      </c>
    </row>
    <row r="35" spans="1:11" ht="19.899999999999999" customHeight="1" thickTop="1">
      <c r="A35" s="220"/>
      <c r="B35" s="244" t="s">
        <v>103</v>
      </c>
      <c r="C35" s="285" t="s">
        <v>68</v>
      </c>
      <c r="D35" s="286"/>
      <c r="E35" s="286"/>
      <c r="F35" s="287"/>
      <c r="G35" s="10" t="s">
        <v>19</v>
      </c>
      <c r="H35" s="11" t="s">
        <v>137</v>
      </c>
      <c r="I35" s="12"/>
      <c r="J35" s="7">
        <v>33</v>
      </c>
      <c r="K35" s="7">
        <f t="shared" si="0"/>
        <v>1</v>
      </c>
    </row>
    <row r="36" spans="1:11" ht="19.899999999999999" customHeight="1">
      <c r="A36" s="220"/>
      <c r="B36" s="231"/>
      <c r="C36" s="282" t="s">
        <v>69</v>
      </c>
      <c r="D36" s="283"/>
      <c r="E36" s="283"/>
      <c r="F36" s="284"/>
      <c r="G36" s="10" t="s">
        <v>19</v>
      </c>
      <c r="H36" s="11" t="s">
        <v>137</v>
      </c>
      <c r="I36" s="12"/>
      <c r="J36" s="7">
        <v>34</v>
      </c>
      <c r="K36" s="7">
        <f t="shared" si="0"/>
        <v>1</v>
      </c>
    </row>
    <row r="37" spans="1:11" ht="19.899999999999999" customHeight="1">
      <c r="A37" s="220"/>
      <c r="B37" s="231"/>
      <c r="C37" s="282" t="s">
        <v>70</v>
      </c>
      <c r="D37" s="283"/>
      <c r="E37" s="283"/>
      <c r="F37" s="284"/>
      <c r="G37" s="10" t="s">
        <v>19</v>
      </c>
      <c r="H37" s="11" t="s">
        <v>137</v>
      </c>
      <c r="I37" s="12"/>
      <c r="J37" s="7">
        <v>35</v>
      </c>
      <c r="K37" s="7">
        <f t="shared" si="0"/>
        <v>1</v>
      </c>
    </row>
    <row r="38" spans="1:11" ht="19.899999999999999" customHeight="1">
      <c r="A38" s="220"/>
      <c r="B38" s="231"/>
      <c r="C38" s="282" t="s">
        <v>71</v>
      </c>
      <c r="D38" s="283"/>
      <c r="E38" s="283"/>
      <c r="F38" s="284"/>
      <c r="G38" s="10" t="s">
        <v>19</v>
      </c>
      <c r="H38" s="11" t="s">
        <v>137</v>
      </c>
      <c r="I38" s="12"/>
      <c r="J38" s="7">
        <v>36</v>
      </c>
      <c r="K38" s="7">
        <f t="shared" si="0"/>
        <v>2</v>
      </c>
    </row>
    <row r="39" spans="1:11" ht="19.899999999999999" customHeight="1">
      <c r="A39" s="220"/>
      <c r="B39" s="231"/>
      <c r="C39" s="282" t="s">
        <v>72</v>
      </c>
      <c r="D39" s="283"/>
      <c r="E39" s="283"/>
      <c r="F39" s="284"/>
      <c r="G39" s="10" t="s">
        <v>19</v>
      </c>
      <c r="H39" s="11" t="s">
        <v>137</v>
      </c>
      <c r="I39" s="12"/>
      <c r="J39" s="7">
        <v>37</v>
      </c>
      <c r="K39" s="7">
        <f t="shared" si="0"/>
        <v>2</v>
      </c>
    </row>
    <row r="40" spans="1:11" ht="19.899999999999999" customHeight="1">
      <c r="A40" s="220"/>
      <c r="B40" s="231"/>
      <c r="C40" s="282" t="s">
        <v>73</v>
      </c>
      <c r="D40" s="283"/>
      <c r="E40" s="283"/>
      <c r="F40" s="284"/>
      <c r="G40" s="10" t="s">
        <v>19</v>
      </c>
      <c r="H40" s="11" t="s">
        <v>137</v>
      </c>
      <c r="I40" s="12"/>
      <c r="J40" s="7">
        <v>38</v>
      </c>
      <c r="K40" s="7">
        <f t="shared" si="0"/>
        <v>2</v>
      </c>
    </row>
    <row r="41" spans="1:11" ht="19.899999999999999" customHeight="1">
      <c r="A41" s="220"/>
      <c r="B41" s="231"/>
      <c r="C41" s="282" t="s">
        <v>74</v>
      </c>
      <c r="D41" s="283"/>
      <c r="E41" s="283"/>
      <c r="F41" s="284"/>
      <c r="G41" s="10" t="s">
        <v>19</v>
      </c>
      <c r="H41" s="11" t="s">
        <v>137</v>
      </c>
      <c r="I41" s="12"/>
      <c r="J41" s="7">
        <v>39</v>
      </c>
      <c r="K41" s="7">
        <f t="shared" si="0"/>
        <v>2</v>
      </c>
    </row>
    <row r="42" spans="1:11" ht="19.899999999999999" customHeight="1">
      <c r="A42" s="220"/>
      <c r="B42" s="231"/>
      <c r="C42" s="282" t="s">
        <v>75</v>
      </c>
      <c r="D42" s="283"/>
      <c r="E42" s="283"/>
      <c r="F42" s="284"/>
      <c r="G42" s="10" t="s">
        <v>19</v>
      </c>
      <c r="H42" s="11" t="s">
        <v>137</v>
      </c>
      <c r="I42" s="12"/>
      <c r="J42" s="7">
        <v>40</v>
      </c>
      <c r="K42" s="7">
        <f t="shared" si="0"/>
        <v>2</v>
      </c>
    </row>
    <row r="43" spans="1:11" ht="19.899999999999999" customHeight="1">
      <c r="A43" s="220"/>
      <c r="B43" s="231"/>
      <c r="C43" s="282" t="s">
        <v>76</v>
      </c>
      <c r="D43" s="283"/>
      <c r="E43" s="283"/>
      <c r="F43" s="284"/>
      <c r="G43" s="10" t="s">
        <v>19</v>
      </c>
      <c r="H43" s="11" t="s">
        <v>137</v>
      </c>
      <c r="I43" s="12"/>
      <c r="J43" s="7">
        <v>41</v>
      </c>
      <c r="K43" s="7">
        <f t="shared" si="0"/>
        <v>2</v>
      </c>
    </row>
    <row r="44" spans="1:11" ht="19.899999999999999" customHeight="1">
      <c r="A44" s="220"/>
      <c r="B44" s="231"/>
      <c r="C44" s="282" t="s">
        <v>77</v>
      </c>
      <c r="D44" s="283"/>
      <c r="E44" s="283"/>
      <c r="F44" s="284"/>
      <c r="G44" s="10" t="s">
        <v>19</v>
      </c>
      <c r="H44" s="11" t="s">
        <v>137</v>
      </c>
      <c r="I44" s="12"/>
      <c r="J44" s="7">
        <v>42</v>
      </c>
      <c r="K44" s="7">
        <f t="shared" si="0"/>
        <v>2</v>
      </c>
    </row>
    <row r="45" spans="1:11" ht="19.899999999999999" customHeight="1">
      <c r="A45" s="220"/>
      <c r="B45" s="231"/>
      <c r="C45" s="282" t="s">
        <v>78</v>
      </c>
      <c r="D45" s="283"/>
      <c r="E45" s="283"/>
      <c r="F45" s="284"/>
      <c r="G45" s="10" t="s">
        <v>19</v>
      </c>
      <c r="H45" s="11" t="s">
        <v>137</v>
      </c>
      <c r="I45" s="12"/>
      <c r="J45" s="7">
        <v>43</v>
      </c>
      <c r="K45" s="7">
        <f t="shared" si="0"/>
        <v>2</v>
      </c>
    </row>
    <row r="46" spans="1:11" ht="19.899999999999999" customHeight="1">
      <c r="A46" s="220"/>
      <c r="B46" s="231"/>
      <c r="C46" s="282" t="s">
        <v>79</v>
      </c>
      <c r="D46" s="283"/>
      <c r="E46" s="283"/>
      <c r="F46" s="284"/>
      <c r="G46" s="10" t="s">
        <v>19</v>
      </c>
      <c r="H46" s="11" t="s">
        <v>137</v>
      </c>
      <c r="I46" s="12"/>
      <c r="J46" s="7">
        <v>44</v>
      </c>
      <c r="K46" s="7">
        <f t="shared" si="0"/>
        <v>2</v>
      </c>
    </row>
    <row r="47" spans="1:11" ht="19.899999999999999" customHeight="1">
      <c r="A47" s="220"/>
      <c r="B47" s="231"/>
      <c r="C47" s="282" t="s">
        <v>80</v>
      </c>
      <c r="D47" s="283"/>
      <c r="E47" s="283"/>
      <c r="F47" s="284"/>
      <c r="G47" s="10" t="s">
        <v>19</v>
      </c>
      <c r="H47" s="11" t="s">
        <v>137</v>
      </c>
      <c r="I47" s="12"/>
      <c r="J47" s="7">
        <v>45</v>
      </c>
      <c r="K47" s="7">
        <f t="shared" si="0"/>
        <v>2</v>
      </c>
    </row>
    <row r="48" spans="1:11" ht="19.899999999999999" customHeight="1">
      <c r="A48" s="220"/>
      <c r="B48" s="231"/>
      <c r="C48" s="282" t="s">
        <v>81</v>
      </c>
      <c r="D48" s="283"/>
      <c r="E48" s="283"/>
      <c r="F48" s="284"/>
      <c r="G48" s="10" t="s">
        <v>19</v>
      </c>
      <c r="H48" s="11" t="s">
        <v>137</v>
      </c>
      <c r="I48" s="12"/>
      <c r="J48" s="7">
        <v>46</v>
      </c>
      <c r="K48" s="7">
        <f t="shared" si="0"/>
        <v>2</v>
      </c>
    </row>
    <row r="49" spans="1:11" ht="19.899999999999999" customHeight="1">
      <c r="A49" s="220"/>
      <c r="B49" s="231"/>
      <c r="C49" s="282" t="s">
        <v>82</v>
      </c>
      <c r="D49" s="283"/>
      <c r="E49" s="283"/>
      <c r="F49" s="284"/>
      <c r="G49" s="10" t="s">
        <v>19</v>
      </c>
      <c r="H49" s="11" t="s">
        <v>137</v>
      </c>
      <c r="I49" s="12"/>
      <c r="J49" s="7">
        <v>47</v>
      </c>
      <c r="K49" s="7">
        <f t="shared" si="0"/>
        <v>2</v>
      </c>
    </row>
    <row r="50" spans="1:11" ht="19.899999999999999" customHeight="1">
      <c r="A50" s="220"/>
      <c r="B50" s="231"/>
      <c r="C50" s="282" t="s">
        <v>83</v>
      </c>
      <c r="D50" s="283"/>
      <c r="E50" s="283"/>
      <c r="F50" s="284"/>
      <c r="G50" s="10" t="s">
        <v>19</v>
      </c>
      <c r="H50" s="11" t="s">
        <v>137</v>
      </c>
      <c r="I50" s="12"/>
      <c r="J50" s="7">
        <v>48</v>
      </c>
      <c r="K50" s="7">
        <f t="shared" si="0"/>
        <v>2</v>
      </c>
    </row>
    <row r="51" spans="1:11" ht="19.899999999999999" customHeight="1">
      <c r="A51" s="220"/>
      <c r="B51" s="231"/>
      <c r="C51" s="282" t="s">
        <v>84</v>
      </c>
      <c r="D51" s="283"/>
      <c r="E51" s="283"/>
      <c r="F51" s="284"/>
      <c r="G51" s="10" t="s">
        <v>19</v>
      </c>
      <c r="H51" s="11" t="s">
        <v>137</v>
      </c>
      <c r="I51" s="12"/>
      <c r="J51" s="7">
        <v>49</v>
      </c>
      <c r="K51" s="7">
        <f t="shared" si="0"/>
        <v>2</v>
      </c>
    </row>
    <row r="52" spans="1:11" ht="19.899999999999999" customHeight="1">
      <c r="A52" s="220"/>
      <c r="B52" s="231"/>
      <c r="C52" s="282" t="s">
        <v>85</v>
      </c>
      <c r="D52" s="283"/>
      <c r="E52" s="283"/>
      <c r="F52" s="284"/>
      <c r="G52" s="10" t="s">
        <v>19</v>
      </c>
      <c r="H52" s="11" t="s">
        <v>137</v>
      </c>
      <c r="I52" s="12"/>
      <c r="J52" s="7">
        <v>50</v>
      </c>
      <c r="K52" s="7">
        <f t="shared" si="0"/>
        <v>2</v>
      </c>
    </row>
    <row r="53" spans="1:11" ht="19.899999999999999" customHeight="1">
      <c r="A53" s="220"/>
      <c r="B53" s="231"/>
      <c r="C53" s="282" t="s">
        <v>86</v>
      </c>
      <c r="D53" s="283"/>
      <c r="E53" s="283"/>
      <c r="F53" s="284"/>
      <c r="G53" s="10" t="s">
        <v>19</v>
      </c>
      <c r="H53" s="11" t="s">
        <v>137</v>
      </c>
      <c r="I53" s="12"/>
      <c r="J53" s="7">
        <v>51</v>
      </c>
      <c r="K53" s="7">
        <f t="shared" si="0"/>
        <v>2</v>
      </c>
    </row>
    <row r="54" spans="1:11" ht="19.899999999999999" customHeight="1">
      <c r="A54" s="220"/>
      <c r="B54" s="231"/>
      <c r="C54" s="282" t="s">
        <v>87</v>
      </c>
      <c r="D54" s="283"/>
      <c r="E54" s="283"/>
      <c r="F54" s="284"/>
      <c r="G54" s="10" t="s">
        <v>19</v>
      </c>
      <c r="H54" s="11" t="s">
        <v>137</v>
      </c>
      <c r="I54" s="12"/>
      <c r="J54" s="7">
        <v>52</v>
      </c>
      <c r="K54" s="7">
        <f t="shared" si="0"/>
        <v>2</v>
      </c>
    </row>
    <row r="55" spans="1:11" ht="19.899999999999999" customHeight="1">
      <c r="A55" s="220"/>
      <c r="B55" s="231"/>
      <c r="C55" s="282" t="s">
        <v>88</v>
      </c>
      <c r="D55" s="283"/>
      <c r="E55" s="283"/>
      <c r="F55" s="284"/>
      <c r="G55" s="10" t="s">
        <v>19</v>
      </c>
      <c r="H55" s="11" t="s">
        <v>137</v>
      </c>
      <c r="I55" s="12"/>
      <c r="J55" s="7">
        <v>53</v>
      </c>
      <c r="K55" s="7">
        <f t="shared" si="0"/>
        <v>2</v>
      </c>
    </row>
    <row r="56" spans="1:11" ht="19.899999999999999" customHeight="1">
      <c r="A56" s="220"/>
      <c r="B56" s="231"/>
      <c r="C56" s="282" t="s">
        <v>89</v>
      </c>
      <c r="D56" s="283"/>
      <c r="E56" s="283"/>
      <c r="F56" s="284"/>
      <c r="G56" s="10" t="s">
        <v>19</v>
      </c>
      <c r="H56" s="11" t="s">
        <v>137</v>
      </c>
      <c r="I56" s="12"/>
      <c r="J56" s="7">
        <v>54</v>
      </c>
      <c r="K56" s="7">
        <f t="shared" si="0"/>
        <v>2</v>
      </c>
    </row>
    <row r="57" spans="1:11" ht="19.899999999999999" customHeight="1">
      <c r="A57" s="220"/>
      <c r="B57" s="231"/>
      <c r="C57" s="282" t="s">
        <v>90</v>
      </c>
      <c r="D57" s="283"/>
      <c r="E57" s="283"/>
      <c r="F57" s="284"/>
      <c r="G57" s="10" t="s">
        <v>19</v>
      </c>
      <c r="H57" s="11" t="s">
        <v>137</v>
      </c>
      <c r="I57" s="12"/>
      <c r="J57" s="7">
        <v>55</v>
      </c>
      <c r="K57" s="7">
        <f t="shared" si="0"/>
        <v>2</v>
      </c>
    </row>
    <row r="58" spans="1:11" ht="19.899999999999999" customHeight="1">
      <c r="A58" s="220"/>
      <c r="B58" s="231"/>
      <c r="C58" s="282" t="s">
        <v>91</v>
      </c>
      <c r="D58" s="283"/>
      <c r="E58" s="283"/>
      <c r="F58" s="284"/>
      <c r="G58" s="10" t="s">
        <v>19</v>
      </c>
      <c r="H58" s="11" t="s">
        <v>137</v>
      </c>
      <c r="I58" s="12"/>
      <c r="J58" s="7">
        <v>56</v>
      </c>
      <c r="K58" s="7">
        <f t="shared" si="0"/>
        <v>2</v>
      </c>
    </row>
    <row r="59" spans="1:11" ht="19.899999999999999" customHeight="1">
      <c r="A59" s="220"/>
      <c r="B59" s="231"/>
      <c r="C59" s="282" t="s">
        <v>92</v>
      </c>
      <c r="D59" s="283"/>
      <c r="E59" s="283"/>
      <c r="F59" s="284"/>
      <c r="G59" s="10" t="s">
        <v>19</v>
      </c>
      <c r="H59" s="11" t="s">
        <v>137</v>
      </c>
      <c r="I59" s="12"/>
      <c r="J59" s="7">
        <v>57</v>
      </c>
      <c r="K59" s="7">
        <f t="shared" si="0"/>
        <v>2</v>
      </c>
    </row>
    <row r="60" spans="1:11" ht="19.899999999999999" customHeight="1">
      <c r="A60" s="220"/>
      <c r="B60" s="231"/>
      <c r="C60" s="282" t="s">
        <v>93</v>
      </c>
      <c r="D60" s="283"/>
      <c r="E60" s="283"/>
      <c r="F60" s="284"/>
      <c r="G60" s="10" t="s">
        <v>19</v>
      </c>
      <c r="H60" s="11" t="s">
        <v>137</v>
      </c>
      <c r="I60" s="12"/>
      <c r="J60" s="7">
        <v>58</v>
      </c>
      <c r="K60" s="7">
        <f t="shared" si="0"/>
        <v>2</v>
      </c>
    </row>
    <row r="61" spans="1:11" ht="19.899999999999999" customHeight="1">
      <c r="A61" s="220"/>
      <c r="B61" s="231"/>
      <c r="C61" s="282" t="s">
        <v>94</v>
      </c>
      <c r="D61" s="283"/>
      <c r="E61" s="283"/>
      <c r="F61" s="284"/>
      <c r="G61" s="10" t="s">
        <v>19</v>
      </c>
      <c r="H61" s="11" t="s">
        <v>137</v>
      </c>
      <c r="I61" s="12"/>
      <c r="J61" s="7">
        <v>59</v>
      </c>
      <c r="K61" s="7">
        <f t="shared" si="0"/>
        <v>2</v>
      </c>
    </row>
    <row r="62" spans="1:11" ht="19.899999999999999" customHeight="1">
      <c r="A62" s="220"/>
      <c r="B62" s="231"/>
      <c r="C62" s="282" t="s">
        <v>95</v>
      </c>
      <c r="D62" s="283"/>
      <c r="E62" s="283"/>
      <c r="F62" s="284"/>
      <c r="G62" s="10" t="s">
        <v>19</v>
      </c>
      <c r="H62" s="11" t="s">
        <v>137</v>
      </c>
      <c r="I62" s="12"/>
      <c r="J62" s="7">
        <v>60</v>
      </c>
      <c r="K62" s="7">
        <f t="shared" si="0"/>
        <v>2</v>
      </c>
    </row>
    <row r="63" spans="1:11" ht="19.899999999999999" customHeight="1">
      <c r="A63" s="221"/>
      <c r="B63" s="215"/>
      <c r="C63" s="282" t="s">
        <v>96</v>
      </c>
      <c r="D63" s="283"/>
      <c r="E63" s="283"/>
      <c r="F63" s="284"/>
      <c r="G63" s="10" t="s">
        <v>19</v>
      </c>
      <c r="H63" s="11" t="s">
        <v>137</v>
      </c>
      <c r="I63" s="12"/>
      <c r="J63" s="7">
        <v>61</v>
      </c>
      <c r="K63" s="7">
        <f t="shared" si="0"/>
        <v>2</v>
      </c>
    </row>
    <row r="64" spans="1:11" ht="19.899999999999999" customHeight="1">
      <c r="A64" s="219" t="s">
        <v>98</v>
      </c>
      <c r="B64" s="210" t="s">
        <v>1468</v>
      </c>
      <c r="C64" s="211"/>
      <c r="D64" s="211"/>
      <c r="E64" s="211"/>
      <c r="F64" s="207"/>
      <c r="G64" s="10" t="s">
        <v>20</v>
      </c>
      <c r="H64" s="11" t="s">
        <v>137</v>
      </c>
      <c r="I64" s="12"/>
      <c r="J64" s="7">
        <v>62</v>
      </c>
      <c r="K64" s="7">
        <f t="shared" si="0"/>
        <v>2</v>
      </c>
    </row>
    <row r="65" spans="1:11" ht="19.899999999999999" customHeight="1">
      <c r="A65" s="220"/>
      <c r="B65" s="214" t="s">
        <v>97</v>
      </c>
      <c r="C65" s="210" t="s">
        <v>52</v>
      </c>
      <c r="D65" s="211"/>
      <c r="E65" s="211"/>
      <c r="F65" s="207"/>
      <c r="G65" s="10" t="s">
        <v>20</v>
      </c>
      <c r="H65" s="11" t="s">
        <v>137</v>
      </c>
      <c r="I65" s="12"/>
      <c r="J65" s="7">
        <v>63</v>
      </c>
      <c r="K65" s="7">
        <f t="shared" si="0"/>
        <v>2</v>
      </c>
    </row>
    <row r="66" spans="1:11" ht="19.899999999999999" customHeight="1">
      <c r="A66" s="220"/>
      <c r="B66" s="231"/>
      <c r="C66" s="210" t="s">
        <v>54</v>
      </c>
      <c r="D66" s="211"/>
      <c r="E66" s="211"/>
      <c r="F66" s="207"/>
      <c r="G66" s="10" t="s">
        <v>20</v>
      </c>
      <c r="H66" s="11" t="s">
        <v>137</v>
      </c>
      <c r="I66" s="12"/>
      <c r="J66" s="7">
        <v>64</v>
      </c>
      <c r="K66" s="7">
        <f t="shared" si="0"/>
        <v>2</v>
      </c>
    </row>
    <row r="67" spans="1:11" ht="19.899999999999999" customHeight="1" thickBot="1">
      <c r="A67" s="220"/>
      <c r="B67" s="245"/>
      <c r="C67" s="253" t="s">
        <v>55</v>
      </c>
      <c r="D67" s="254"/>
      <c r="E67" s="254"/>
      <c r="F67" s="255"/>
      <c r="G67" s="10" t="s">
        <v>20</v>
      </c>
      <c r="H67" s="11" t="s">
        <v>137</v>
      </c>
      <c r="I67" s="12"/>
      <c r="J67" s="7">
        <v>65</v>
      </c>
      <c r="K67" s="7">
        <f t="shared" si="0"/>
        <v>2</v>
      </c>
    </row>
    <row r="68" spans="1:11" ht="19.899999999999999" customHeight="1" thickTop="1">
      <c r="A68" s="220"/>
      <c r="B68" s="231" t="s">
        <v>103</v>
      </c>
      <c r="C68" s="308" t="s">
        <v>104</v>
      </c>
      <c r="D68" s="309"/>
      <c r="E68" s="309"/>
      <c r="F68" s="310"/>
      <c r="G68" s="10" t="s">
        <v>20</v>
      </c>
      <c r="H68" s="11" t="s">
        <v>137</v>
      </c>
      <c r="I68" s="12"/>
      <c r="J68" s="7">
        <v>66</v>
      </c>
      <c r="K68" s="7">
        <f t="shared" ref="K68:K131" si="1">INT((J68-1)/35)+1</f>
        <v>2</v>
      </c>
    </row>
    <row r="69" spans="1:11" ht="19.899999999999999" customHeight="1">
      <c r="A69" s="220"/>
      <c r="B69" s="231"/>
      <c r="C69" s="314" t="s">
        <v>108</v>
      </c>
      <c r="D69" s="315"/>
      <c r="E69" s="315"/>
      <c r="F69" s="316"/>
      <c r="G69" s="10" t="s">
        <v>20</v>
      </c>
      <c r="H69" s="11" t="s">
        <v>137</v>
      </c>
      <c r="I69" s="12"/>
      <c r="J69" s="7">
        <v>67</v>
      </c>
      <c r="K69" s="7">
        <f t="shared" si="1"/>
        <v>2</v>
      </c>
    </row>
    <row r="70" spans="1:11" ht="19.899999999999999" customHeight="1">
      <c r="A70" s="220"/>
      <c r="B70" s="231"/>
      <c r="C70" s="314" t="s">
        <v>109</v>
      </c>
      <c r="D70" s="315"/>
      <c r="E70" s="315"/>
      <c r="F70" s="316"/>
      <c r="G70" s="10" t="s">
        <v>20</v>
      </c>
      <c r="H70" s="11" t="s">
        <v>137</v>
      </c>
      <c r="I70" s="12"/>
      <c r="J70" s="7">
        <v>68</v>
      </c>
      <c r="K70" s="7">
        <f t="shared" si="1"/>
        <v>2</v>
      </c>
    </row>
    <row r="71" spans="1:11" ht="19.899999999999999" customHeight="1">
      <c r="A71" s="220"/>
      <c r="B71" s="231"/>
      <c r="C71" s="314" t="s">
        <v>110</v>
      </c>
      <c r="D71" s="315"/>
      <c r="E71" s="315"/>
      <c r="F71" s="316"/>
      <c r="G71" s="10" t="s">
        <v>20</v>
      </c>
      <c r="H71" s="11" t="s">
        <v>137</v>
      </c>
      <c r="I71" s="12"/>
      <c r="J71" s="7">
        <v>69</v>
      </c>
      <c r="K71" s="7">
        <f t="shared" si="1"/>
        <v>2</v>
      </c>
    </row>
    <row r="72" spans="1:11" ht="19.899999999999999" customHeight="1">
      <c r="A72" s="220"/>
      <c r="B72" s="231"/>
      <c r="C72" s="314" t="s">
        <v>111</v>
      </c>
      <c r="D72" s="315"/>
      <c r="E72" s="315"/>
      <c r="F72" s="316"/>
      <c r="G72" s="10" t="s">
        <v>20</v>
      </c>
      <c r="H72" s="11" t="s">
        <v>137</v>
      </c>
      <c r="I72" s="12"/>
      <c r="J72" s="7">
        <v>70</v>
      </c>
      <c r="K72" s="7">
        <f t="shared" si="1"/>
        <v>2</v>
      </c>
    </row>
    <row r="73" spans="1:11" ht="19.899999999999999" customHeight="1">
      <c r="A73" s="220"/>
      <c r="B73" s="231"/>
      <c r="C73" s="314" t="s">
        <v>112</v>
      </c>
      <c r="D73" s="315"/>
      <c r="E73" s="315"/>
      <c r="F73" s="316"/>
      <c r="G73" s="10" t="s">
        <v>20</v>
      </c>
      <c r="H73" s="11" t="s">
        <v>137</v>
      </c>
      <c r="I73" s="12"/>
      <c r="J73" s="7">
        <v>71</v>
      </c>
      <c r="K73" s="7">
        <f t="shared" si="1"/>
        <v>3</v>
      </c>
    </row>
    <row r="74" spans="1:11" ht="19.899999999999999" customHeight="1">
      <c r="A74" s="220"/>
      <c r="B74" s="231"/>
      <c r="C74" s="314" t="s">
        <v>113</v>
      </c>
      <c r="D74" s="315"/>
      <c r="E74" s="315"/>
      <c r="F74" s="316"/>
      <c r="G74" s="10" t="s">
        <v>20</v>
      </c>
      <c r="H74" s="11" t="s">
        <v>137</v>
      </c>
      <c r="I74" s="12"/>
      <c r="J74" s="7">
        <v>72</v>
      </c>
      <c r="K74" s="7">
        <f t="shared" si="1"/>
        <v>3</v>
      </c>
    </row>
    <row r="75" spans="1:11" ht="19.899999999999999" customHeight="1">
      <c r="A75" s="220"/>
      <c r="B75" s="231"/>
      <c r="C75" s="314" t="s">
        <v>114</v>
      </c>
      <c r="D75" s="315"/>
      <c r="E75" s="315"/>
      <c r="F75" s="316"/>
      <c r="G75" s="10" t="s">
        <v>20</v>
      </c>
      <c r="H75" s="11" t="s">
        <v>137</v>
      </c>
      <c r="I75" s="12"/>
      <c r="J75" s="7">
        <v>73</v>
      </c>
      <c r="K75" s="7">
        <f t="shared" si="1"/>
        <v>3</v>
      </c>
    </row>
    <row r="76" spans="1:11" ht="19.899999999999999" customHeight="1">
      <c r="A76" s="220"/>
      <c r="B76" s="231"/>
      <c r="C76" s="314" t="s">
        <v>115</v>
      </c>
      <c r="D76" s="315"/>
      <c r="E76" s="315"/>
      <c r="F76" s="316"/>
      <c r="G76" s="10" t="s">
        <v>20</v>
      </c>
      <c r="H76" s="11" t="s">
        <v>137</v>
      </c>
      <c r="I76" s="12"/>
      <c r="J76" s="7">
        <v>74</v>
      </c>
      <c r="K76" s="7">
        <f t="shared" si="1"/>
        <v>3</v>
      </c>
    </row>
    <row r="77" spans="1:11" ht="19.899999999999999" customHeight="1">
      <c r="A77" s="220"/>
      <c r="B77" s="231"/>
      <c r="C77" s="314" t="s">
        <v>116</v>
      </c>
      <c r="D77" s="315"/>
      <c r="E77" s="315"/>
      <c r="F77" s="316"/>
      <c r="G77" s="10" t="s">
        <v>20</v>
      </c>
      <c r="H77" s="11" t="s">
        <v>137</v>
      </c>
      <c r="I77" s="12"/>
      <c r="J77" s="7">
        <v>75</v>
      </c>
      <c r="K77" s="7">
        <f t="shared" si="1"/>
        <v>3</v>
      </c>
    </row>
    <row r="78" spans="1:11" ht="19.899999999999999" customHeight="1">
      <c r="A78" s="220"/>
      <c r="B78" s="231"/>
      <c r="C78" s="314" t="s">
        <v>117</v>
      </c>
      <c r="D78" s="315"/>
      <c r="E78" s="315"/>
      <c r="F78" s="316"/>
      <c r="G78" s="10" t="s">
        <v>20</v>
      </c>
      <c r="H78" s="11" t="s">
        <v>137</v>
      </c>
      <c r="I78" s="12"/>
      <c r="J78" s="7">
        <v>76</v>
      </c>
      <c r="K78" s="7">
        <f t="shared" si="1"/>
        <v>3</v>
      </c>
    </row>
    <row r="79" spans="1:11" ht="19.899999999999999" customHeight="1">
      <c r="A79" s="220"/>
      <c r="B79" s="231"/>
      <c r="C79" s="314" t="s">
        <v>118</v>
      </c>
      <c r="D79" s="315"/>
      <c r="E79" s="315"/>
      <c r="F79" s="316"/>
      <c r="G79" s="10" t="s">
        <v>20</v>
      </c>
      <c r="H79" s="11" t="s">
        <v>137</v>
      </c>
      <c r="I79" s="12"/>
      <c r="J79" s="7">
        <v>77</v>
      </c>
      <c r="K79" s="7">
        <f t="shared" si="1"/>
        <v>3</v>
      </c>
    </row>
    <row r="80" spans="1:11" ht="19.899999999999999" customHeight="1">
      <c r="A80" s="220"/>
      <c r="B80" s="231"/>
      <c r="C80" s="314" t="s">
        <v>119</v>
      </c>
      <c r="D80" s="315"/>
      <c r="E80" s="315"/>
      <c r="F80" s="316"/>
      <c r="G80" s="10" t="s">
        <v>20</v>
      </c>
      <c r="H80" s="11" t="s">
        <v>137</v>
      </c>
      <c r="I80" s="12"/>
      <c r="J80" s="7">
        <v>78</v>
      </c>
      <c r="K80" s="7">
        <f t="shared" si="1"/>
        <v>3</v>
      </c>
    </row>
    <row r="81" spans="1:11" ht="19.899999999999999" customHeight="1">
      <c r="A81" s="220"/>
      <c r="B81" s="231"/>
      <c r="C81" s="314" t="s">
        <v>120</v>
      </c>
      <c r="D81" s="315"/>
      <c r="E81" s="315"/>
      <c r="F81" s="316"/>
      <c r="G81" s="10" t="s">
        <v>20</v>
      </c>
      <c r="H81" s="11" t="s">
        <v>137</v>
      </c>
      <c r="I81" s="12"/>
      <c r="J81" s="7">
        <v>79</v>
      </c>
      <c r="K81" s="7">
        <f t="shared" si="1"/>
        <v>3</v>
      </c>
    </row>
    <row r="82" spans="1:11" ht="19.899999999999999" customHeight="1">
      <c r="A82" s="220"/>
      <c r="B82" s="231"/>
      <c r="C82" s="314" t="s">
        <v>121</v>
      </c>
      <c r="D82" s="315"/>
      <c r="E82" s="315"/>
      <c r="F82" s="316"/>
      <c r="G82" s="10" t="s">
        <v>20</v>
      </c>
      <c r="H82" s="11" t="s">
        <v>137</v>
      </c>
      <c r="I82" s="12"/>
      <c r="J82" s="7">
        <v>80</v>
      </c>
      <c r="K82" s="7">
        <f t="shared" si="1"/>
        <v>3</v>
      </c>
    </row>
    <row r="83" spans="1:11" ht="19.899999999999999" customHeight="1">
      <c r="A83" s="220"/>
      <c r="B83" s="231"/>
      <c r="C83" s="314" t="s">
        <v>122</v>
      </c>
      <c r="D83" s="315"/>
      <c r="E83" s="315"/>
      <c r="F83" s="316"/>
      <c r="G83" s="10" t="s">
        <v>20</v>
      </c>
      <c r="H83" s="11" t="s">
        <v>137</v>
      </c>
      <c r="I83" s="12"/>
      <c r="J83" s="7">
        <v>81</v>
      </c>
      <c r="K83" s="7">
        <f t="shared" si="1"/>
        <v>3</v>
      </c>
    </row>
    <row r="84" spans="1:11" ht="19.899999999999999" customHeight="1">
      <c r="A84" s="220"/>
      <c r="B84" s="231"/>
      <c r="C84" s="314" t="s">
        <v>123</v>
      </c>
      <c r="D84" s="315"/>
      <c r="E84" s="315"/>
      <c r="F84" s="316"/>
      <c r="G84" s="10" t="s">
        <v>20</v>
      </c>
      <c r="H84" s="11" t="s">
        <v>137</v>
      </c>
      <c r="I84" s="12"/>
      <c r="J84" s="7">
        <v>82</v>
      </c>
      <c r="K84" s="7">
        <f t="shared" si="1"/>
        <v>3</v>
      </c>
    </row>
    <row r="85" spans="1:11" ht="19.899999999999999" customHeight="1">
      <c r="A85" s="220"/>
      <c r="B85" s="231"/>
      <c r="C85" s="314" t="s">
        <v>124</v>
      </c>
      <c r="D85" s="315"/>
      <c r="E85" s="315"/>
      <c r="F85" s="316"/>
      <c r="G85" s="10" t="s">
        <v>20</v>
      </c>
      <c r="H85" s="11" t="s">
        <v>137</v>
      </c>
      <c r="I85" s="12"/>
      <c r="J85" s="7">
        <v>83</v>
      </c>
      <c r="K85" s="7">
        <f t="shared" si="1"/>
        <v>3</v>
      </c>
    </row>
    <row r="86" spans="1:11" ht="19.899999999999999" customHeight="1">
      <c r="A86" s="220"/>
      <c r="B86" s="231"/>
      <c r="C86" s="314" t="s">
        <v>125</v>
      </c>
      <c r="D86" s="315"/>
      <c r="E86" s="315"/>
      <c r="F86" s="316"/>
      <c r="G86" s="10" t="s">
        <v>20</v>
      </c>
      <c r="H86" s="11" t="s">
        <v>137</v>
      </c>
      <c r="I86" s="12"/>
      <c r="J86" s="7">
        <v>84</v>
      </c>
      <c r="K86" s="7">
        <f t="shared" si="1"/>
        <v>3</v>
      </c>
    </row>
    <row r="87" spans="1:11" ht="19.899999999999999" customHeight="1">
      <c r="A87" s="220"/>
      <c r="B87" s="231"/>
      <c r="C87" s="314" t="s">
        <v>126</v>
      </c>
      <c r="D87" s="315"/>
      <c r="E87" s="315"/>
      <c r="F87" s="316"/>
      <c r="G87" s="10" t="s">
        <v>20</v>
      </c>
      <c r="H87" s="11" t="s">
        <v>137</v>
      </c>
      <c r="I87" s="12"/>
      <c r="J87" s="7">
        <v>85</v>
      </c>
      <c r="K87" s="7">
        <f t="shared" si="1"/>
        <v>3</v>
      </c>
    </row>
    <row r="88" spans="1:11" ht="19.899999999999999" customHeight="1">
      <c r="A88" s="220"/>
      <c r="B88" s="231"/>
      <c r="C88" s="314" t="s">
        <v>127</v>
      </c>
      <c r="D88" s="315"/>
      <c r="E88" s="315"/>
      <c r="F88" s="316"/>
      <c r="G88" s="10" t="s">
        <v>20</v>
      </c>
      <c r="H88" s="11" t="s">
        <v>137</v>
      </c>
      <c r="I88" s="12"/>
      <c r="J88" s="7">
        <v>86</v>
      </c>
      <c r="K88" s="7">
        <f t="shared" si="1"/>
        <v>3</v>
      </c>
    </row>
    <row r="89" spans="1:11" ht="19.899999999999999" customHeight="1">
      <c r="A89" s="220"/>
      <c r="B89" s="231"/>
      <c r="C89" s="314" t="s">
        <v>128</v>
      </c>
      <c r="D89" s="315"/>
      <c r="E89" s="315"/>
      <c r="F89" s="316"/>
      <c r="G89" s="10" t="s">
        <v>20</v>
      </c>
      <c r="H89" s="11" t="s">
        <v>137</v>
      </c>
      <c r="I89" s="12"/>
      <c r="J89" s="7">
        <v>87</v>
      </c>
      <c r="K89" s="7">
        <f t="shared" si="1"/>
        <v>3</v>
      </c>
    </row>
    <row r="90" spans="1:11" ht="19.899999999999999" customHeight="1">
      <c r="A90" s="220"/>
      <c r="B90" s="231"/>
      <c r="C90" s="314" t="s">
        <v>129</v>
      </c>
      <c r="D90" s="315"/>
      <c r="E90" s="315"/>
      <c r="F90" s="316"/>
      <c r="G90" s="10" t="s">
        <v>20</v>
      </c>
      <c r="H90" s="11" t="s">
        <v>137</v>
      </c>
      <c r="I90" s="12"/>
      <c r="J90" s="7">
        <v>88</v>
      </c>
      <c r="K90" s="7">
        <f t="shared" si="1"/>
        <v>3</v>
      </c>
    </row>
    <row r="91" spans="1:11" ht="19.899999999999999" customHeight="1">
      <c r="A91" s="220"/>
      <c r="B91" s="231"/>
      <c r="C91" s="314" t="s">
        <v>130</v>
      </c>
      <c r="D91" s="315"/>
      <c r="E91" s="315"/>
      <c r="F91" s="316"/>
      <c r="G91" s="10" t="s">
        <v>20</v>
      </c>
      <c r="H91" s="11" t="s">
        <v>137</v>
      </c>
      <c r="I91" s="12"/>
      <c r="J91" s="7">
        <v>89</v>
      </c>
      <c r="K91" s="7">
        <f t="shared" si="1"/>
        <v>3</v>
      </c>
    </row>
    <row r="92" spans="1:11" ht="19.899999999999999" customHeight="1">
      <c r="A92" s="220"/>
      <c r="B92" s="231"/>
      <c r="C92" s="314" t="s">
        <v>131</v>
      </c>
      <c r="D92" s="315"/>
      <c r="E92" s="315"/>
      <c r="F92" s="316"/>
      <c r="G92" s="10" t="s">
        <v>20</v>
      </c>
      <c r="H92" s="11" t="s">
        <v>137</v>
      </c>
      <c r="I92" s="12"/>
      <c r="J92" s="7">
        <v>90</v>
      </c>
      <c r="K92" s="7">
        <f t="shared" si="1"/>
        <v>3</v>
      </c>
    </row>
    <row r="93" spans="1:11" ht="19.899999999999999" customHeight="1">
      <c r="A93" s="220"/>
      <c r="B93" s="231"/>
      <c r="C93" s="314" t="s">
        <v>132</v>
      </c>
      <c r="D93" s="315"/>
      <c r="E93" s="315"/>
      <c r="F93" s="316"/>
      <c r="G93" s="10" t="s">
        <v>20</v>
      </c>
      <c r="H93" s="11" t="s">
        <v>137</v>
      </c>
      <c r="I93" s="12"/>
      <c r="J93" s="7">
        <v>91</v>
      </c>
      <c r="K93" s="7">
        <f t="shared" si="1"/>
        <v>3</v>
      </c>
    </row>
    <row r="94" spans="1:11" ht="19.899999999999999" customHeight="1">
      <c r="A94" s="220"/>
      <c r="B94" s="231"/>
      <c r="C94" s="314" t="s">
        <v>133</v>
      </c>
      <c r="D94" s="315"/>
      <c r="E94" s="315"/>
      <c r="F94" s="316"/>
      <c r="G94" s="10" t="s">
        <v>20</v>
      </c>
      <c r="H94" s="11" t="s">
        <v>137</v>
      </c>
      <c r="I94" s="12"/>
      <c r="J94" s="7">
        <v>92</v>
      </c>
      <c r="K94" s="7">
        <f t="shared" si="1"/>
        <v>3</v>
      </c>
    </row>
    <row r="95" spans="1:11" ht="19.899999999999999" customHeight="1">
      <c r="A95" s="220"/>
      <c r="B95" s="231"/>
      <c r="C95" s="314" t="s">
        <v>134</v>
      </c>
      <c r="D95" s="315"/>
      <c r="E95" s="315"/>
      <c r="F95" s="316"/>
      <c r="G95" s="10" t="s">
        <v>20</v>
      </c>
      <c r="H95" s="11" t="s">
        <v>137</v>
      </c>
      <c r="I95" s="12"/>
      <c r="J95" s="7">
        <v>93</v>
      </c>
      <c r="K95" s="7">
        <f t="shared" si="1"/>
        <v>3</v>
      </c>
    </row>
    <row r="96" spans="1:11" ht="19.899999999999999" customHeight="1">
      <c r="A96" s="220"/>
      <c r="B96" s="231"/>
      <c r="C96" s="314" t="s">
        <v>135</v>
      </c>
      <c r="D96" s="315"/>
      <c r="E96" s="315"/>
      <c r="F96" s="316"/>
      <c r="G96" s="10" t="s">
        <v>20</v>
      </c>
      <c r="H96" s="11" t="s">
        <v>137</v>
      </c>
      <c r="I96" s="12"/>
      <c r="J96" s="7">
        <v>94</v>
      </c>
      <c r="K96" s="7">
        <f t="shared" si="1"/>
        <v>3</v>
      </c>
    </row>
    <row r="97" spans="1:11" ht="19.899999999999999" customHeight="1">
      <c r="A97" s="219" t="s">
        <v>50</v>
      </c>
      <c r="B97" s="214" t="s">
        <v>51</v>
      </c>
      <c r="C97" s="226" t="s">
        <v>52</v>
      </c>
      <c r="D97" s="219"/>
      <c r="E97" s="210" t="s">
        <v>48</v>
      </c>
      <c r="F97" s="207"/>
      <c r="G97" s="10" t="s">
        <v>48</v>
      </c>
      <c r="H97" s="11" t="s">
        <v>23</v>
      </c>
      <c r="I97" s="12"/>
      <c r="J97" s="7">
        <v>95</v>
      </c>
      <c r="K97" s="7">
        <f t="shared" si="1"/>
        <v>3</v>
      </c>
    </row>
    <row r="98" spans="1:11" ht="19.899999999999999" customHeight="1">
      <c r="A98" s="220"/>
      <c r="B98" s="231"/>
      <c r="C98" s="228"/>
      <c r="D98" s="221"/>
      <c r="E98" s="210" t="s">
        <v>53</v>
      </c>
      <c r="F98" s="207"/>
      <c r="G98" s="10" t="s">
        <v>25</v>
      </c>
      <c r="H98" s="11" t="s">
        <v>23</v>
      </c>
      <c r="I98" s="12"/>
      <c r="J98" s="7">
        <v>96</v>
      </c>
      <c r="K98" s="7">
        <f t="shared" si="1"/>
        <v>3</v>
      </c>
    </row>
    <row r="99" spans="1:11" ht="19.899999999999999" customHeight="1">
      <c r="A99" s="220"/>
      <c r="B99" s="231"/>
      <c r="C99" s="226" t="s">
        <v>54</v>
      </c>
      <c r="D99" s="219"/>
      <c r="E99" s="210" t="s">
        <v>56</v>
      </c>
      <c r="F99" s="207"/>
      <c r="G99" s="10" t="s">
        <v>56</v>
      </c>
      <c r="H99" s="11" t="s">
        <v>23</v>
      </c>
      <c r="I99" s="12"/>
      <c r="J99" s="7">
        <v>97</v>
      </c>
      <c r="K99" s="7">
        <f t="shared" si="1"/>
        <v>3</v>
      </c>
    </row>
    <row r="100" spans="1:11" ht="19.899999999999999" customHeight="1">
      <c r="A100" s="220"/>
      <c r="B100" s="231"/>
      <c r="C100" s="228"/>
      <c r="D100" s="221"/>
      <c r="E100" s="210" t="s">
        <v>53</v>
      </c>
      <c r="F100" s="207"/>
      <c r="G100" s="10" t="s">
        <v>25</v>
      </c>
      <c r="H100" s="11" t="s">
        <v>23</v>
      </c>
      <c r="I100" s="12"/>
      <c r="J100" s="7">
        <v>98</v>
      </c>
      <c r="K100" s="7">
        <f t="shared" si="1"/>
        <v>3</v>
      </c>
    </row>
    <row r="101" spans="1:11" ht="19.899999999999999" customHeight="1">
      <c r="A101" s="220"/>
      <c r="B101" s="231"/>
      <c r="C101" s="226" t="s">
        <v>57</v>
      </c>
      <c r="D101" s="219"/>
      <c r="E101" s="210" t="s">
        <v>48</v>
      </c>
      <c r="F101" s="207"/>
      <c r="G101" s="10" t="s">
        <v>48</v>
      </c>
      <c r="H101" s="11" t="s">
        <v>23</v>
      </c>
      <c r="I101" s="12"/>
      <c r="J101" s="7">
        <v>99</v>
      </c>
      <c r="K101" s="7">
        <f t="shared" si="1"/>
        <v>3</v>
      </c>
    </row>
    <row r="102" spans="1:11" ht="19.899999999999999" customHeight="1">
      <c r="A102" s="220"/>
      <c r="B102" s="215"/>
      <c r="C102" s="228"/>
      <c r="D102" s="221"/>
      <c r="E102" s="210" t="s">
        <v>53</v>
      </c>
      <c r="F102" s="207"/>
      <c r="G102" s="10" t="s">
        <v>25</v>
      </c>
      <c r="H102" s="11" t="s">
        <v>23</v>
      </c>
      <c r="I102" s="12"/>
      <c r="J102" s="7">
        <v>100</v>
      </c>
      <c r="K102" s="7">
        <f t="shared" si="1"/>
        <v>3</v>
      </c>
    </row>
    <row r="103" spans="1:11" ht="19.899999999999999" customHeight="1">
      <c r="A103" s="220"/>
      <c r="B103" s="226" t="s">
        <v>58</v>
      </c>
      <c r="C103" s="232"/>
      <c r="D103" s="219"/>
      <c r="E103" s="210" t="s">
        <v>48</v>
      </c>
      <c r="F103" s="207"/>
      <c r="G103" s="10" t="s">
        <v>48</v>
      </c>
      <c r="H103" s="11" t="s">
        <v>23</v>
      </c>
      <c r="I103" s="12"/>
      <c r="J103" s="7">
        <v>101</v>
      </c>
      <c r="K103" s="7">
        <f t="shared" si="1"/>
        <v>3</v>
      </c>
    </row>
    <row r="104" spans="1:11" ht="19.899999999999999" customHeight="1">
      <c r="A104" s="220"/>
      <c r="B104" s="228"/>
      <c r="C104" s="234"/>
      <c r="D104" s="221"/>
      <c r="E104" s="210" t="s">
        <v>53</v>
      </c>
      <c r="F104" s="207"/>
      <c r="G104" s="10" t="s">
        <v>25</v>
      </c>
      <c r="H104" s="11" t="s">
        <v>23</v>
      </c>
      <c r="I104" s="12"/>
      <c r="J104" s="7">
        <v>102</v>
      </c>
      <c r="K104" s="7">
        <f t="shared" si="1"/>
        <v>3</v>
      </c>
    </row>
    <row r="105" spans="1:11" ht="19.899999999999999" customHeight="1">
      <c r="A105" s="220"/>
      <c r="B105" s="226" t="s">
        <v>59</v>
      </c>
      <c r="C105" s="232"/>
      <c r="D105" s="219"/>
      <c r="E105" s="210" t="s">
        <v>48</v>
      </c>
      <c r="F105" s="207"/>
      <c r="G105" s="10" t="s">
        <v>48</v>
      </c>
      <c r="H105" s="11" t="s">
        <v>23</v>
      </c>
      <c r="I105" s="12"/>
      <c r="J105" s="7">
        <v>103</v>
      </c>
      <c r="K105" s="7">
        <f t="shared" si="1"/>
        <v>3</v>
      </c>
    </row>
    <row r="106" spans="1:11" ht="19.899999999999999" customHeight="1">
      <c r="A106" s="220"/>
      <c r="B106" s="228"/>
      <c r="C106" s="234"/>
      <c r="D106" s="221"/>
      <c r="E106" s="210" t="s">
        <v>53</v>
      </c>
      <c r="F106" s="207"/>
      <c r="G106" s="10" t="s">
        <v>25</v>
      </c>
      <c r="H106" s="11" t="s">
        <v>23</v>
      </c>
      <c r="I106" s="12"/>
      <c r="J106" s="7">
        <v>104</v>
      </c>
      <c r="K106" s="7">
        <f t="shared" si="1"/>
        <v>3</v>
      </c>
    </row>
    <row r="107" spans="1:11" ht="19.899999999999999" customHeight="1">
      <c r="A107" s="220"/>
      <c r="B107" s="226" t="s">
        <v>60</v>
      </c>
      <c r="C107" s="232"/>
      <c r="D107" s="219"/>
      <c r="E107" s="210" t="s">
        <v>48</v>
      </c>
      <c r="F107" s="207"/>
      <c r="G107" s="10" t="s">
        <v>48</v>
      </c>
      <c r="H107" s="11" t="s">
        <v>23</v>
      </c>
      <c r="I107" s="12"/>
      <c r="J107" s="7">
        <v>105</v>
      </c>
      <c r="K107" s="7">
        <f t="shared" si="1"/>
        <v>3</v>
      </c>
    </row>
    <row r="108" spans="1:11" ht="19.899999999999999" customHeight="1">
      <c r="A108" s="220"/>
      <c r="B108" s="228"/>
      <c r="C108" s="234"/>
      <c r="D108" s="221"/>
      <c r="E108" s="210" t="s">
        <v>53</v>
      </c>
      <c r="F108" s="207"/>
      <c r="G108" s="10" t="s">
        <v>25</v>
      </c>
      <c r="H108" s="11" t="s">
        <v>23</v>
      </c>
      <c r="I108" s="12"/>
      <c r="J108" s="7">
        <v>106</v>
      </c>
      <c r="K108" s="7">
        <f t="shared" si="1"/>
        <v>4</v>
      </c>
    </row>
    <row r="109" spans="1:11" ht="19.899999999999999" customHeight="1">
      <c r="A109" s="220"/>
      <c r="B109" s="226" t="s">
        <v>61</v>
      </c>
      <c r="C109" s="232"/>
      <c r="D109" s="219"/>
      <c r="E109" s="210" t="s">
        <v>48</v>
      </c>
      <c r="F109" s="207"/>
      <c r="G109" s="10" t="s">
        <v>48</v>
      </c>
      <c r="H109" s="11" t="s">
        <v>23</v>
      </c>
      <c r="I109" s="12"/>
      <c r="J109" s="7">
        <v>107</v>
      </c>
      <c r="K109" s="7">
        <f t="shared" si="1"/>
        <v>4</v>
      </c>
    </row>
    <row r="110" spans="1:11" ht="19.899999999999999" customHeight="1">
      <c r="A110" s="220"/>
      <c r="B110" s="228"/>
      <c r="C110" s="234"/>
      <c r="D110" s="221"/>
      <c r="E110" s="210" t="s">
        <v>53</v>
      </c>
      <c r="F110" s="207"/>
      <c r="G110" s="10" t="s">
        <v>25</v>
      </c>
      <c r="H110" s="11" t="s">
        <v>23</v>
      </c>
      <c r="I110" s="12"/>
      <c r="J110" s="7">
        <v>108</v>
      </c>
      <c r="K110" s="7">
        <f t="shared" si="1"/>
        <v>4</v>
      </c>
    </row>
    <row r="111" spans="1:11" ht="19.899999999999999" customHeight="1">
      <c r="A111" s="220"/>
      <c r="B111" s="226" t="s">
        <v>62</v>
      </c>
      <c r="C111" s="232"/>
      <c r="D111" s="219"/>
      <c r="E111" s="210" t="s">
        <v>27</v>
      </c>
      <c r="F111" s="207"/>
      <c r="G111" s="10" t="s">
        <v>20</v>
      </c>
      <c r="H111" s="11" t="s">
        <v>23</v>
      </c>
      <c r="I111" s="12"/>
      <c r="J111" s="7">
        <v>109</v>
      </c>
      <c r="K111" s="7">
        <f t="shared" si="1"/>
        <v>4</v>
      </c>
    </row>
    <row r="112" spans="1:11" ht="19.899999999999999" customHeight="1">
      <c r="A112" s="220"/>
      <c r="B112" s="228"/>
      <c r="C112" s="234"/>
      <c r="D112" s="221"/>
      <c r="E112" s="210" t="s">
        <v>53</v>
      </c>
      <c r="F112" s="207"/>
      <c r="G112" s="10" t="s">
        <v>25</v>
      </c>
      <c r="H112" s="11" t="s">
        <v>23</v>
      </c>
      <c r="I112" s="12"/>
      <c r="J112" s="7">
        <v>110</v>
      </c>
      <c r="K112" s="7">
        <f t="shared" si="1"/>
        <v>4</v>
      </c>
    </row>
    <row r="113" spans="1:11" ht="19.899999999999999" customHeight="1">
      <c r="A113" s="220"/>
      <c r="B113" s="226" t="s">
        <v>63</v>
      </c>
      <c r="C113" s="232"/>
      <c r="D113" s="219"/>
      <c r="E113" s="210" t="s">
        <v>48</v>
      </c>
      <c r="F113" s="207"/>
      <c r="G113" s="10" t="s">
        <v>48</v>
      </c>
      <c r="H113" s="11" t="s">
        <v>23</v>
      </c>
      <c r="I113" s="12"/>
      <c r="J113" s="7">
        <v>111</v>
      </c>
      <c r="K113" s="7">
        <f t="shared" si="1"/>
        <v>4</v>
      </c>
    </row>
    <row r="114" spans="1:11" ht="19.899999999999999" customHeight="1">
      <c r="A114" s="220"/>
      <c r="B114" s="228"/>
      <c r="C114" s="234"/>
      <c r="D114" s="221"/>
      <c r="E114" s="210" t="s">
        <v>53</v>
      </c>
      <c r="F114" s="207"/>
      <c r="G114" s="10" t="s">
        <v>25</v>
      </c>
      <c r="H114" s="11" t="s">
        <v>23</v>
      </c>
      <c r="I114" s="12"/>
      <c r="J114" s="7">
        <v>112</v>
      </c>
      <c r="K114" s="7">
        <f t="shared" si="1"/>
        <v>4</v>
      </c>
    </row>
    <row r="115" spans="1:11" ht="19.899999999999999" customHeight="1">
      <c r="A115" s="220"/>
      <c r="B115" s="226" t="s">
        <v>139</v>
      </c>
      <c r="C115" s="206" t="s">
        <v>30</v>
      </c>
      <c r="D115" s="206"/>
      <c r="E115" s="206"/>
      <c r="F115" s="206"/>
      <c r="G115" s="10" t="s">
        <v>48</v>
      </c>
      <c r="H115" s="11" t="s">
        <v>23</v>
      </c>
      <c r="I115" s="12"/>
      <c r="J115" s="7">
        <v>113</v>
      </c>
      <c r="K115" s="7">
        <f t="shared" si="1"/>
        <v>4</v>
      </c>
    </row>
    <row r="116" spans="1:11" ht="19.899999999999999" customHeight="1">
      <c r="A116" s="220"/>
      <c r="B116" s="227"/>
      <c r="C116" s="206" t="s">
        <v>31</v>
      </c>
      <c r="D116" s="206"/>
      <c r="E116" s="206"/>
      <c r="F116" s="206"/>
      <c r="G116" s="10" t="s">
        <v>48</v>
      </c>
      <c r="H116" s="11" t="s">
        <v>23</v>
      </c>
      <c r="I116" s="12"/>
      <c r="J116" s="7">
        <v>114</v>
      </c>
      <c r="K116" s="7">
        <f t="shared" si="1"/>
        <v>4</v>
      </c>
    </row>
    <row r="117" spans="1:11" ht="19.899999999999999" customHeight="1">
      <c r="A117" s="220"/>
      <c r="B117" s="228"/>
      <c r="C117" s="206" t="s">
        <v>32</v>
      </c>
      <c r="D117" s="206"/>
      <c r="E117" s="206"/>
      <c r="F117" s="206"/>
      <c r="G117" s="10" t="s">
        <v>48</v>
      </c>
      <c r="H117" s="11" t="s">
        <v>23</v>
      </c>
      <c r="I117" s="12"/>
      <c r="J117" s="7">
        <v>115</v>
      </c>
      <c r="K117" s="7">
        <f t="shared" si="1"/>
        <v>4</v>
      </c>
    </row>
    <row r="118" spans="1:11" ht="19.899999999999999" customHeight="1">
      <c r="A118" s="220"/>
      <c r="B118" s="214" t="s">
        <v>140</v>
      </c>
      <c r="C118" s="214" t="s">
        <v>48</v>
      </c>
      <c r="D118" s="210" t="s">
        <v>30</v>
      </c>
      <c r="E118" s="211"/>
      <c r="F118" s="207"/>
      <c r="G118" s="10" t="s">
        <v>48</v>
      </c>
      <c r="H118" s="11" t="s">
        <v>23</v>
      </c>
      <c r="I118" s="12"/>
      <c r="J118" s="7">
        <v>116</v>
      </c>
      <c r="K118" s="7">
        <f t="shared" si="1"/>
        <v>4</v>
      </c>
    </row>
    <row r="119" spans="1:11" ht="19.899999999999999" customHeight="1">
      <c r="A119" s="220"/>
      <c r="B119" s="231"/>
      <c r="C119" s="231"/>
      <c r="D119" s="210" t="s">
        <v>31</v>
      </c>
      <c r="E119" s="211"/>
      <c r="F119" s="207"/>
      <c r="G119" s="10" t="s">
        <v>48</v>
      </c>
      <c r="H119" s="11" t="s">
        <v>23</v>
      </c>
      <c r="I119" s="12"/>
      <c r="J119" s="7">
        <v>117</v>
      </c>
      <c r="K119" s="7">
        <f t="shared" si="1"/>
        <v>4</v>
      </c>
    </row>
    <row r="120" spans="1:11" ht="19.899999999999999" customHeight="1">
      <c r="A120" s="220"/>
      <c r="B120" s="231"/>
      <c r="C120" s="215"/>
      <c r="D120" s="210" t="s">
        <v>32</v>
      </c>
      <c r="E120" s="211"/>
      <c r="F120" s="207"/>
      <c r="G120" s="10" t="s">
        <v>48</v>
      </c>
      <c r="H120" s="11" t="s">
        <v>23</v>
      </c>
      <c r="I120" s="12"/>
      <c r="J120" s="7">
        <v>118</v>
      </c>
      <c r="K120" s="7">
        <f t="shared" si="1"/>
        <v>4</v>
      </c>
    </row>
    <row r="121" spans="1:11" ht="19.899999999999999" customHeight="1">
      <c r="A121" s="220"/>
      <c r="B121" s="215"/>
      <c r="C121" s="206" t="s">
        <v>53</v>
      </c>
      <c r="D121" s="206"/>
      <c r="E121" s="206"/>
      <c r="F121" s="206"/>
      <c r="G121" s="10" t="s">
        <v>25</v>
      </c>
      <c r="H121" s="11" t="s">
        <v>23</v>
      </c>
      <c r="I121" s="12"/>
      <c r="J121" s="7">
        <v>119</v>
      </c>
      <c r="K121" s="7">
        <f t="shared" si="1"/>
        <v>4</v>
      </c>
    </row>
    <row r="122" spans="1:11" ht="19.899999999999999" customHeight="1">
      <c r="A122" s="220"/>
      <c r="B122" s="219" t="s">
        <v>1413</v>
      </c>
      <c r="C122" s="210" t="s">
        <v>143</v>
      </c>
      <c r="D122" s="211"/>
      <c r="E122" s="211"/>
      <c r="F122" s="207"/>
      <c r="G122" s="10" t="s">
        <v>25</v>
      </c>
      <c r="H122" s="11" t="s">
        <v>23</v>
      </c>
      <c r="I122" s="12"/>
      <c r="J122" s="7">
        <v>120</v>
      </c>
      <c r="K122" s="7">
        <f t="shared" si="1"/>
        <v>4</v>
      </c>
    </row>
    <row r="123" spans="1:11" ht="19.899999999999999" customHeight="1">
      <c r="A123" s="221"/>
      <c r="B123" s="221"/>
      <c r="C123" s="210" t="s">
        <v>144</v>
      </c>
      <c r="D123" s="211"/>
      <c r="E123" s="211"/>
      <c r="F123" s="207"/>
      <c r="G123" s="10" t="s">
        <v>56</v>
      </c>
      <c r="H123" s="11" t="s">
        <v>23</v>
      </c>
      <c r="I123" s="12"/>
      <c r="J123" s="7">
        <v>121</v>
      </c>
      <c r="K123" s="7">
        <f t="shared" si="1"/>
        <v>4</v>
      </c>
    </row>
    <row r="124" spans="1:11" ht="19.899999999999999" customHeight="1">
      <c r="A124" s="219" t="s">
        <v>141</v>
      </c>
      <c r="B124" s="210" t="s">
        <v>30</v>
      </c>
      <c r="C124" s="211"/>
      <c r="D124" s="211"/>
      <c r="E124" s="211"/>
      <c r="F124" s="207"/>
      <c r="G124" s="10" t="s">
        <v>19</v>
      </c>
      <c r="H124" s="11" t="s">
        <v>137</v>
      </c>
      <c r="I124" s="12"/>
      <c r="J124" s="7">
        <v>122</v>
      </c>
      <c r="K124" s="7">
        <f t="shared" si="1"/>
        <v>4</v>
      </c>
    </row>
    <row r="125" spans="1:11" ht="19.899999999999999" customHeight="1">
      <c r="A125" s="220"/>
      <c r="B125" s="282" t="s">
        <v>68</v>
      </c>
      <c r="C125" s="283"/>
      <c r="D125" s="283"/>
      <c r="E125" s="283"/>
      <c r="F125" s="284"/>
      <c r="G125" s="10" t="s">
        <v>19</v>
      </c>
      <c r="H125" s="11" t="s">
        <v>137</v>
      </c>
      <c r="I125" s="12"/>
      <c r="J125" s="7">
        <v>123</v>
      </c>
      <c r="K125" s="7">
        <f t="shared" si="1"/>
        <v>4</v>
      </c>
    </row>
    <row r="126" spans="1:11" ht="19.899999999999999" customHeight="1">
      <c r="A126" s="220"/>
      <c r="B126" s="282" t="s">
        <v>69</v>
      </c>
      <c r="C126" s="283"/>
      <c r="D126" s="283"/>
      <c r="E126" s="283"/>
      <c r="F126" s="284"/>
      <c r="G126" s="10" t="s">
        <v>19</v>
      </c>
      <c r="H126" s="11" t="s">
        <v>137</v>
      </c>
      <c r="I126" s="12"/>
      <c r="J126" s="7">
        <v>124</v>
      </c>
      <c r="K126" s="7">
        <f t="shared" si="1"/>
        <v>4</v>
      </c>
    </row>
    <row r="127" spans="1:11" ht="19.899999999999999" customHeight="1">
      <c r="A127" s="220"/>
      <c r="B127" s="282" t="s">
        <v>70</v>
      </c>
      <c r="C127" s="283"/>
      <c r="D127" s="283"/>
      <c r="E127" s="283"/>
      <c r="F127" s="284"/>
      <c r="G127" s="10" t="s">
        <v>19</v>
      </c>
      <c r="H127" s="11" t="s">
        <v>137</v>
      </c>
      <c r="I127" s="12"/>
      <c r="J127" s="7">
        <v>125</v>
      </c>
      <c r="K127" s="7">
        <f t="shared" si="1"/>
        <v>4</v>
      </c>
    </row>
    <row r="128" spans="1:11" ht="19.899999999999999" customHeight="1">
      <c r="A128" s="220"/>
      <c r="B128" s="282" t="s">
        <v>71</v>
      </c>
      <c r="C128" s="283"/>
      <c r="D128" s="283"/>
      <c r="E128" s="283"/>
      <c r="F128" s="284"/>
      <c r="G128" s="10" t="s">
        <v>19</v>
      </c>
      <c r="H128" s="11" t="s">
        <v>137</v>
      </c>
      <c r="I128" s="12"/>
      <c r="J128" s="7">
        <v>126</v>
      </c>
      <c r="K128" s="7">
        <f t="shared" si="1"/>
        <v>4</v>
      </c>
    </row>
    <row r="129" spans="1:11" ht="19.899999999999999" customHeight="1">
      <c r="A129" s="220"/>
      <c r="B129" s="282" t="s">
        <v>72</v>
      </c>
      <c r="C129" s="283"/>
      <c r="D129" s="283"/>
      <c r="E129" s="283"/>
      <c r="F129" s="284"/>
      <c r="G129" s="10" t="s">
        <v>19</v>
      </c>
      <c r="H129" s="11" t="s">
        <v>137</v>
      </c>
      <c r="I129" s="12"/>
      <c r="J129" s="7">
        <v>127</v>
      </c>
      <c r="K129" s="7">
        <f t="shared" si="1"/>
        <v>4</v>
      </c>
    </row>
    <row r="130" spans="1:11" ht="19.899999999999999" customHeight="1">
      <c r="A130" s="220"/>
      <c r="B130" s="282" t="s">
        <v>73</v>
      </c>
      <c r="C130" s="283"/>
      <c r="D130" s="283"/>
      <c r="E130" s="283"/>
      <c r="F130" s="284"/>
      <c r="G130" s="10" t="s">
        <v>19</v>
      </c>
      <c r="H130" s="11" t="s">
        <v>137</v>
      </c>
      <c r="I130" s="12"/>
      <c r="J130" s="7">
        <v>128</v>
      </c>
      <c r="K130" s="7">
        <f t="shared" si="1"/>
        <v>4</v>
      </c>
    </row>
    <row r="131" spans="1:11" ht="19.899999999999999" customHeight="1">
      <c r="A131" s="220"/>
      <c r="B131" s="282" t="s">
        <v>74</v>
      </c>
      <c r="C131" s="283"/>
      <c r="D131" s="283"/>
      <c r="E131" s="283"/>
      <c r="F131" s="284"/>
      <c r="G131" s="10" t="s">
        <v>19</v>
      </c>
      <c r="H131" s="11" t="s">
        <v>137</v>
      </c>
      <c r="I131" s="12"/>
      <c r="J131" s="7">
        <v>129</v>
      </c>
      <c r="K131" s="7">
        <f t="shared" si="1"/>
        <v>4</v>
      </c>
    </row>
    <row r="132" spans="1:11" ht="19.899999999999999" customHeight="1">
      <c r="A132" s="220"/>
      <c r="B132" s="282" t="s">
        <v>75</v>
      </c>
      <c r="C132" s="283"/>
      <c r="D132" s="283"/>
      <c r="E132" s="283"/>
      <c r="F132" s="284"/>
      <c r="G132" s="10" t="s">
        <v>19</v>
      </c>
      <c r="H132" s="11" t="s">
        <v>137</v>
      </c>
      <c r="I132" s="12"/>
      <c r="J132" s="7">
        <v>130</v>
      </c>
      <c r="K132" s="7">
        <f t="shared" ref="K132:K195" si="2">INT((J132-1)/35)+1</f>
        <v>4</v>
      </c>
    </row>
    <row r="133" spans="1:11" ht="19.899999999999999" customHeight="1">
      <c r="A133" s="220"/>
      <c r="B133" s="282" t="s">
        <v>76</v>
      </c>
      <c r="C133" s="283"/>
      <c r="D133" s="283"/>
      <c r="E133" s="283"/>
      <c r="F133" s="284"/>
      <c r="G133" s="10" t="s">
        <v>19</v>
      </c>
      <c r="H133" s="11" t="s">
        <v>137</v>
      </c>
      <c r="I133" s="12"/>
      <c r="J133" s="7">
        <v>131</v>
      </c>
      <c r="K133" s="7">
        <f t="shared" si="2"/>
        <v>4</v>
      </c>
    </row>
    <row r="134" spans="1:11" ht="19.899999999999999" customHeight="1">
      <c r="A134" s="220"/>
      <c r="B134" s="282" t="s">
        <v>77</v>
      </c>
      <c r="C134" s="283"/>
      <c r="D134" s="283"/>
      <c r="E134" s="283"/>
      <c r="F134" s="284"/>
      <c r="G134" s="10" t="s">
        <v>19</v>
      </c>
      <c r="H134" s="11" t="s">
        <v>137</v>
      </c>
      <c r="I134" s="12"/>
      <c r="J134" s="7">
        <v>132</v>
      </c>
      <c r="K134" s="7">
        <f t="shared" si="2"/>
        <v>4</v>
      </c>
    </row>
    <row r="135" spans="1:11" ht="19.899999999999999" customHeight="1">
      <c r="A135" s="220"/>
      <c r="B135" s="282" t="s">
        <v>78</v>
      </c>
      <c r="C135" s="283"/>
      <c r="D135" s="283"/>
      <c r="E135" s="283"/>
      <c r="F135" s="284"/>
      <c r="G135" s="10" t="s">
        <v>19</v>
      </c>
      <c r="H135" s="11" t="s">
        <v>137</v>
      </c>
      <c r="I135" s="12"/>
      <c r="J135" s="7">
        <v>133</v>
      </c>
      <c r="K135" s="7">
        <f t="shared" si="2"/>
        <v>4</v>
      </c>
    </row>
    <row r="136" spans="1:11" ht="19.899999999999999" customHeight="1">
      <c r="A136" s="220"/>
      <c r="B136" s="282" t="s">
        <v>79</v>
      </c>
      <c r="C136" s="283"/>
      <c r="D136" s="283"/>
      <c r="E136" s="283"/>
      <c r="F136" s="284"/>
      <c r="G136" s="10" t="s">
        <v>19</v>
      </c>
      <c r="H136" s="11" t="s">
        <v>137</v>
      </c>
      <c r="I136" s="12"/>
      <c r="J136" s="7">
        <v>134</v>
      </c>
      <c r="K136" s="7">
        <f t="shared" si="2"/>
        <v>4</v>
      </c>
    </row>
    <row r="137" spans="1:11" ht="19.899999999999999" customHeight="1">
      <c r="A137" s="220"/>
      <c r="B137" s="282" t="s">
        <v>80</v>
      </c>
      <c r="C137" s="283"/>
      <c r="D137" s="283"/>
      <c r="E137" s="283"/>
      <c r="F137" s="284"/>
      <c r="G137" s="10" t="s">
        <v>19</v>
      </c>
      <c r="H137" s="11" t="s">
        <v>137</v>
      </c>
      <c r="I137" s="12"/>
      <c r="J137" s="7">
        <v>135</v>
      </c>
      <c r="K137" s="7">
        <f t="shared" si="2"/>
        <v>4</v>
      </c>
    </row>
    <row r="138" spans="1:11" ht="19.899999999999999" customHeight="1">
      <c r="A138" s="220"/>
      <c r="B138" s="282" t="s">
        <v>81</v>
      </c>
      <c r="C138" s="283"/>
      <c r="D138" s="283"/>
      <c r="E138" s="283"/>
      <c r="F138" s="284"/>
      <c r="G138" s="10" t="s">
        <v>19</v>
      </c>
      <c r="H138" s="11" t="s">
        <v>137</v>
      </c>
      <c r="I138" s="12"/>
      <c r="J138" s="7">
        <v>136</v>
      </c>
      <c r="K138" s="7">
        <f t="shared" si="2"/>
        <v>4</v>
      </c>
    </row>
    <row r="139" spans="1:11" ht="19.899999999999999" customHeight="1">
      <c r="A139" s="220"/>
      <c r="B139" s="282" t="s">
        <v>82</v>
      </c>
      <c r="C139" s="283"/>
      <c r="D139" s="283"/>
      <c r="E139" s="283"/>
      <c r="F139" s="284"/>
      <c r="G139" s="10" t="s">
        <v>19</v>
      </c>
      <c r="H139" s="11" t="s">
        <v>137</v>
      </c>
      <c r="I139" s="12"/>
      <c r="J139" s="7">
        <v>137</v>
      </c>
      <c r="K139" s="7">
        <f t="shared" si="2"/>
        <v>4</v>
      </c>
    </row>
    <row r="140" spans="1:11" ht="19.899999999999999" customHeight="1">
      <c r="A140" s="220"/>
      <c r="B140" s="282" t="s">
        <v>83</v>
      </c>
      <c r="C140" s="283"/>
      <c r="D140" s="283"/>
      <c r="E140" s="283"/>
      <c r="F140" s="284"/>
      <c r="G140" s="10" t="s">
        <v>19</v>
      </c>
      <c r="H140" s="11" t="s">
        <v>137</v>
      </c>
      <c r="I140" s="12"/>
      <c r="J140" s="7">
        <v>138</v>
      </c>
      <c r="K140" s="7">
        <f t="shared" si="2"/>
        <v>4</v>
      </c>
    </row>
    <row r="141" spans="1:11" ht="19.899999999999999" customHeight="1">
      <c r="A141" s="220"/>
      <c r="B141" s="282" t="s">
        <v>84</v>
      </c>
      <c r="C141" s="283"/>
      <c r="D141" s="283"/>
      <c r="E141" s="283"/>
      <c r="F141" s="284"/>
      <c r="G141" s="10" t="s">
        <v>19</v>
      </c>
      <c r="H141" s="11" t="s">
        <v>137</v>
      </c>
      <c r="I141" s="12"/>
      <c r="J141" s="7">
        <v>139</v>
      </c>
      <c r="K141" s="7">
        <f t="shared" si="2"/>
        <v>4</v>
      </c>
    </row>
    <row r="142" spans="1:11" ht="19.899999999999999" customHeight="1">
      <c r="A142" s="220"/>
      <c r="B142" s="282" t="s">
        <v>85</v>
      </c>
      <c r="C142" s="283"/>
      <c r="D142" s="283"/>
      <c r="E142" s="283"/>
      <c r="F142" s="284"/>
      <c r="G142" s="10" t="s">
        <v>19</v>
      </c>
      <c r="H142" s="11" t="s">
        <v>137</v>
      </c>
      <c r="I142" s="12"/>
      <c r="J142" s="7">
        <v>140</v>
      </c>
      <c r="K142" s="7">
        <f t="shared" si="2"/>
        <v>4</v>
      </c>
    </row>
    <row r="143" spans="1:11" ht="19.899999999999999" customHeight="1">
      <c r="A143" s="220"/>
      <c r="B143" s="282" t="s">
        <v>86</v>
      </c>
      <c r="C143" s="283"/>
      <c r="D143" s="283"/>
      <c r="E143" s="283"/>
      <c r="F143" s="284"/>
      <c r="G143" s="10" t="s">
        <v>19</v>
      </c>
      <c r="H143" s="11" t="s">
        <v>137</v>
      </c>
      <c r="I143" s="12"/>
      <c r="J143" s="7">
        <v>141</v>
      </c>
      <c r="K143" s="7">
        <f t="shared" si="2"/>
        <v>5</v>
      </c>
    </row>
    <row r="144" spans="1:11" ht="19.899999999999999" customHeight="1">
      <c r="A144" s="220"/>
      <c r="B144" s="282" t="s">
        <v>87</v>
      </c>
      <c r="C144" s="283"/>
      <c r="D144" s="283"/>
      <c r="E144" s="283"/>
      <c r="F144" s="284"/>
      <c r="G144" s="10" t="s">
        <v>19</v>
      </c>
      <c r="H144" s="11" t="s">
        <v>137</v>
      </c>
      <c r="I144" s="12"/>
      <c r="J144" s="7">
        <v>142</v>
      </c>
      <c r="K144" s="7">
        <f t="shared" si="2"/>
        <v>5</v>
      </c>
    </row>
    <row r="145" spans="1:11" ht="19.899999999999999" customHeight="1">
      <c r="A145" s="220"/>
      <c r="B145" s="282" t="s">
        <v>88</v>
      </c>
      <c r="C145" s="283"/>
      <c r="D145" s="283"/>
      <c r="E145" s="283"/>
      <c r="F145" s="284"/>
      <c r="G145" s="10" t="s">
        <v>19</v>
      </c>
      <c r="H145" s="11" t="s">
        <v>137</v>
      </c>
      <c r="I145" s="12"/>
      <c r="J145" s="7">
        <v>143</v>
      </c>
      <c r="K145" s="7">
        <f t="shared" si="2"/>
        <v>5</v>
      </c>
    </row>
    <row r="146" spans="1:11" ht="19.899999999999999" customHeight="1">
      <c r="A146" s="220"/>
      <c r="B146" s="282" t="s">
        <v>89</v>
      </c>
      <c r="C146" s="283"/>
      <c r="D146" s="283"/>
      <c r="E146" s="283"/>
      <c r="F146" s="284"/>
      <c r="G146" s="10" t="s">
        <v>19</v>
      </c>
      <c r="H146" s="11" t="s">
        <v>137</v>
      </c>
      <c r="I146" s="12"/>
      <c r="J146" s="7">
        <v>144</v>
      </c>
      <c r="K146" s="7">
        <f t="shared" si="2"/>
        <v>5</v>
      </c>
    </row>
    <row r="147" spans="1:11" ht="19.899999999999999" customHeight="1">
      <c r="A147" s="220"/>
      <c r="B147" s="282" t="s">
        <v>90</v>
      </c>
      <c r="C147" s="283"/>
      <c r="D147" s="283"/>
      <c r="E147" s="283"/>
      <c r="F147" s="284"/>
      <c r="G147" s="10" t="s">
        <v>19</v>
      </c>
      <c r="H147" s="11" t="s">
        <v>137</v>
      </c>
      <c r="I147" s="12"/>
      <c r="J147" s="7">
        <v>145</v>
      </c>
      <c r="K147" s="7">
        <f t="shared" si="2"/>
        <v>5</v>
      </c>
    </row>
    <row r="148" spans="1:11" ht="19.899999999999999" customHeight="1">
      <c r="A148" s="220"/>
      <c r="B148" s="282" t="s">
        <v>91</v>
      </c>
      <c r="C148" s="283"/>
      <c r="D148" s="283"/>
      <c r="E148" s="283"/>
      <c r="F148" s="284"/>
      <c r="G148" s="10" t="s">
        <v>19</v>
      </c>
      <c r="H148" s="11" t="s">
        <v>137</v>
      </c>
      <c r="I148" s="12"/>
      <c r="J148" s="7">
        <v>146</v>
      </c>
      <c r="K148" s="7">
        <f t="shared" si="2"/>
        <v>5</v>
      </c>
    </row>
    <row r="149" spans="1:11" ht="19.899999999999999" customHeight="1">
      <c r="A149" s="220"/>
      <c r="B149" s="282" t="s">
        <v>92</v>
      </c>
      <c r="C149" s="283"/>
      <c r="D149" s="283"/>
      <c r="E149" s="283"/>
      <c r="F149" s="284"/>
      <c r="G149" s="10" t="s">
        <v>19</v>
      </c>
      <c r="H149" s="11" t="s">
        <v>137</v>
      </c>
      <c r="I149" s="12"/>
      <c r="J149" s="7">
        <v>147</v>
      </c>
      <c r="K149" s="7">
        <f t="shared" si="2"/>
        <v>5</v>
      </c>
    </row>
    <row r="150" spans="1:11" ht="19.899999999999999" customHeight="1">
      <c r="A150" s="220"/>
      <c r="B150" s="282" t="s">
        <v>93</v>
      </c>
      <c r="C150" s="283"/>
      <c r="D150" s="283"/>
      <c r="E150" s="283"/>
      <c r="F150" s="284"/>
      <c r="G150" s="10" t="s">
        <v>19</v>
      </c>
      <c r="H150" s="11" t="s">
        <v>137</v>
      </c>
      <c r="I150" s="12"/>
      <c r="J150" s="7">
        <v>148</v>
      </c>
      <c r="K150" s="7">
        <f t="shared" si="2"/>
        <v>5</v>
      </c>
    </row>
    <row r="151" spans="1:11" ht="19.899999999999999" customHeight="1">
      <c r="A151" s="220"/>
      <c r="B151" s="282" t="s">
        <v>94</v>
      </c>
      <c r="C151" s="283"/>
      <c r="D151" s="283"/>
      <c r="E151" s="283"/>
      <c r="F151" s="284"/>
      <c r="G151" s="10" t="s">
        <v>19</v>
      </c>
      <c r="H151" s="11" t="s">
        <v>137</v>
      </c>
      <c r="I151" s="12"/>
      <c r="J151" s="7">
        <v>149</v>
      </c>
      <c r="K151" s="7">
        <f t="shared" si="2"/>
        <v>5</v>
      </c>
    </row>
    <row r="152" spans="1:11" ht="19.899999999999999" customHeight="1">
      <c r="A152" s="220"/>
      <c r="B152" s="282" t="s">
        <v>95</v>
      </c>
      <c r="C152" s="283"/>
      <c r="D152" s="283"/>
      <c r="E152" s="283"/>
      <c r="F152" s="284"/>
      <c r="G152" s="10" t="s">
        <v>19</v>
      </c>
      <c r="H152" s="11" t="s">
        <v>137</v>
      </c>
      <c r="I152" s="12"/>
      <c r="J152" s="7">
        <v>150</v>
      </c>
      <c r="K152" s="7">
        <f t="shared" si="2"/>
        <v>5</v>
      </c>
    </row>
    <row r="153" spans="1:11" ht="19.899999999999999" customHeight="1">
      <c r="A153" s="221"/>
      <c r="B153" s="282" t="s">
        <v>96</v>
      </c>
      <c r="C153" s="283"/>
      <c r="D153" s="283"/>
      <c r="E153" s="283"/>
      <c r="F153" s="284"/>
      <c r="G153" s="10" t="s">
        <v>19</v>
      </c>
      <c r="H153" s="11" t="s">
        <v>137</v>
      </c>
      <c r="I153" s="12"/>
      <c r="J153" s="7">
        <v>151</v>
      </c>
      <c r="K153" s="7">
        <f t="shared" si="2"/>
        <v>5</v>
      </c>
    </row>
    <row r="154" spans="1:11" ht="19.899999999999999" customHeight="1">
      <c r="A154" s="219" t="s">
        <v>142</v>
      </c>
      <c r="B154" s="210" t="s">
        <v>943</v>
      </c>
      <c r="C154" s="211"/>
      <c r="D154" s="211"/>
      <c r="E154" s="211"/>
      <c r="F154" s="207"/>
      <c r="G154" s="10" t="s">
        <v>20</v>
      </c>
      <c r="H154" s="11" t="s">
        <v>137</v>
      </c>
      <c r="I154" s="12"/>
      <c r="J154" s="7">
        <v>152</v>
      </c>
      <c r="K154" s="7">
        <f t="shared" si="2"/>
        <v>5</v>
      </c>
    </row>
    <row r="155" spans="1:11" ht="19.899999999999999" customHeight="1">
      <c r="A155" s="220"/>
      <c r="B155" s="210" t="s">
        <v>104</v>
      </c>
      <c r="C155" s="211"/>
      <c r="D155" s="211"/>
      <c r="E155" s="211"/>
      <c r="F155" s="207"/>
      <c r="G155" s="10" t="s">
        <v>20</v>
      </c>
      <c r="H155" s="11" t="s">
        <v>137</v>
      </c>
      <c r="I155" s="12"/>
      <c r="J155" s="7">
        <v>153</v>
      </c>
      <c r="K155" s="7">
        <f t="shared" si="2"/>
        <v>5</v>
      </c>
    </row>
    <row r="156" spans="1:11" ht="19.899999999999999" customHeight="1">
      <c r="A156" s="220"/>
      <c r="B156" s="210" t="s">
        <v>108</v>
      </c>
      <c r="C156" s="211"/>
      <c r="D156" s="211"/>
      <c r="E156" s="211"/>
      <c r="F156" s="207"/>
      <c r="G156" s="10" t="s">
        <v>20</v>
      </c>
      <c r="H156" s="11" t="s">
        <v>137</v>
      </c>
      <c r="I156" s="12"/>
      <c r="J156" s="7">
        <v>154</v>
      </c>
      <c r="K156" s="7">
        <f t="shared" si="2"/>
        <v>5</v>
      </c>
    </row>
    <row r="157" spans="1:11" ht="19.899999999999999" customHeight="1">
      <c r="A157" s="220"/>
      <c r="B157" s="210" t="s">
        <v>109</v>
      </c>
      <c r="C157" s="211"/>
      <c r="D157" s="211"/>
      <c r="E157" s="211"/>
      <c r="F157" s="207"/>
      <c r="G157" s="10" t="s">
        <v>20</v>
      </c>
      <c r="H157" s="11" t="s">
        <v>137</v>
      </c>
      <c r="I157" s="12"/>
      <c r="J157" s="7">
        <v>155</v>
      </c>
      <c r="K157" s="7">
        <f t="shared" si="2"/>
        <v>5</v>
      </c>
    </row>
    <row r="158" spans="1:11" ht="19.899999999999999" customHeight="1">
      <c r="A158" s="220"/>
      <c r="B158" s="210" t="s">
        <v>110</v>
      </c>
      <c r="C158" s="211"/>
      <c r="D158" s="211"/>
      <c r="E158" s="211"/>
      <c r="F158" s="207"/>
      <c r="G158" s="10" t="s">
        <v>20</v>
      </c>
      <c r="H158" s="11" t="s">
        <v>137</v>
      </c>
      <c r="I158" s="12"/>
      <c r="J158" s="7">
        <v>156</v>
      </c>
      <c r="K158" s="7">
        <f t="shared" si="2"/>
        <v>5</v>
      </c>
    </row>
    <row r="159" spans="1:11" ht="19.899999999999999" customHeight="1">
      <c r="A159" s="220"/>
      <c r="B159" s="210" t="s">
        <v>111</v>
      </c>
      <c r="C159" s="211"/>
      <c r="D159" s="211"/>
      <c r="E159" s="211"/>
      <c r="F159" s="207"/>
      <c r="G159" s="10" t="s">
        <v>20</v>
      </c>
      <c r="H159" s="11" t="s">
        <v>137</v>
      </c>
      <c r="I159" s="12"/>
      <c r="J159" s="7">
        <v>157</v>
      </c>
      <c r="K159" s="7">
        <f t="shared" si="2"/>
        <v>5</v>
      </c>
    </row>
    <row r="160" spans="1:11" ht="19.899999999999999" customHeight="1">
      <c r="A160" s="220"/>
      <c r="B160" s="210" t="s">
        <v>112</v>
      </c>
      <c r="C160" s="211"/>
      <c r="D160" s="211"/>
      <c r="E160" s="211"/>
      <c r="F160" s="207"/>
      <c r="G160" s="10" t="s">
        <v>20</v>
      </c>
      <c r="H160" s="11" t="s">
        <v>137</v>
      </c>
      <c r="I160" s="12"/>
      <c r="J160" s="7">
        <v>158</v>
      </c>
      <c r="K160" s="7">
        <f t="shared" si="2"/>
        <v>5</v>
      </c>
    </row>
    <row r="161" spans="1:11" ht="19.899999999999999" customHeight="1">
      <c r="A161" s="220"/>
      <c r="B161" s="210" t="s">
        <v>113</v>
      </c>
      <c r="C161" s="211"/>
      <c r="D161" s="211"/>
      <c r="E161" s="211"/>
      <c r="F161" s="207"/>
      <c r="G161" s="10" t="s">
        <v>20</v>
      </c>
      <c r="H161" s="11" t="s">
        <v>137</v>
      </c>
      <c r="I161" s="12"/>
      <c r="J161" s="7">
        <v>159</v>
      </c>
      <c r="K161" s="7">
        <f t="shared" si="2"/>
        <v>5</v>
      </c>
    </row>
    <row r="162" spans="1:11" ht="19.899999999999999" customHeight="1">
      <c r="A162" s="220"/>
      <c r="B162" s="210" t="s">
        <v>114</v>
      </c>
      <c r="C162" s="211"/>
      <c r="D162" s="211"/>
      <c r="E162" s="211"/>
      <c r="F162" s="207"/>
      <c r="G162" s="10" t="s">
        <v>20</v>
      </c>
      <c r="H162" s="11" t="s">
        <v>137</v>
      </c>
      <c r="I162" s="12"/>
      <c r="J162" s="7">
        <v>160</v>
      </c>
      <c r="K162" s="7">
        <f t="shared" si="2"/>
        <v>5</v>
      </c>
    </row>
    <row r="163" spans="1:11" ht="19.899999999999999" customHeight="1">
      <c r="A163" s="220"/>
      <c r="B163" s="210" t="s">
        <v>115</v>
      </c>
      <c r="C163" s="211"/>
      <c r="D163" s="211"/>
      <c r="E163" s="211"/>
      <c r="F163" s="207"/>
      <c r="G163" s="10" t="s">
        <v>20</v>
      </c>
      <c r="H163" s="11" t="s">
        <v>137</v>
      </c>
      <c r="I163" s="12"/>
      <c r="J163" s="7">
        <v>161</v>
      </c>
      <c r="K163" s="7">
        <f t="shared" si="2"/>
        <v>5</v>
      </c>
    </row>
    <row r="164" spans="1:11" ht="19.899999999999999" customHeight="1">
      <c r="A164" s="220"/>
      <c r="B164" s="210" t="s">
        <v>116</v>
      </c>
      <c r="C164" s="211"/>
      <c r="D164" s="211"/>
      <c r="E164" s="211"/>
      <c r="F164" s="207"/>
      <c r="G164" s="10" t="s">
        <v>20</v>
      </c>
      <c r="H164" s="11" t="s">
        <v>137</v>
      </c>
      <c r="I164" s="12"/>
      <c r="J164" s="7">
        <v>162</v>
      </c>
      <c r="K164" s="7">
        <f t="shared" si="2"/>
        <v>5</v>
      </c>
    </row>
    <row r="165" spans="1:11" ht="19.899999999999999" customHeight="1">
      <c r="A165" s="220"/>
      <c r="B165" s="210" t="s">
        <v>117</v>
      </c>
      <c r="C165" s="211"/>
      <c r="D165" s="211"/>
      <c r="E165" s="211"/>
      <c r="F165" s="207"/>
      <c r="G165" s="10" t="s">
        <v>20</v>
      </c>
      <c r="H165" s="11" t="s">
        <v>137</v>
      </c>
      <c r="I165" s="12"/>
      <c r="J165" s="7">
        <v>163</v>
      </c>
      <c r="K165" s="7">
        <f t="shared" si="2"/>
        <v>5</v>
      </c>
    </row>
    <row r="166" spans="1:11" ht="19.899999999999999" customHeight="1">
      <c r="A166" s="220"/>
      <c r="B166" s="210" t="s">
        <v>118</v>
      </c>
      <c r="C166" s="211"/>
      <c r="D166" s="211"/>
      <c r="E166" s="211"/>
      <c r="F166" s="207"/>
      <c r="G166" s="10" t="s">
        <v>20</v>
      </c>
      <c r="H166" s="11" t="s">
        <v>137</v>
      </c>
      <c r="I166" s="12"/>
      <c r="J166" s="7">
        <v>164</v>
      </c>
      <c r="K166" s="7">
        <f t="shared" si="2"/>
        <v>5</v>
      </c>
    </row>
    <row r="167" spans="1:11" ht="19.899999999999999" customHeight="1">
      <c r="A167" s="220"/>
      <c r="B167" s="210" t="s">
        <v>119</v>
      </c>
      <c r="C167" s="211"/>
      <c r="D167" s="211"/>
      <c r="E167" s="211"/>
      <c r="F167" s="207"/>
      <c r="G167" s="10" t="s">
        <v>20</v>
      </c>
      <c r="H167" s="11" t="s">
        <v>137</v>
      </c>
      <c r="I167" s="12"/>
      <c r="J167" s="7">
        <v>165</v>
      </c>
      <c r="K167" s="7">
        <f t="shared" si="2"/>
        <v>5</v>
      </c>
    </row>
    <row r="168" spans="1:11" ht="19.899999999999999" customHeight="1">
      <c r="A168" s="220"/>
      <c r="B168" s="210" t="s">
        <v>120</v>
      </c>
      <c r="C168" s="211"/>
      <c r="D168" s="211"/>
      <c r="E168" s="211"/>
      <c r="F168" s="207"/>
      <c r="G168" s="10" t="s">
        <v>20</v>
      </c>
      <c r="H168" s="11" t="s">
        <v>137</v>
      </c>
      <c r="I168" s="12"/>
      <c r="J168" s="7">
        <v>166</v>
      </c>
      <c r="K168" s="7">
        <f t="shared" si="2"/>
        <v>5</v>
      </c>
    </row>
    <row r="169" spans="1:11" ht="19.899999999999999" customHeight="1">
      <c r="A169" s="220"/>
      <c r="B169" s="210" t="s">
        <v>121</v>
      </c>
      <c r="C169" s="211"/>
      <c r="D169" s="211"/>
      <c r="E169" s="211"/>
      <c r="F169" s="207"/>
      <c r="G169" s="10" t="s">
        <v>20</v>
      </c>
      <c r="H169" s="11" t="s">
        <v>137</v>
      </c>
      <c r="I169" s="12"/>
      <c r="J169" s="7">
        <v>167</v>
      </c>
      <c r="K169" s="7">
        <f t="shared" si="2"/>
        <v>5</v>
      </c>
    </row>
    <row r="170" spans="1:11" ht="19.899999999999999" customHeight="1">
      <c r="A170" s="220"/>
      <c r="B170" s="210" t="s">
        <v>122</v>
      </c>
      <c r="C170" s="211"/>
      <c r="D170" s="211"/>
      <c r="E170" s="211"/>
      <c r="F170" s="207"/>
      <c r="G170" s="10" t="s">
        <v>20</v>
      </c>
      <c r="H170" s="11" t="s">
        <v>137</v>
      </c>
      <c r="I170" s="12"/>
      <c r="J170" s="7">
        <v>168</v>
      </c>
      <c r="K170" s="7">
        <f t="shared" si="2"/>
        <v>5</v>
      </c>
    </row>
    <row r="171" spans="1:11" ht="19.899999999999999" customHeight="1">
      <c r="A171" s="220"/>
      <c r="B171" s="210" t="s">
        <v>123</v>
      </c>
      <c r="C171" s="211"/>
      <c r="D171" s="211"/>
      <c r="E171" s="211"/>
      <c r="F171" s="207"/>
      <c r="G171" s="10" t="s">
        <v>20</v>
      </c>
      <c r="H171" s="11" t="s">
        <v>137</v>
      </c>
      <c r="I171" s="12"/>
      <c r="J171" s="7">
        <v>169</v>
      </c>
      <c r="K171" s="7">
        <f t="shared" si="2"/>
        <v>5</v>
      </c>
    </row>
    <row r="172" spans="1:11" ht="19.899999999999999" customHeight="1">
      <c r="A172" s="220"/>
      <c r="B172" s="210" t="s">
        <v>124</v>
      </c>
      <c r="C172" s="211"/>
      <c r="D172" s="211"/>
      <c r="E172" s="211"/>
      <c r="F172" s="207"/>
      <c r="G172" s="10" t="s">
        <v>20</v>
      </c>
      <c r="H172" s="11" t="s">
        <v>137</v>
      </c>
      <c r="I172" s="12"/>
      <c r="J172" s="7">
        <v>170</v>
      </c>
      <c r="K172" s="7">
        <f t="shared" si="2"/>
        <v>5</v>
      </c>
    </row>
    <row r="173" spans="1:11" ht="19.899999999999999" customHeight="1">
      <c r="A173" s="220"/>
      <c r="B173" s="210" t="s">
        <v>125</v>
      </c>
      <c r="C173" s="211"/>
      <c r="D173" s="211"/>
      <c r="E173" s="211"/>
      <c r="F173" s="207"/>
      <c r="G173" s="10" t="s">
        <v>20</v>
      </c>
      <c r="H173" s="11" t="s">
        <v>137</v>
      </c>
      <c r="I173" s="12"/>
      <c r="J173" s="7">
        <v>171</v>
      </c>
      <c r="K173" s="7">
        <f t="shared" si="2"/>
        <v>5</v>
      </c>
    </row>
    <row r="174" spans="1:11" ht="19.899999999999999" customHeight="1">
      <c r="A174" s="220"/>
      <c r="B174" s="210" t="s">
        <v>126</v>
      </c>
      <c r="C174" s="211"/>
      <c r="D174" s="211"/>
      <c r="E174" s="211"/>
      <c r="F174" s="207"/>
      <c r="G174" s="10" t="s">
        <v>20</v>
      </c>
      <c r="H174" s="11" t="s">
        <v>137</v>
      </c>
      <c r="I174" s="12"/>
      <c r="J174" s="7">
        <v>172</v>
      </c>
      <c r="K174" s="7">
        <f t="shared" si="2"/>
        <v>5</v>
      </c>
    </row>
    <row r="175" spans="1:11" ht="19.899999999999999" customHeight="1">
      <c r="A175" s="220"/>
      <c r="B175" s="210" t="s">
        <v>127</v>
      </c>
      <c r="C175" s="211"/>
      <c r="D175" s="211"/>
      <c r="E175" s="211"/>
      <c r="F175" s="207"/>
      <c r="G175" s="10" t="s">
        <v>20</v>
      </c>
      <c r="H175" s="11" t="s">
        <v>137</v>
      </c>
      <c r="I175" s="12"/>
      <c r="J175" s="7">
        <v>173</v>
      </c>
      <c r="K175" s="7">
        <f t="shared" si="2"/>
        <v>5</v>
      </c>
    </row>
    <row r="176" spans="1:11" ht="19.899999999999999" customHeight="1">
      <c r="A176" s="220"/>
      <c r="B176" s="210" t="s">
        <v>128</v>
      </c>
      <c r="C176" s="211"/>
      <c r="D176" s="211"/>
      <c r="E176" s="211"/>
      <c r="F176" s="207"/>
      <c r="G176" s="10" t="s">
        <v>20</v>
      </c>
      <c r="H176" s="11" t="s">
        <v>137</v>
      </c>
      <c r="I176" s="12"/>
      <c r="J176" s="7">
        <v>174</v>
      </c>
      <c r="K176" s="7">
        <f t="shared" si="2"/>
        <v>5</v>
      </c>
    </row>
    <row r="177" spans="1:11" ht="19.899999999999999" customHeight="1">
      <c r="A177" s="220"/>
      <c r="B177" s="210" t="s">
        <v>129</v>
      </c>
      <c r="C177" s="211"/>
      <c r="D177" s="211"/>
      <c r="E177" s="211"/>
      <c r="F177" s="207"/>
      <c r="G177" s="10" t="s">
        <v>20</v>
      </c>
      <c r="H177" s="11" t="s">
        <v>137</v>
      </c>
      <c r="I177" s="12"/>
      <c r="J177" s="7">
        <v>175</v>
      </c>
      <c r="K177" s="7">
        <f t="shared" si="2"/>
        <v>5</v>
      </c>
    </row>
    <row r="178" spans="1:11" ht="19.899999999999999" customHeight="1">
      <c r="A178" s="220"/>
      <c r="B178" s="210" t="s">
        <v>130</v>
      </c>
      <c r="C178" s="211"/>
      <c r="D178" s="211"/>
      <c r="E178" s="211"/>
      <c r="F178" s="207"/>
      <c r="G178" s="10" t="s">
        <v>20</v>
      </c>
      <c r="H178" s="11" t="s">
        <v>137</v>
      </c>
      <c r="I178" s="12"/>
      <c r="J178" s="7">
        <v>176</v>
      </c>
      <c r="K178" s="7">
        <f t="shared" si="2"/>
        <v>6</v>
      </c>
    </row>
    <row r="179" spans="1:11" ht="19.899999999999999" customHeight="1">
      <c r="A179" s="220"/>
      <c r="B179" s="210" t="s">
        <v>131</v>
      </c>
      <c r="C179" s="211"/>
      <c r="D179" s="211"/>
      <c r="E179" s="211"/>
      <c r="F179" s="207"/>
      <c r="G179" s="10" t="s">
        <v>20</v>
      </c>
      <c r="H179" s="11" t="s">
        <v>137</v>
      </c>
      <c r="I179" s="12"/>
      <c r="J179" s="7">
        <v>177</v>
      </c>
      <c r="K179" s="7">
        <f t="shared" si="2"/>
        <v>6</v>
      </c>
    </row>
    <row r="180" spans="1:11" ht="19.899999999999999" customHeight="1">
      <c r="A180" s="220"/>
      <c r="B180" s="210" t="s">
        <v>132</v>
      </c>
      <c r="C180" s="211"/>
      <c r="D180" s="211"/>
      <c r="E180" s="211"/>
      <c r="F180" s="207"/>
      <c r="G180" s="10" t="s">
        <v>20</v>
      </c>
      <c r="H180" s="11" t="s">
        <v>137</v>
      </c>
      <c r="I180" s="12"/>
      <c r="J180" s="7">
        <v>178</v>
      </c>
      <c r="K180" s="7">
        <f t="shared" si="2"/>
        <v>6</v>
      </c>
    </row>
    <row r="181" spans="1:11" ht="19.899999999999999" customHeight="1">
      <c r="A181" s="220"/>
      <c r="B181" s="210" t="s">
        <v>133</v>
      </c>
      <c r="C181" s="211"/>
      <c r="D181" s="211"/>
      <c r="E181" s="211"/>
      <c r="F181" s="207"/>
      <c r="G181" s="10" t="s">
        <v>20</v>
      </c>
      <c r="H181" s="11" t="s">
        <v>137</v>
      </c>
      <c r="I181" s="12"/>
      <c r="J181" s="7">
        <v>179</v>
      </c>
      <c r="K181" s="7">
        <f t="shared" si="2"/>
        <v>6</v>
      </c>
    </row>
    <row r="182" spans="1:11" ht="19.899999999999999" customHeight="1">
      <c r="A182" s="220"/>
      <c r="B182" s="210" t="s">
        <v>134</v>
      </c>
      <c r="C182" s="211"/>
      <c r="D182" s="211"/>
      <c r="E182" s="211"/>
      <c r="F182" s="207"/>
      <c r="G182" s="10" t="s">
        <v>20</v>
      </c>
      <c r="H182" s="11" t="s">
        <v>137</v>
      </c>
      <c r="I182" s="12"/>
      <c r="J182" s="7">
        <v>180</v>
      </c>
      <c r="K182" s="7">
        <f t="shared" si="2"/>
        <v>6</v>
      </c>
    </row>
    <row r="183" spans="1:11" ht="19.899999999999999" customHeight="1">
      <c r="A183" s="220"/>
      <c r="B183" s="210" t="s">
        <v>135</v>
      </c>
      <c r="C183" s="211"/>
      <c r="D183" s="211"/>
      <c r="E183" s="211"/>
      <c r="F183" s="207"/>
      <c r="G183" s="10" t="s">
        <v>20</v>
      </c>
      <c r="H183" s="11" t="s">
        <v>137</v>
      </c>
      <c r="I183" s="12"/>
      <c r="J183" s="7">
        <v>181</v>
      </c>
      <c r="K183" s="7">
        <f t="shared" si="2"/>
        <v>6</v>
      </c>
    </row>
    <row r="184" spans="1:11" ht="19.899999999999999" customHeight="1">
      <c r="A184" s="219" t="s">
        <v>136</v>
      </c>
      <c r="B184" s="214" t="s">
        <v>62</v>
      </c>
      <c r="C184" s="210" t="s">
        <v>27</v>
      </c>
      <c r="D184" s="211"/>
      <c r="E184" s="211"/>
      <c r="F184" s="207"/>
      <c r="G184" s="10" t="s">
        <v>20</v>
      </c>
      <c r="H184" s="11" t="s">
        <v>23</v>
      </c>
      <c r="I184" s="12"/>
      <c r="J184" s="7">
        <v>182</v>
      </c>
      <c r="K184" s="7">
        <f t="shared" si="2"/>
        <v>6</v>
      </c>
    </row>
    <row r="185" spans="1:11" ht="19.899999999999999" customHeight="1">
      <c r="A185" s="220"/>
      <c r="B185" s="215"/>
      <c r="C185" s="210" t="s">
        <v>53</v>
      </c>
      <c r="D185" s="211"/>
      <c r="E185" s="211"/>
      <c r="F185" s="207"/>
      <c r="G185" s="10" t="s">
        <v>25</v>
      </c>
      <c r="H185" s="11" t="s">
        <v>23</v>
      </c>
      <c r="I185" s="12"/>
      <c r="J185" s="7">
        <v>183</v>
      </c>
      <c r="K185" s="7">
        <f t="shared" si="2"/>
        <v>6</v>
      </c>
    </row>
    <row r="186" spans="1:11" ht="19.899999999999999" customHeight="1">
      <c r="A186" s="220"/>
      <c r="B186" s="226" t="s">
        <v>139</v>
      </c>
      <c r="C186" s="206" t="s">
        <v>30</v>
      </c>
      <c r="D186" s="206"/>
      <c r="E186" s="206"/>
      <c r="F186" s="206"/>
      <c r="G186" s="10" t="s">
        <v>48</v>
      </c>
      <c r="H186" s="11" t="s">
        <v>23</v>
      </c>
      <c r="I186" s="12"/>
      <c r="J186" s="7">
        <v>184</v>
      </c>
      <c r="K186" s="7">
        <f t="shared" si="2"/>
        <v>6</v>
      </c>
    </row>
    <row r="187" spans="1:11" ht="19.899999999999999" customHeight="1">
      <c r="A187" s="220"/>
      <c r="B187" s="227"/>
      <c r="C187" s="206" t="s">
        <v>31</v>
      </c>
      <c r="D187" s="206"/>
      <c r="E187" s="206"/>
      <c r="F187" s="206"/>
      <c r="G187" s="10" t="s">
        <v>48</v>
      </c>
      <c r="H187" s="11" t="s">
        <v>23</v>
      </c>
      <c r="I187" s="12"/>
      <c r="J187" s="7">
        <v>185</v>
      </c>
      <c r="K187" s="7">
        <f t="shared" si="2"/>
        <v>6</v>
      </c>
    </row>
    <row r="188" spans="1:11" ht="19.899999999999999" customHeight="1">
      <c r="A188" s="220"/>
      <c r="B188" s="228"/>
      <c r="C188" s="206" t="s">
        <v>32</v>
      </c>
      <c r="D188" s="206"/>
      <c r="E188" s="206"/>
      <c r="F188" s="206"/>
      <c r="G188" s="10" t="s">
        <v>48</v>
      </c>
      <c r="H188" s="11" t="s">
        <v>23</v>
      </c>
      <c r="I188" s="12"/>
      <c r="J188" s="7">
        <v>186</v>
      </c>
      <c r="K188" s="7">
        <f t="shared" si="2"/>
        <v>6</v>
      </c>
    </row>
    <row r="189" spans="1:11" ht="19.899999999999999" customHeight="1">
      <c r="A189" s="220"/>
      <c r="B189" s="214" t="s">
        <v>140</v>
      </c>
      <c r="C189" s="214" t="s">
        <v>48</v>
      </c>
      <c r="D189" s="210" t="s">
        <v>30</v>
      </c>
      <c r="E189" s="211"/>
      <c r="F189" s="207"/>
      <c r="G189" s="10" t="s">
        <v>48</v>
      </c>
      <c r="H189" s="11" t="s">
        <v>23</v>
      </c>
      <c r="I189" s="12"/>
      <c r="J189" s="7">
        <v>187</v>
      </c>
      <c r="K189" s="7">
        <f t="shared" si="2"/>
        <v>6</v>
      </c>
    </row>
    <row r="190" spans="1:11" ht="19.899999999999999" customHeight="1">
      <c r="A190" s="220"/>
      <c r="B190" s="231"/>
      <c r="C190" s="231"/>
      <c r="D190" s="210" t="s">
        <v>31</v>
      </c>
      <c r="E190" s="211"/>
      <c r="F190" s="207"/>
      <c r="G190" s="10" t="s">
        <v>48</v>
      </c>
      <c r="H190" s="11" t="s">
        <v>23</v>
      </c>
      <c r="I190" s="12"/>
      <c r="J190" s="7">
        <v>188</v>
      </c>
      <c r="K190" s="7">
        <f t="shared" si="2"/>
        <v>6</v>
      </c>
    </row>
    <row r="191" spans="1:11" ht="19.899999999999999" customHeight="1">
      <c r="A191" s="220"/>
      <c r="B191" s="231"/>
      <c r="C191" s="215"/>
      <c r="D191" s="210" t="s">
        <v>32</v>
      </c>
      <c r="E191" s="211"/>
      <c r="F191" s="207"/>
      <c r="G191" s="10" t="s">
        <v>48</v>
      </c>
      <c r="H191" s="11" t="s">
        <v>23</v>
      </c>
      <c r="I191" s="12"/>
      <c r="J191" s="7">
        <v>189</v>
      </c>
      <c r="K191" s="7">
        <f t="shared" si="2"/>
        <v>6</v>
      </c>
    </row>
    <row r="192" spans="1:11" ht="19.899999999999999" customHeight="1">
      <c r="A192" s="221"/>
      <c r="B192" s="215"/>
      <c r="C192" s="206" t="s">
        <v>53</v>
      </c>
      <c r="D192" s="206"/>
      <c r="E192" s="206"/>
      <c r="F192" s="206"/>
      <c r="G192" s="10" t="s">
        <v>25</v>
      </c>
      <c r="H192" s="11" t="s">
        <v>23</v>
      </c>
      <c r="I192" s="12"/>
      <c r="J192" s="7">
        <v>190</v>
      </c>
      <c r="K192" s="7">
        <f t="shared" si="2"/>
        <v>6</v>
      </c>
    </row>
    <row r="193" spans="1:11" ht="19.899999999999999" customHeight="1">
      <c r="A193" s="219" t="s">
        <v>146</v>
      </c>
      <c r="B193" s="214" t="s">
        <v>147</v>
      </c>
      <c r="C193" s="214" t="s">
        <v>148</v>
      </c>
      <c r="D193" s="210" t="s">
        <v>30</v>
      </c>
      <c r="E193" s="211"/>
      <c r="F193" s="207"/>
      <c r="G193" s="10" t="s">
        <v>48</v>
      </c>
      <c r="H193" s="11" t="s">
        <v>23</v>
      </c>
      <c r="I193" s="12"/>
      <c r="J193" s="7">
        <v>191</v>
      </c>
      <c r="K193" s="7">
        <f t="shared" si="2"/>
        <v>6</v>
      </c>
    </row>
    <row r="194" spans="1:11" ht="19.899999999999999" customHeight="1">
      <c r="A194" s="220"/>
      <c r="B194" s="231"/>
      <c r="C194" s="231"/>
      <c r="D194" s="210" t="s">
        <v>149</v>
      </c>
      <c r="E194" s="211"/>
      <c r="F194" s="207"/>
      <c r="G194" s="10" t="s">
        <v>48</v>
      </c>
      <c r="H194" s="11" t="s">
        <v>23</v>
      </c>
      <c r="I194" s="12"/>
      <c r="J194" s="7">
        <v>192</v>
      </c>
      <c r="K194" s="7">
        <f t="shared" si="2"/>
        <v>6</v>
      </c>
    </row>
    <row r="195" spans="1:11" ht="19.899999999999999" customHeight="1">
      <c r="A195" s="220"/>
      <c r="B195" s="231"/>
      <c r="C195" s="231"/>
      <c r="D195" s="210" t="s">
        <v>150</v>
      </c>
      <c r="E195" s="211"/>
      <c r="F195" s="207"/>
      <c r="G195" s="10" t="s">
        <v>48</v>
      </c>
      <c r="H195" s="11" t="s">
        <v>23</v>
      </c>
      <c r="I195" s="12"/>
      <c r="J195" s="7">
        <v>193</v>
      </c>
      <c r="K195" s="7">
        <f t="shared" si="2"/>
        <v>6</v>
      </c>
    </row>
    <row r="196" spans="1:11" ht="19.899999999999999" customHeight="1">
      <c r="A196" s="220"/>
      <c r="B196" s="231"/>
      <c r="C196" s="215"/>
      <c r="D196" s="210" t="s">
        <v>151</v>
      </c>
      <c r="E196" s="211"/>
      <c r="F196" s="207"/>
      <c r="G196" s="10" t="s">
        <v>48</v>
      </c>
      <c r="H196" s="11" t="s">
        <v>23</v>
      </c>
      <c r="I196" s="12"/>
      <c r="J196" s="7">
        <v>194</v>
      </c>
      <c r="K196" s="7">
        <f t="shared" ref="K196:K259" si="3">INT((J196-1)/35)+1</f>
        <v>6</v>
      </c>
    </row>
    <row r="197" spans="1:11" ht="19.899999999999999" customHeight="1">
      <c r="A197" s="220"/>
      <c r="B197" s="231"/>
      <c r="C197" s="214" t="s">
        <v>152</v>
      </c>
      <c r="D197" s="210" t="s">
        <v>30</v>
      </c>
      <c r="E197" s="211"/>
      <c r="F197" s="207"/>
      <c r="G197" s="10" t="s">
        <v>159</v>
      </c>
      <c r="H197" s="11" t="s">
        <v>23</v>
      </c>
      <c r="I197" s="12"/>
      <c r="J197" s="7">
        <v>195</v>
      </c>
      <c r="K197" s="7">
        <f t="shared" si="3"/>
        <v>6</v>
      </c>
    </row>
    <row r="198" spans="1:11" ht="19.899999999999999" customHeight="1">
      <c r="A198" s="220"/>
      <c r="B198" s="231"/>
      <c r="C198" s="231"/>
      <c r="D198" s="210" t="s">
        <v>149</v>
      </c>
      <c r="E198" s="211"/>
      <c r="F198" s="207"/>
      <c r="G198" s="10" t="s">
        <v>159</v>
      </c>
      <c r="H198" s="11" t="s">
        <v>23</v>
      </c>
      <c r="I198" s="12"/>
      <c r="J198" s="7">
        <v>196</v>
      </c>
      <c r="K198" s="7">
        <f t="shared" si="3"/>
        <v>6</v>
      </c>
    </row>
    <row r="199" spans="1:11" ht="19.899999999999999" customHeight="1">
      <c r="A199" s="220"/>
      <c r="B199" s="231"/>
      <c r="C199" s="231"/>
      <c r="D199" s="210" t="s">
        <v>150</v>
      </c>
      <c r="E199" s="211"/>
      <c r="F199" s="207"/>
      <c r="G199" s="10" t="s">
        <v>159</v>
      </c>
      <c r="H199" s="11" t="s">
        <v>23</v>
      </c>
      <c r="I199" s="12"/>
      <c r="J199" s="7">
        <v>197</v>
      </c>
      <c r="K199" s="7">
        <f t="shared" si="3"/>
        <v>6</v>
      </c>
    </row>
    <row r="200" spans="1:11" ht="19.899999999999999" customHeight="1">
      <c r="A200" s="220"/>
      <c r="B200" s="231"/>
      <c r="C200" s="215"/>
      <c r="D200" s="210" t="s">
        <v>151</v>
      </c>
      <c r="E200" s="211"/>
      <c r="F200" s="207"/>
      <c r="G200" s="10" t="s">
        <v>159</v>
      </c>
      <c r="H200" s="11" t="s">
        <v>23</v>
      </c>
      <c r="I200" s="12"/>
      <c r="J200" s="7">
        <v>198</v>
      </c>
      <c r="K200" s="7">
        <f t="shared" si="3"/>
        <v>6</v>
      </c>
    </row>
    <row r="201" spans="1:11" ht="19.899999999999999" customHeight="1">
      <c r="A201" s="220"/>
      <c r="B201" s="231"/>
      <c r="C201" s="214" t="s">
        <v>153</v>
      </c>
      <c r="D201" s="210" t="s">
        <v>30</v>
      </c>
      <c r="E201" s="211"/>
      <c r="F201" s="207"/>
      <c r="G201" s="10" t="s">
        <v>25</v>
      </c>
      <c r="H201" s="11" t="s">
        <v>23</v>
      </c>
      <c r="I201" s="12"/>
      <c r="J201" s="7">
        <v>199</v>
      </c>
      <c r="K201" s="7">
        <f t="shared" si="3"/>
        <v>6</v>
      </c>
    </row>
    <row r="202" spans="1:11" ht="19.899999999999999" customHeight="1">
      <c r="A202" s="220"/>
      <c r="B202" s="231"/>
      <c r="C202" s="231"/>
      <c r="D202" s="210" t="s">
        <v>149</v>
      </c>
      <c r="E202" s="211"/>
      <c r="F202" s="207"/>
      <c r="G202" s="10" t="s">
        <v>25</v>
      </c>
      <c r="H202" s="11" t="s">
        <v>23</v>
      </c>
      <c r="I202" s="12"/>
      <c r="J202" s="7">
        <v>200</v>
      </c>
      <c r="K202" s="7">
        <f t="shared" si="3"/>
        <v>6</v>
      </c>
    </row>
    <row r="203" spans="1:11" ht="19.899999999999999" customHeight="1">
      <c r="A203" s="220"/>
      <c r="B203" s="231"/>
      <c r="C203" s="231"/>
      <c r="D203" s="210" t="s">
        <v>150</v>
      </c>
      <c r="E203" s="211"/>
      <c r="F203" s="207"/>
      <c r="G203" s="10" t="s">
        <v>25</v>
      </c>
      <c r="H203" s="11" t="s">
        <v>23</v>
      </c>
      <c r="I203" s="12"/>
      <c r="J203" s="7">
        <v>201</v>
      </c>
      <c r="K203" s="7">
        <f t="shared" si="3"/>
        <v>6</v>
      </c>
    </row>
    <row r="204" spans="1:11" ht="19.899999999999999" customHeight="1">
      <c r="A204" s="220"/>
      <c r="B204" s="215"/>
      <c r="C204" s="215"/>
      <c r="D204" s="210" t="s">
        <v>151</v>
      </c>
      <c r="E204" s="211"/>
      <c r="F204" s="207"/>
      <c r="G204" s="10" t="s">
        <v>25</v>
      </c>
      <c r="H204" s="11" t="s">
        <v>23</v>
      </c>
      <c r="I204" s="12"/>
      <c r="J204" s="7">
        <v>202</v>
      </c>
      <c r="K204" s="7">
        <f t="shared" si="3"/>
        <v>6</v>
      </c>
    </row>
    <row r="205" spans="1:11" ht="19.899999999999999" customHeight="1">
      <c r="A205" s="220"/>
      <c r="B205" s="317" t="s">
        <v>154</v>
      </c>
      <c r="C205" s="296"/>
      <c r="D205" s="210" t="s">
        <v>155</v>
      </c>
      <c r="E205" s="211"/>
      <c r="F205" s="207"/>
      <c r="G205" s="10" t="s">
        <v>48</v>
      </c>
      <c r="H205" s="11" t="s">
        <v>23</v>
      </c>
      <c r="I205" s="12"/>
      <c r="J205" s="7">
        <v>203</v>
      </c>
      <c r="K205" s="7">
        <f t="shared" si="3"/>
        <v>6</v>
      </c>
    </row>
    <row r="206" spans="1:11" ht="19.899999999999999" customHeight="1">
      <c r="A206" s="220"/>
      <c r="B206" s="319"/>
      <c r="C206" s="298"/>
      <c r="D206" s="210" t="s">
        <v>153</v>
      </c>
      <c r="E206" s="211"/>
      <c r="F206" s="207"/>
      <c r="G206" s="10" t="s">
        <v>25</v>
      </c>
      <c r="H206" s="11" t="s">
        <v>23</v>
      </c>
      <c r="I206" s="12"/>
      <c r="J206" s="7">
        <v>204</v>
      </c>
      <c r="K206" s="7">
        <f t="shared" si="3"/>
        <v>6</v>
      </c>
    </row>
    <row r="207" spans="1:11" ht="19.899999999999999" customHeight="1">
      <c r="A207" s="220"/>
      <c r="B207" s="226" t="s">
        <v>156</v>
      </c>
      <c r="C207" s="210" t="s">
        <v>155</v>
      </c>
      <c r="D207" s="211"/>
      <c r="E207" s="211"/>
      <c r="F207" s="207"/>
      <c r="G207" s="10" t="s">
        <v>48</v>
      </c>
      <c r="H207" s="11" t="s">
        <v>23</v>
      </c>
      <c r="I207" s="12"/>
      <c r="J207" s="7">
        <v>205</v>
      </c>
      <c r="K207" s="7">
        <f t="shared" si="3"/>
        <v>6</v>
      </c>
    </row>
    <row r="208" spans="1:11" ht="19.899999999999999" customHeight="1">
      <c r="A208" s="220"/>
      <c r="B208" s="228"/>
      <c r="C208" s="210" t="s">
        <v>153</v>
      </c>
      <c r="D208" s="211"/>
      <c r="E208" s="211"/>
      <c r="F208" s="207"/>
      <c r="G208" s="10" t="s">
        <v>25</v>
      </c>
      <c r="H208" s="11" t="s">
        <v>23</v>
      </c>
      <c r="I208" s="12"/>
      <c r="J208" s="7">
        <v>206</v>
      </c>
      <c r="K208" s="7">
        <f t="shared" si="3"/>
        <v>6</v>
      </c>
    </row>
    <row r="209" spans="1:11" ht="19.899999999999999" customHeight="1">
      <c r="A209" s="220"/>
      <c r="B209" s="214" t="s">
        <v>157</v>
      </c>
      <c r="C209" s="214" t="s">
        <v>148</v>
      </c>
      <c r="D209" s="210" t="s">
        <v>30</v>
      </c>
      <c r="E209" s="211"/>
      <c r="F209" s="207"/>
      <c r="G209" s="10" t="s">
        <v>48</v>
      </c>
      <c r="H209" s="11" t="s">
        <v>23</v>
      </c>
      <c r="I209" s="12"/>
      <c r="J209" s="7">
        <v>207</v>
      </c>
      <c r="K209" s="7">
        <f t="shared" si="3"/>
        <v>6</v>
      </c>
    </row>
    <row r="210" spans="1:11" ht="19.899999999999999" customHeight="1">
      <c r="A210" s="220"/>
      <c r="B210" s="231"/>
      <c r="C210" s="231"/>
      <c r="D210" s="210" t="s">
        <v>149</v>
      </c>
      <c r="E210" s="211"/>
      <c r="F210" s="207"/>
      <c r="G210" s="10" t="s">
        <v>48</v>
      </c>
      <c r="H210" s="11" t="s">
        <v>23</v>
      </c>
      <c r="I210" s="12"/>
      <c r="J210" s="7">
        <v>208</v>
      </c>
      <c r="K210" s="7">
        <f t="shared" si="3"/>
        <v>6</v>
      </c>
    </row>
    <row r="211" spans="1:11" ht="19.899999999999999" customHeight="1">
      <c r="A211" s="220"/>
      <c r="B211" s="231"/>
      <c r="C211" s="231"/>
      <c r="D211" s="210" t="s">
        <v>150</v>
      </c>
      <c r="E211" s="211"/>
      <c r="F211" s="207"/>
      <c r="G211" s="10" t="s">
        <v>48</v>
      </c>
      <c r="H211" s="11" t="s">
        <v>23</v>
      </c>
      <c r="I211" s="12"/>
      <c r="J211" s="7">
        <v>209</v>
      </c>
      <c r="K211" s="7">
        <f t="shared" si="3"/>
        <v>6</v>
      </c>
    </row>
    <row r="212" spans="1:11" ht="19.899999999999999" customHeight="1">
      <c r="A212" s="220"/>
      <c r="B212" s="231"/>
      <c r="C212" s="215"/>
      <c r="D212" s="210" t="s">
        <v>151</v>
      </c>
      <c r="E212" s="211"/>
      <c r="F212" s="207"/>
      <c r="G212" s="10" t="s">
        <v>48</v>
      </c>
      <c r="H212" s="11" t="s">
        <v>23</v>
      </c>
      <c r="I212" s="12"/>
      <c r="J212" s="7">
        <v>210</v>
      </c>
      <c r="K212" s="7">
        <f t="shared" si="3"/>
        <v>6</v>
      </c>
    </row>
    <row r="213" spans="1:11" ht="19.899999999999999" customHeight="1">
      <c r="A213" s="220"/>
      <c r="B213" s="231"/>
      <c r="C213" s="214" t="s">
        <v>152</v>
      </c>
      <c r="D213" s="210" t="s">
        <v>30</v>
      </c>
      <c r="E213" s="211"/>
      <c r="F213" s="207"/>
      <c r="G213" s="10" t="s">
        <v>1480</v>
      </c>
      <c r="H213" s="11" t="s">
        <v>23</v>
      </c>
      <c r="I213" s="12"/>
      <c r="J213" s="7">
        <v>211</v>
      </c>
      <c r="K213" s="7">
        <f t="shared" si="3"/>
        <v>7</v>
      </c>
    </row>
    <row r="214" spans="1:11" ht="19.899999999999999" customHeight="1">
      <c r="A214" s="220"/>
      <c r="B214" s="231"/>
      <c r="C214" s="231"/>
      <c r="D214" s="210" t="s">
        <v>149</v>
      </c>
      <c r="E214" s="211"/>
      <c r="F214" s="207"/>
      <c r="G214" s="10" t="s">
        <v>159</v>
      </c>
      <c r="H214" s="11" t="s">
        <v>23</v>
      </c>
      <c r="I214" s="12"/>
      <c r="J214" s="7">
        <v>212</v>
      </c>
      <c r="K214" s="7">
        <f t="shared" si="3"/>
        <v>7</v>
      </c>
    </row>
    <row r="215" spans="1:11" ht="19.899999999999999" customHeight="1">
      <c r="A215" s="220"/>
      <c r="B215" s="231"/>
      <c r="C215" s="231"/>
      <c r="D215" s="210" t="s">
        <v>150</v>
      </c>
      <c r="E215" s="211"/>
      <c r="F215" s="207"/>
      <c r="G215" s="10" t="s">
        <v>159</v>
      </c>
      <c r="H215" s="11" t="s">
        <v>23</v>
      </c>
      <c r="I215" s="12"/>
      <c r="J215" s="7">
        <v>213</v>
      </c>
      <c r="K215" s="7">
        <f t="shared" si="3"/>
        <v>7</v>
      </c>
    </row>
    <row r="216" spans="1:11" ht="19.899999999999999" customHeight="1">
      <c r="A216" s="220"/>
      <c r="B216" s="231"/>
      <c r="C216" s="215"/>
      <c r="D216" s="210" t="s">
        <v>151</v>
      </c>
      <c r="E216" s="211"/>
      <c r="F216" s="207"/>
      <c r="G216" s="10" t="s">
        <v>159</v>
      </c>
      <c r="H216" s="11" t="s">
        <v>23</v>
      </c>
      <c r="I216" s="12"/>
      <c r="J216" s="7">
        <v>214</v>
      </c>
      <c r="K216" s="7">
        <f t="shared" si="3"/>
        <v>7</v>
      </c>
    </row>
    <row r="217" spans="1:11" ht="19.899999999999999" customHeight="1">
      <c r="A217" s="220"/>
      <c r="B217" s="231"/>
      <c r="C217" s="214" t="s">
        <v>158</v>
      </c>
      <c r="D217" s="210" t="s">
        <v>30</v>
      </c>
      <c r="E217" s="211"/>
      <c r="F217" s="207"/>
      <c r="G217" s="10" t="s">
        <v>25</v>
      </c>
      <c r="H217" s="11" t="s">
        <v>23</v>
      </c>
      <c r="I217" s="12"/>
      <c r="J217" s="7">
        <v>215</v>
      </c>
      <c r="K217" s="7">
        <f t="shared" si="3"/>
        <v>7</v>
      </c>
    </row>
    <row r="218" spans="1:11" ht="19.899999999999999" customHeight="1">
      <c r="A218" s="220"/>
      <c r="B218" s="231"/>
      <c r="C218" s="231"/>
      <c r="D218" s="210" t="s">
        <v>149</v>
      </c>
      <c r="E218" s="211"/>
      <c r="F218" s="207"/>
      <c r="G218" s="10" t="s">
        <v>25</v>
      </c>
      <c r="H218" s="11" t="s">
        <v>23</v>
      </c>
      <c r="I218" s="12"/>
      <c r="J218" s="7">
        <v>216</v>
      </c>
      <c r="K218" s="7">
        <f t="shared" si="3"/>
        <v>7</v>
      </c>
    </row>
    <row r="219" spans="1:11" ht="19.899999999999999" customHeight="1">
      <c r="A219" s="220"/>
      <c r="B219" s="231"/>
      <c r="C219" s="231"/>
      <c r="D219" s="210" t="s">
        <v>150</v>
      </c>
      <c r="E219" s="211"/>
      <c r="F219" s="207"/>
      <c r="G219" s="10" t="s">
        <v>25</v>
      </c>
      <c r="H219" s="11" t="s">
        <v>23</v>
      </c>
      <c r="I219" s="12"/>
      <c r="J219" s="7">
        <v>217</v>
      </c>
      <c r="K219" s="7">
        <f t="shared" si="3"/>
        <v>7</v>
      </c>
    </row>
    <row r="220" spans="1:11" ht="19.899999999999999" customHeight="1">
      <c r="A220" s="221"/>
      <c r="B220" s="215"/>
      <c r="C220" s="215"/>
      <c r="D220" s="210" t="s">
        <v>151</v>
      </c>
      <c r="E220" s="211"/>
      <c r="F220" s="207"/>
      <c r="G220" s="10" t="s">
        <v>25</v>
      </c>
      <c r="H220" s="11" t="s">
        <v>23</v>
      </c>
      <c r="I220" s="12"/>
      <c r="J220" s="7">
        <v>218</v>
      </c>
      <c r="K220" s="7">
        <f t="shared" si="3"/>
        <v>7</v>
      </c>
    </row>
    <row r="221" spans="1:11" ht="19.899999999999999" customHeight="1">
      <c r="A221" s="219" t="s">
        <v>161</v>
      </c>
      <c r="B221" s="226" t="s">
        <v>1482</v>
      </c>
      <c r="C221" s="219"/>
      <c r="D221" s="67" t="s">
        <v>30</v>
      </c>
      <c r="E221" s="68"/>
      <c r="F221" s="66"/>
      <c r="G221" s="10" t="s">
        <v>163</v>
      </c>
      <c r="H221" s="11" t="s">
        <v>23</v>
      </c>
      <c r="I221" s="12"/>
      <c r="J221" s="7">
        <v>219</v>
      </c>
      <c r="K221" s="7">
        <f t="shared" si="3"/>
        <v>7</v>
      </c>
    </row>
    <row r="222" spans="1:11" ht="19.899999999999999" customHeight="1">
      <c r="A222" s="220"/>
      <c r="B222" s="227"/>
      <c r="C222" s="220"/>
      <c r="D222" s="67" t="s">
        <v>31</v>
      </c>
      <c r="E222" s="68"/>
      <c r="F222" s="66"/>
      <c r="G222" s="10" t="s">
        <v>163</v>
      </c>
      <c r="H222" s="11" t="s">
        <v>23</v>
      </c>
      <c r="I222" s="12"/>
      <c r="J222" s="7">
        <v>220</v>
      </c>
      <c r="K222" s="7">
        <f t="shared" si="3"/>
        <v>7</v>
      </c>
    </row>
    <row r="223" spans="1:11" ht="19.899999999999999" customHeight="1">
      <c r="A223" s="220"/>
      <c r="B223" s="228"/>
      <c r="C223" s="221"/>
      <c r="D223" s="67" t="s">
        <v>32</v>
      </c>
      <c r="E223" s="68"/>
      <c r="F223" s="66"/>
      <c r="G223" s="10" t="s">
        <v>163</v>
      </c>
      <c r="H223" s="11" t="s">
        <v>23</v>
      </c>
      <c r="I223" s="12"/>
      <c r="J223" s="7">
        <v>221</v>
      </c>
      <c r="K223" s="7">
        <f t="shared" si="3"/>
        <v>7</v>
      </c>
    </row>
    <row r="224" spans="1:11" ht="19.899999999999999" customHeight="1">
      <c r="A224" s="220"/>
      <c r="B224" s="226" t="s">
        <v>174</v>
      </c>
      <c r="C224" s="67" t="s">
        <v>30</v>
      </c>
      <c r="D224" s="68"/>
      <c r="E224" s="68"/>
      <c r="F224" s="66"/>
      <c r="G224" s="10" t="s">
        <v>20</v>
      </c>
      <c r="H224" s="11" t="s">
        <v>137</v>
      </c>
      <c r="I224" s="12"/>
      <c r="J224" s="7">
        <v>222</v>
      </c>
      <c r="K224" s="7">
        <f t="shared" si="3"/>
        <v>7</v>
      </c>
    </row>
    <row r="225" spans="1:11" ht="19.899999999999999" customHeight="1">
      <c r="A225" s="220"/>
      <c r="B225" s="227"/>
      <c r="C225" s="67" t="s">
        <v>31</v>
      </c>
      <c r="D225" s="68"/>
      <c r="E225" s="68"/>
      <c r="F225" s="66"/>
      <c r="G225" s="10" t="s">
        <v>20</v>
      </c>
      <c r="H225" s="11" t="s">
        <v>137</v>
      </c>
      <c r="I225" s="12"/>
      <c r="J225" s="7">
        <v>223</v>
      </c>
      <c r="K225" s="7">
        <f t="shared" si="3"/>
        <v>7</v>
      </c>
    </row>
    <row r="226" spans="1:11" ht="19.899999999999999" customHeight="1">
      <c r="A226" s="220"/>
      <c r="B226" s="228"/>
      <c r="C226" s="67" t="s">
        <v>32</v>
      </c>
      <c r="D226" s="68"/>
      <c r="E226" s="68"/>
      <c r="F226" s="66"/>
      <c r="G226" s="10" t="s">
        <v>20</v>
      </c>
      <c r="H226" s="11" t="s">
        <v>137</v>
      </c>
      <c r="I226" s="12"/>
      <c r="J226" s="7">
        <v>224</v>
      </c>
      <c r="K226" s="7">
        <f t="shared" si="3"/>
        <v>7</v>
      </c>
    </row>
    <row r="227" spans="1:11" ht="19.899999999999999" customHeight="1">
      <c r="A227" s="220"/>
      <c r="B227" s="214" t="s">
        <v>164</v>
      </c>
      <c r="C227" s="210" t="s">
        <v>30</v>
      </c>
      <c r="D227" s="211"/>
      <c r="E227" s="211"/>
      <c r="F227" s="207"/>
      <c r="G227" s="10" t="s">
        <v>48</v>
      </c>
      <c r="H227" s="11" t="s">
        <v>23</v>
      </c>
      <c r="I227" s="12"/>
      <c r="J227" s="7">
        <v>225</v>
      </c>
      <c r="K227" s="7">
        <f t="shared" si="3"/>
        <v>7</v>
      </c>
    </row>
    <row r="228" spans="1:11" ht="19.899999999999999" customHeight="1">
      <c r="A228" s="220"/>
      <c r="B228" s="231"/>
      <c r="C228" s="210" t="s">
        <v>165</v>
      </c>
      <c r="D228" s="211"/>
      <c r="E228" s="211"/>
      <c r="F228" s="207"/>
      <c r="G228" s="10" t="s">
        <v>48</v>
      </c>
      <c r="H228" s="11" t="s">
        <v>23</v>
      </c>
      <c r="I228" s="12"/>
      <c r="J228" s="7">
        <v>226</v>
      </c>
      <c r="K228" s="7">
        <f t="shared" si="3"/>
        <v>7</v>
      </c>
    </row>
    <row r="229" spans="1:11" ht="19.899999999999999" customHeight="1">
      <c r="A229" s="220"/>
      <c r="B229" s="231"/>
      <c r="C229" s="210" t="s">
        <v>166</v>
      </c>
      <c r="D229" s="211"/>
      <c r="E229" s="211"/>
      <c r="F229" s="207"/>
      <c r="G229" s="10" t="s">
        <v>48</v>
      </c>
      <c r="H229" s="11" t="s">
        <v>23</v>
      </c>
      <c r="I229" s="12"/>
      <c r="J229" s="7">
        <v>227</v>
      </c>
      <c r="K229" s="7">
        <f t="shared" si="3"/>
        <v>7</v>
      </c>
    </row>
    <row r="230" spans="1:11" ht="19.899999999999999" customHeight="1">
      <c r="A230" s="220"/>
      <c r="B230" s="231"/>
      <c r="C230" s="210" t="s">
        <v>173</v>
      </c>
      <c r="D230" s="211"/>
      <c r="E230" s="211"/>
      <c r="F230" s="207"/>
      <c r="G230" s="10" t="s">
        <v>48</v>
      </c>
      <c r="H230" s="11" t="s">
        <v>23</v>
      </c>
      <c r="I230" s="12"/>
      <c r="J230" s="7">
        <v>228</v>
      </c>
      <c r="K230" s="7">
        <f t="shared" si="3"/>
        <v>7</v>
      </c>
    </row>
    <row r="231" spans="1:11" ht="19.899999999999999" customHeight="1">
      <c r="A231" s="220"/>
      <c r="B231" s="231"/>
      <c r="C231" s="210" t="s">
        <v>172</v>
      </c>
      <c r="D231" s="211"/>
      <c r="E231" s="211"/>
      <c r="F231" s="207"/>
      <c r="G231" s="10" t="s">
        <v>48</v>
      </c>
      <c r="H231" s="11" t="s">
        <v>23</v>
      </c>
      <c r="I231" s="12"/>
      <c r="J231" s="7">
        <v>229</v>
      </c>
      <c r="K231" s="7">
        <f t="shared" si="3"/>
        <v>7</v>
      </c>
    </row>
    <row r="232" spans="1:11" ht="19.899999999999999" customHeight="1">
      <c r="A232" s="220"/>
      <c r="B232" s="231"/>
      <c r="C232" s="210" t="s">
        <v>167</v>
      </c>
      <c r="D232" s="211"/>
      <c r="E232" s="211"/>
      <c r="F232" s="207"/>
      <c r="G232" s="10" t="s">
        <v>48</v>
      </c>
      <c r="H232" s="11" t="s">
        <v>23</v>
      </c>
      <c r="I232" s="12"/>
      <c r="J232" s="7">
        <v>230</v>
      </c>
      <c r="K232" s="7">
        <f t="shared" si="3"/>
        <v>7</v>
      </c>
    </row>
    <row r="233" spans="1:11" ht="19.899999999999999" customHeight="1">
      <c r="A233" s="220"/>
      <c r="B233" s="231"/>
      <c r="C233" s="210" t="s">
        <v>168</v>
      </c>
      <c r="D233" s="211"/>
      <c r="E233" s="211"/>
      <c r="F233" s="207"/>
      <c r="G233" s="10" t="s">
        <v>48</v>
      </c>
      <c r="H233" s="11" t="s">
        <v>23</v>
      </c>
      <c r="I233" s="12"/>
      <c r="J233" s="7">
        <v>231</v>
      </c>
      <c r="K233" s="7">
        <f t="shared" si="3"/>
        <v>7</v>
      </c>
    </row>
    <row r="234" spans="1:11" ht="19.899999999999999" customHeight="1">
      <c r="A234" s="220"/>
      <c r="B234" s="231"/>
      <c r="C234" s="210" t="s">
        <v>169</v>
      </c>
      <c r="D234" s="211"/>
      <c r="E234" s="211"/>
      <c r="F234" s="207"/>
      <c r="G234" s="10" t="s">
        <v>48</v>
      </c>
      <c r="H234" s="11" t="s">
        <v>23</v>
      </c>
      <c r="I234" s="12"/>
      <c r="J234" s="7">
        <v>232</v>
      </c>
      <c r="K234" s="7">
        <f t="shared" si="3"/>
        <v>7</v>
      </c>
    </row>
    <row r="235" spans="1:11" ht="19.899999999999999" customHeight="1">
      <c r="A235" s="220"/>
      <c r="B235" s="231"/>
      <c r="C235" s="210" t="s">
        <v>170</v>
      </c>
      <c r="D235" s="211"/>
      <c r="E235" s="211"/>
      <c r="F235" s="207"/>
      <c r="G235" s="10" t="s">
        <v>48</v>
      </c>
      <c r="H235" s="11" t="s">
        <v>23</v>
      </c>
      <c r="I235" s="12"/>
      <c r="J235" s="7">
        <v>233</v>
      </c>
      <c r="K235" s="7">
        <f t="shared" si="3"/>
        <v>7</v>
      </c>
    </row>
    <row r="236" spans="1:11" ht="19.899999999999999" customHeight="1">
      <c r="A236" s="221"/>
      <c r="B236" s="215"/>
      <c r="C236" s="210" t="s">
        <v>171</v>
      </c>
      <c r="D236" s="211"/>
      <c r="E236" s="211"/>
      <c r="F236" s="207"/>
      <c r="G236" s="10" t="s">
        <v>48</v>
      </c>
      <c r="H236" s="11" t="s">
        <v>23</v>
      </c>
      <c r="I236" s="12"/>
      <c r="J236" s="7">
        <v>234</v>
      </c>
      <c r="K236" s="7">
        <f t="shared" si="3"/>
        <v>7</v>
      </c>
    </row>
    <row r="237" spans="1:11" ht="19.899999999999999" customHeight="1">
      <c r="A237" s="219" t="s">
        <v>179</v>
      </c>
      <c r="B237" s="210" t="s">
        <v>30</v>
      </c>
      <c r="C237" s="211"/>
      <c r="D237" s="211"/>
      <c r="E237" s="211"/>
      <c r="F237" s="207"/>
      <c r="G237" s="10" t="s">
        <v>187</v>
      </c>
      <c r="H237" s="11" t="s">
        <v>23</v>
      </c>
      <c r="I237" s="12"/>
      <c r="J237" s="7">
        <v>235</v>
      </c>
      <c r="K237" s="7">
        <f t="shared" si="3"/>
        <v>7</v>
      </c>
    </row>
    <row r="238" spans="1:11" ht="19.899999999999999" customHeight="1">
      <c r="A238" s="220"/>
      <c r="B238" s="210" t="s">
        <v>175</v>
      </c>
      <c r="C238" s="211"/>
      <c r="D238" s="211"/>
      <c r="E238" s="211"/>
      <c r="F238" s="207"/>
      <c r="G238" s="10" t="s">
        <v>187</v>
      </c>
      <c r="H238" s="11" t="s">
        <v>23</v>
      </c>
      <c r="I238" s="12"/>
      <c r="J238" s="7">
        <v>236</v>
      </c>
      <c r="K238" s="7">
        <f t="shared" si="3"/>
        <v>7</v>
      </c>
    </row>
    <row r="239" spans="1:11" ht="19.899999999999999" customHeight="1">
      <c r="A239" s="220"/>
      <c r="B239" s="210" t="s">
        <v>176</v>
      </c>
      <c r="C239" s="211"/>
      <c r="D239" s="211"/>
      <c r="E239" s="211"/>
      <c r="F239" s="207"/>
      <c r="G239" s="10" t="s">
        <v>187</v>
      </c>
      <c r="H239" s="11" t="s">
        <v>23</v>
      </c>
      <c r="I239" s="12"/>
      <c r="J239" s="7">
        <v>237</v>
      </c>
      <c r="K239" s="7">
        <f t="shared" si="3"/>
        <v>7</v>
      </c>
    </row>
    <row r="240" spans="1:11" ht="19.899999999999999" customHeight="1">
      <c r="A240" s="220"/>
      <c r="B240" s="210" t="s">
        <v>177</v>
      </c>
      <c r="C240" s="211"/>
      <c r="D240" s="211"/>
      <c r="E240" s="211"/>
      <c r="F240" s="207"/>
      <c r="G240" s="10" t="s">
        <v>187</v>
      </c>
      <c r="H240" s="11" t="s">
        <v>23</v>
      </c>
      <c r="I240" s="12"/>
      <c r="J240" s="7">
        <v>238</v>
      </c>
      <c r="K240" s="7">
        <f t="shared" si="3"/>
        <v>7</v>
      </c>
    </row>
    <row r="241" spans="1:11" ht="19.899999999999999" customHeight="1">
      <c r="A241" s="220"/>
      <c r="B241" s="210" t="s">
        <v>178</v>
      </c>
      <c r="C241" s="211"/>
      <c r="D241" s="211"/>
      <c r="E241" s="211"/>
      <c r="F241" s="207"/>
      <c r="G241" s="10" t="s">
        <v>187</v>
      </c>
      <c r="H241" s="11" t="s">
        <v>23</v>
      </c>
      <c r="I241" s="12"/>
      <c r="J241" s="7">
        <v>239</v>
      </c>
      <c r="K241" s="7">
        <f t="shared" si="3"/>
        <v>7</v>
      </c>
    </row>
    <row r="242" spans="1:11" ht="19.899999999999999" customHeight="1">
      <c r="A242" s="220"/>
      <c r="B242" s="210" t="s">
        <v>180</v>
      </c>
      <c r="C242" s="211"/>
      <c r="D242" s="211"/>
      <c r="E242" s="211"/>
      <c r="F242" s="207"/>
      <c r="G242" s="10" t="s">
        <v>187</v>
      </c>
      <c r="H242" s="11" t="s">
        <v>23</v>
      </c>
      <c r="I242" s="12"/>
      <c r="J242" s="7">
        <v>240</v>
      </c>
      <c r="K242" s="7">
        <f t="shared" si="3"/>
        <v>7</v>
      </c>
    </row>
    <row r="243" spans="1:11" ht="19.899999999999999" customHeight="1">
      <c r="A243" s="220"/>
      <c r="B243" s="210" t="s">
        <v>181</v>
      </c>
      <c r="C243" s="211"/>
      <c r="D243" s="211"/>
      <c r="E243" s="211"/>
      <c r="F243" s="207"/>
      <c r="G243" s="10" t="s">
        <v>187</v>
      </c>
      <c r="H243" s="11" t="s">
        <v>23</v>
      </c>
      <c r="I243" s="12"/>
      <c r="J243" s="7">
        <v>241</v>
      </c>
      <c r="K243" s="7">
        <f t="shared" si="3"/>
        <v>7</v>
      </c>
    </row>
    <row r="244" spans="1:11" ht="19.899999999999999" customHeight="1">
      <c r="A244" s="220"/>
      <c r="B244" s="210" t="s">
        <v>182</v>
      </c>
      <c r="C244" s="211"/>
      <c r="D244" s="211"/>
      <c r="E244" s="211"/>
      <c r="F244" s="207"/>
      <c r="G244" s="10" t="s">
        <v>187</v>
      </c>
      <c r="H244" s="11" t="s">
        <v>23</v>
      </c>
      <c r="I244" s="12"/>
      <c r="J244" s="7">
        <v>242</v>
      </c>
      <c r="K244" s="7">
        <f t="shared" si="3"/>
        <v>7</v>
      </c>
    </row>
    <row r="245" spans="1:11" ht="19.899999999999999" customHeight="1">
      <c r="A245" s="220"/>
      <c r="B245" s="210" t="s">
        <v>183</v>
      </c>
      <c r="C245" s="211"/>
      <c r="D245" s="211"/>
      <c r="E245" s="211"/>
      <c r="F245" s="207"/>
      <c r="G245" s="10" t="s">
        <v>187</v>
      </c>
      <c r="H245" s="11" t="s">
        <v>23</v>
      </c>
      <c r="I245" s="12"/>
      <c r="J245" s="7">
        <v>243</v>
      </c>
      <c r="K245" s="7">
        <f t="shared" si="3"/>
        <v>7</v>
      </c>
    </row>
    <row r="246" spans="1:11" ht="19.899999999999999" customHeight="1">
      <c r="A246" s="220"/>
      <c r="B246" s="210" t="s">
        <v>184</v>
      </c>
      <c r="C246" s="211"/>
      <c r="D246" s="211"/>
      <c r="E246" s="211"/>
      <c r="F246" s="207"/>
      <c r="G246" s="10" t="s">
        <v>187</v>
      </c>
      <c r="H246" s="11" t="s">
        <v>23</v>
      </c>
      <c r="I246" s="12"/>
      <c r="J246" s="7">
        <v>244</v>
      </c>
      <c r="K246" s="7">
        <f t="shared" si="3"/>
        <v>7</v>
      </c>
    </row>
    <row r="247" spans="1:11" ht="19.899999999999999" customHeight="1">
      <c r="A247" s="220"/>
      <c r="B247" s="210" t="s">
        <v>185</v>
      </c>
      <c r="C247" s="211"/>
      <c r="D247" s="211"/>
      <c r="E247" s="211"/>
      <c r="F247" s="207"/>
      <c r="G247" s="10" t="s">
        <v>187</v>
      </c>
      <c r="H247" s="11" t="s">
        <v>23</v>
      </c>
      <c r="I247" s="12"/>
      <c r="J247" s="7">
        <v>245</v>
      </c>
      <c r="K247" s="7">
        <f t="shared" si="3"/>
        <v>7</v>
      </c>
    </row>
    <row r="248" spans="1:11" ht="19.899999999999999" customHeight="1">
      <c r="A248" s="221"/>
      <c r="B248" s="210" t="s">
        <v>17</v>
      </c>
      <c r="C248" s="211"/>
      <c r="D248" s="211"/>
      <c r="E248" s="211"/>
      <c r="F248" s="207"/>
      <c r="G248" s="10" t="s">
        <v>187</v>
      </c>
      <c r="H248" s="11" t="s">
        <v>23</v>
      </c>
      <c r="I248" s="12"/>
      <c r="J248" s="7">
        <v>246</v>
      </c>
      <c r="K248" s="7">
        <f t="shared" si="3"/>
        <v>8</v>
      </c>
    </row>
    <row r="249" spans="1:11" ht="19.899999999999999" customHeight="1">
      <c r="A249" s="219" t="s">
        <v>188</v>
      </c>
      <c r="B249" s="210" t="s">
        <v>40</v>
      </c>
      <c r="C249" s="211"/>
      <c r="D249" s="211"/>
      <c r="E249" s="211"/>
      <c r="F249" s="207"/>
      <c r="G249" s="10" t="s">
        <v>187</v>
      </c>
      <c r="H249" s="11" t="s">
        <v>23</v>
      </c>
      <c r="I249" s="12"/>
      <c r="J249" s="7">
        <v>247</v>
      </c>
      <c r="K249" s="7">
        <f t="shared" si="3"/>
        <v>8</v>
      </c>
    </row>
    <row r="250" spans="1:11" ht="19.899999999999999" customHeight="1">
      <c r="A250" s="220"/>
      <c r="B250" s="214" t="s">
        <v>189</v>
      </c>
      <c r="C250" s="210" t="s">
        <v>30</v>
      </c>
      <c r="D250" s="211"/>
      <c r="E250" s="211"/>
      <c r="F250" s="207"/>
      <c r="G250" s="10" t="s">
        <v>187</v>
      </c>
      <c r="H250" s="11" t="s">
        <v>23</v>
      </c>
      <c r="I250" s="12"/>
      <c r="J250" s="7">
        <v>248</v>
      </c>
      <c r="K250" s="7">
        <f t="shared" si="3"/>
        <v>8</v>
      </c>
    </row>
    <row r="251" spans="1:11" ht="19.899999999999999" customHeight="1">
      <c r="A251" s="220"/>
      <c r="B251" s="231"/>
      <c r="C251" s="210" t="s">
        <v>190</v>
      </c>
      <c r="D251" s="211"/>
      <c r="E251" s="211"/>
      <c r="F251" s="207"/>
      <c r="G251" s="10" t="s">
        <v>187</v>
      </c>
      <c r="H251" s="11" t="s">
        <v>23</v>
      </c>
      <c r="I251" s="12"/>
      <c r="J251" s="7">
        <v>249</v>
      </c>
      <c r="K251" s="7">
        <f t="shared" si="3"/>
        <v>8</v>
      </c>
    </row>
    <row r="252" spans="1:11" ht="19.899999999999999" customHeight="1">
      <c r="A252" s="220"/>
      <c r="B252" s="231"/>
      <c r="C252" s="210" t="s">
        <v>191</v>
      </c>
      <c r="D252" s="211"/>
      <c r="E252" s="211"/>
      <c r="F252" s="207"/>
      <c r="G252" s="10" t="s">
        <v>187</v>
      </c>
      <c r="H252" s="11" t="s">
        <v>23</v>
      </c>
      <c r="I252" s="12"/>
      <c r="J252" s="7">
        <v>250</v>
      </c>
      <c r="K252" s="7">
        <f t="shared" si="3"/>
        <v>8</v>
      </c>
    </row>
    <row r="253" spans="1:11" ht="19.899999999999999" customHeight="1">
      <c r="A253" s="220"/>
      <c r="B253" s="215"/>
      <c r="C253" s="210" t="s">
        <v>192</v>
      </c>
      <c r="D253" s="211"/>
      <c r="E253" s="211"/>
      <c r="F253" s="207"/>
      <c r="G253" s="10" t="s">
        <v>187</v>
      </c>
      <c r="H253" s="11" t="s">
        <v>23</v>
      </c>
      <c r="I253" s="12"/>
      <c r="J253" s="7">
        <v>251</v>
      </c>
      <c r="K253" s="7">
        <f t="shared" si="3"/>
        <v>8</v>
      </c>
    </row>
    <row r="254" spans="1:11" ht="19.899999999999999" customHeight="1">
      <c r="A254" s="220"/>
      <c r="B254" s="214" t="s">
        <v>1414</v>
      </c>
      <c r="C254" s="210" t="s">
        <v>30</v>
      </c>
      <c r="D254" s="211"/>
      <c r="E254" s="211"/>
      <c r="F254" s="207"/>
      <c r="G254" s="10" t="s">
        <v>187</v>
      </c>
      <c r="H254" s="11" t="s">
        <v>23</v>
      </c>
      <c r="I254" s="12"/>
      <c r="J254" s="7">
        <v>252</v>
      </c>
      <c r="K254" s="7">
        <f t="shared" si="3"/>
        <v>8</v>
      </c>
    </row>
    <row r="255" spans="1:11" ht="19.899999999999999" customHeight="1">
      <c r="A255" s="220"/>
      <c r="B255" s="231"/>
      <c r="C255" s="210" t="s">
        <v>193</v>
      </c>
      <c r="D255" s="211"/>
      <c r="E255" s="211"/>
      <c r="F255" s="207"/>
      <c r="G255" s="10" t="s">
        <v>187</v>
      </c>
      <c r="H255" s="11" t="s">
        <v>23</v>
      </c>
      <c r="I255" s="12"/>
      <c r="J255" s="7">
        <v>253</v>
      </c>
      <c r="K255" s="7">
        <f t="shared" si="3"/>
        <v>8</v>
      </c>
    </row>
    <row r="256" spans="1:11" ht="19.899999999999999" customHeight="1">
      <c r="A256" s="220"/>
      <c r="B256" s="231"/>
      <c r="C256" s="210" t="s">
        <v>194</v>
      </c>
      <c r="D256" s="211"/>
      <c r="E256" s="211"/>
      <c r="F256" s="207"/>
      <c r="G256" s="10" t="s">
        <v>187</v>
      </c>
      <c r="H256" s="11" t="s">
        <v>23</v>
      </c>
      <c r="I256" s="12"/>
      <c r="J256" s="7">
        <v>254</v>
      </c>
      <c r="K256" s="7">
        <f t="shared" si="3"/>
        <v>8</v>
      </c>
    </row>
    <row r="257" spans="1:11" ht="19.899999999999999" customHeight="1">
      <c r="A257" s="221"/>
      <c r="B257" s="215"/>
      <c r="C257" s="210" t="s">
        <v>17</v>
      </c>
      <c r="D257" s="211"/>
      <c r="E257" s="211"/>
      <c r="F257" s="207"/>
      <c r="G257" s="10" t="s">
        <v>187</v>
      </c>
      <c r="H257" s="11" t="s">
        <v>23</v>
      </c>
      <c r="I257" s="12"/>
      <c r="J257" s="7">
        <v>255</v>
      </c>
      <c r="K257" s="7">
        <f t="shared" si="3"/>
        <v>8</v>
      </c>
    </row>
    <row r="258" spans="1:11" ht="19.899999999999999" customHeight="1">
      <c r="A258" s="219" t="s">
        <v>195</v>
      </c>
      <c r="B258" s="214" t="s">
        <v>11</v>
      </c>
      <c r="C258" s="210" t="s">
        <v>30</v>
      </c>
      <c r="D258" s="211"/>
      <c r="E258" s="211"/>
      <c r="F258" s="207"/>
      <c r="G258" s="10" t="s">
        <v>24</v>
      </c>
      <c r="H258" s="11" t="s">
        <v>137</v>
      </c>
      <c r="I258" s="12"/>
      <c r="J258" s="7">
        <v>256</v>
      </c>
      <c r="K258" s="7">
        <f t="shared" si="3"/>
        <v>8</v>
      </c>
    </row>
    <row r="259" spans="1:11" ht="19.899999999999999" customHeight="1">
      <c r="A259" s="220"/>
      <c r="B259" s="231"/>
      <c r="C259" s="210" t="s">
        <v>197</v>
      </c>
      <c r="D259" s="211"/>
      <c r="E259" s="211"/>
      <c r="F259" s="207"/>
      <c r="G259" s="10" t="s">
        <v>24</v>
      </c>
      <c r="H259" s="11" t="s">
        <v>137</v>
      </c>
      <c r="I259" s="12"/>
      <c r="J259" s="7">
        <v>257</v>
      </c>
      <c r="K259" s="7">
        <f t="shared" si="3"/>
        <v>8</v>
      </c>
    </row>
    <row r="260" spans="1:11" ht="19.899999999999999" customHeight="1">
      <c r="A260" s="220"/>
      <c r="B260" s="231"/>
      <c r="C260" s="210" t="s">
        <v>198</v>
      </c>
      <c r="D260" s="211"/>
      <c r="E260" s="211"/>
      <c r="F260" s="207"/>
      <c r="G260" s="10" t="s">
        <v>24</v>
      </c>
      <c r="H260" s="11" t="s">
        <v>137</v>
      </c>
      <c r="I260" s="12"/>
      <c r="J260" s="7">
        <v>258</v>
      </c>
      <c r="K260" s="7">
        <f t="shared" ref="K260:K323" si="4">INT((J260-1)/35)+1</f>
        <v>8</v>
      </c>
    </row>
    <row r="261" spans="1:11" ht="19.899999999999999" customHeight="1">
      <c r="A261" s="220"/>
      <c r="B261" s="215"/>
      <c r="C261" s="210" t="s">
        <v>199</v>
      </c>
      <c r="D261" s="211"/>
      <c r="E261" s="211"/>
      <c r="F261" s="207"/>
      <c r="G261" s="10" t="s">
        <v>24</v>
      </c>
      <c r="H261" s="11" t="s">
        <v>137</v>
      </c>
      <c r="I261" s="12"/>
      <c r="J261" s="7">
        <v>259</v>
      </c>
      <c r="K261" s="7">
        <f t="shared" si="4"/>
        <v>8</v>
      </c>
    </row>
    <row r="262" spans="1:11" ht="19.899999999999999" customHeight="1">
      <c r="A262" s="220"/>
      <c r="B262" s="214" t="s">
        <v>200</v>
      </c>
      <c r="C262" s="210" t="s">
        <v>40</v>
      </c>
      <c r="D262" s="211"/>
      <c r="E262" s="211"/>
      <c r="F262" s="207"/>
      <c r="G262" s="10" t="s">
        <v>20</v>
      </c>
      <c r="H262" s="11" t="s">
        <v>137</v>
      </c>
      <c r="I262" s="12"/>
      <c r="J262" s="7">
        <v>260</v>
      </c>
      <c r="K262" s="7">
        <f t="shared" si="4"/>
        <v>8</v>
      </c>
    </row>
    <row r="263" spans="1:11" ht="19.899999999999999" customHeight="1">
      <c r="A263" s="220"/>
      <c r="B263" s="231"/>
      <c r="C263" s="214" t="s">
        <v>100</v>
      </c>
      <c r="D263" s="210" t="s">
        <v>31</v>
      </c>
      <c r="E263" s="211"/>
      <c r="F263" s="207"/>
      <c r="G263" s="10" t="s">
        <v>20</v>
      </c>
      <c r="H263" s="11" t="s">
        <v>137</v>
      </c>
      <c r="I263" s="12"/>
      <c r="J263" s="7">
        <v>261</v>
      </c>
      <c r="K263" s="7">
        <f t="shared" si="4"/>
        <v>8</v>
      </c>
    </row>
    <row r="264" spans="1:11" ht="19.899999999999999" customHeight="1" thickBot="1">
      <c r="A264" s="220"/>
      <c r="B264" s="231"/>
      <c r="C264" s="245"/>
      <c r="D264" s="253" t="s">
        <v>32</v>
      </c>
      <c r="E264" s="254"/>
      <c r="F264" s="255"/>
      <c r="G264" s="10" t="s">
        <v>20</v>
      </c>
      <c r="H264" s="11" t="s">
        <v>137</v>
      </c>
      <c r="I264" s="12"/>
      <c r="J264" s="7">
        <v>262</v>
      </c>
      <c r="K264" s="7">
        <f t="shared" si="4"/>
        <v>8</v>
      </c>
    </row>
    <row r="265" spans="1:11" ht="19.899999999999999" customHeight="1" thickTop="1">
      <c r="A265" s="220"/>
      <c r="B265" s="231"/>
      <c r="C265" s="231" t="s">
        <v>201</v>
      </c>
      <c r="D265" s="231" t="s">
        <v>202</v>
      </c>
      <c r="E265" s="228" t="s">
        <v>30</v>
      </c>
      <c r="F265" s="221"/>
      <c r="G265" s="10" t="s">
        <v>20</v>
      </c>
      <c r="H265" s="11" t="s">
        <v>137</v>
      </c>
      <c r="I265" s="12"/>
      <c r="J265" s="7">
        <v>263</v>
      </c>
      <c r="K265" s="7">
        <f t="shared" si="4"/>
        <v>8</v>
      </c>
    </row>
    <row r="266" spans="1:11" ht="19.899999999999999" customHeight="1">
      <c r="A266" s="220"/>
      <c r="B266" s="231"/>
      <c r="C266" s="231"/>
      <c r="D266" s="231"/>
      <c r="E266" s="210" t="s">
        <v>31</v>
      </c>
      <c r="F266" s="207"/>
      <c r="G266" s="10" t="s">
        <v>20</v>
      </c>
      <c r="H266" s="11" t="s">
        <v>137</v>
      </c>
      <c r="I266" s="12"/>
      <c r="J266" s="7">
        <v>264</v>
      </c>
      <c r="K266" s="7">
        <f t="shared" si="4"/>
        <v>8</v>
      </c>
    </row>
    <row r="267" spans="1:11" ht="19.899999999999999" customHeight="1">
      <c r="A267" s="220"/>
      <c r="B267" s="231"/>
      <c r="C267" s="231"/>
      <c r="D267" s="215"/>
      <c r="E267" s="210" t="s">
        <v>32</v>
      </c>
      <c r="F267" s="207"/>
      <c r="G267" s="10" t="s">
        <v>20</v>
      </c>
      <c r="H267" s="11" t="s">
        <v>137</v>
      </c>
      <c r="I267" s="12"/>
      <c r="J267" s="7">
        <v>265</v>
      </c>
      <c r="K267" s="7">
        <f t="shared" si="4"/>
        <v>8</v>
      </c>
    </row>
    <row r="268" spans="1:11" ht="19.899999999999999" customHeight="1">
      <c r="A268" s="220"/>
      <c r="B268" s="231"/>
      <c r="C268" s="231"/>
      <c r="D268" s="214" t="s">
        <v>203</v>
      </c>
      <c r="E268" s="210" t="s">
        <v>30</v>
      </c>
      <c r="F268" s="207"/>
      <c r="G268" s="10" t="s">
        <v>20</v>
      </c>
      <c r="H268" s="11" t="s">
        <v>137</v>
      </c>
      <c r="I268" s="12"/>
      <c r="J268" s="7">
        <v>266</v>
      </c>
      <c r="K268" s="7">
        <f t="shared" si="4"/>
        <v>8</v>
      </c>
    </row>
    <row r="269" spans="1:11" ht="19.899999999999999" customHeight="1">
      <c r="A269" s="220"/>
      <c r="B269" s="231"/>
      <c r="C269" s="231"/>
      <c r="D269" s="231"/>
      <c r="E269" s="210" t="s">
        <v>31</v>
      </c>
      <c r="F269" s="207"/>
      <c r="G269" s="10" t="s">
        <v>20</v>
      </c>
      <c r="H269" s="11" t="s">
        <v>137</v>
      </c>
      <c r="I269" s="12"/>
      <c r="J269" s="7">
        <v>267</v>
      </c>
      <c r="K269" s="7">
        <f t="shared" si="4"/>
        <v>8</v>
      </c>
    </row>
    <row r="270" spans="1:11" ht="19.899999999999999" customHeight="1">
      <c r="A270" s="220"/>
      <c r="B270" s="231"/>
      <c r="C270" s="231"/>
      <c r="D270" s="215"/>
      <c r="E270" s="210" t="s">
        <v>32</v>
      </c>
      <c r="F270" s="207"/>
      <c r="G270" s="10" t="s">
        <v>20</v>
      </c>
      <c r="H270" s="11" t="s">
        <v>137</v>
      </c>
      <c r="I270" s="12"/>
      <c r="J270" s="7">
        <v>268</v>
      </c>
      <c r="K270" s="7">
        <f t="shared" si="4"/>
        <v>8</v>
      </c>
    </row>
    <row r="271" spans="1:11" ht="19.899999999999999" customHeight="1">
      <c r="A271" s="220"/>
      <c r="B271" s="231"/>
      <c r="C271" s="231"/>
      <c r="D271" s="214" t="s">
        <v>204</v>
      </c>
      <c r="E271" s="210" t="s">
        <v>30</v>
      </c>
      <c r="F271" s="207"/>
      <c r="G271" s="10" t="s">
        <v>20</v>
      </c>
      <c r="H271" s="11" t="s">
        <v>137</v>
      </c>
      <c r="I271" s="12"/>
      <c r="J271" s="7">
        <v>269</v>
      </c>
      <c r="K271" s="7">
        <f t="shared" si="4"/>
        <v>8</v>
      </c>
    </row>
    <row r="272" spans="1:11" ht="19.899999999999999" customHeight="1">
      <c r="A272" s="220"/>
      <c r="B272" s="231"/>
      <c r="C272" s="231"/>
      <c r="D272" s="231"/>
      <c r="E272" s="210" t="s">
        <v>31</v>
      </c>
      <c r="F272" s="207"/>
      <c r="G272" s="10" t="s">
        <v>20</v>
      </c>
      <c r="H272" s="11" t="s">
        <v>137</v>
      </c>
      <c r="I272" s="12"/>
      <c r="J272" s="7">
        <v>270</v>
      </c>
      <c r="K272" s="7">
        <f t="shared" si="4"/>
        <v>8</v>
      </c>
    </row>
    <row r="273" spans="1:11" ht="19.899999999999999" customHeight="1">
      <c r="A273" s="220"/>
      <c r="B273" s="215"/>
      <c r="C273" s="215"/>
      <c r="D273" s="215"/>
      <c r="E273" s="210" t="s">
        <v>32</v>
      </c>
      <c r="F273" s="207"/>
      <c r="G273" s="10" t="s">
        <v>20</v>
      </c>
      <c r="H273" s="11" t="s">
        <v>137</v>
      </c>
      <c r="I273" s="12"/>
      <c r="J273" s="7">
        <v>271</v>
      </c>
      <c r="K273" s="7">
        <f t="shared" si="4"/>
        <v>8</v>
      </c>
    </row>
    <row r="274" spans="1:11" ht="19.899999999999999" customHeight="1">
      <c r="A274" s="220"/>
      <c r="B274" s="214" t="s">
        <v>205</v>
      </c>
      <c r="C274" s="214" t="s">
        <v>206</v>
      </c>
      <c r="D274" s="210" t="s">
        <v>30</v>
      </c>
      <c r="E274" s="211"/>
      <c r="F274" s="207"/>
      <c r="G274" s="10" t="s">
        <v>20</v>
      </c>
      <c r="H274" s="11" t="s">
        <v>137</v>
      </c>
      <c r="I274" s="12"/>
      <c r="J274" s="7">
        <v>272</v>
      </c>
      <c r="K274" s="7">
        <f t="shared" si="4"/>
        <v>8</v>
      </c>
    </row>
    <row r="275" spans="1:11" ht="19.899999999999999" customHeight="1">
      <c r="A275" s="220"/>
      <c r="B275" s="231"/>
      <c r="C275" s="231"/>
      <c r="D275" s="210" t="s">
        <v>31</v>
      </c>
      <c r="E275" s="211"/>
      <c r="F275" s="207"/>
      <c r="G275" s="10" t="s">
        <v>20</v>
      </c>
      <c r="H275" s="11" t="s">
        <v>137</v>
      </c>
      <c r="I275" s="12"/>
      <c r="J275" s="7">
        <v>273</v>
      </c>
      <c r="K275" s="7">
        <f t="shared" si="4"/>
        <v>8</v>
      </c>
    </row>
    <row r="276" spans="1:11" ht="19.899999999999999" customHeight="1">
      <c r="A276" s="220"/>
      <c r="B276" s="231"/>
      <c r="C276" s="215"/>
      <c r="D276" s="210" t="s">
        <v>32</v>
      </c>
      <c r="E276" s="211"/>
      <c r="F276" s="207"/>
      <c r="G276" s="10" t="s">
        <v>20</v>
      </c>
      <c r="H276" s="11" t="s">
        <v>137</v>
      </c>
      <c r="I276" s="12"/>
      <c r="J276" s="7">
        <v>274</v>
      </c>
      <c r="K276" s="7">
        <f t="shared" si="4"/>
        <v>8</v>
      </c>
    </row>
    <row r="277" spans="1:11" ht="19.899999999999999" customHeight="1">
      <c r="A277" s="220"/>
      <c r="B277" s="231"/>
      <c r="C277" s="214" t="s">
        <v>207</v>
      </c>
      <c r="D277" s="210" t="s">
        <v>30</v>
      </c>
      <c r="E277" s="211"/>
      <c r="F277" s="207"/>
      <c r="G277" s="10" t="s">
        <v>20</v>
      </c>
      <c r="H277" s="11" t="s">
        <v>137</v>
      </c>
      <c r="I277" s="12"/>
      <c r="J277" s="7">
        <v>275</v>
      </c>
      <c r="K277" s="7">
        <f t="shared" si="4"/>
        <v>8</v>
      </c>
    </row>
    <row r="278" spans="1:11" ht="19.899999999999999" customHeight="1">
      <c r="A278" s="220"/>
      <c r="B278" s="231"/>
      <c r="C278" s="231"/>
      <c r="D278" s="210" t="s">
        <v>31</v>
      </c>
      <c r="E278" s="211"/>
      <c r="F278" s="207"/>
      <c r="G278" s="10" t="s">
        <v>20</v>
      </c>
      <c r="H278" s="11" t="s">
        <v>137</v>
      </c>
      <c r="I278" s="12"/>
      <c r="J278" s="7">
        <v>276</v>
      </c>
      <c r="K278" s="7">
        <f t="shared" si="4"/>
        <v>8</v>
      </c>
    </row>
    <row r="279" spans="1:11" ht="19.899999999999999" customHeight="1">
      <c r="A279" s="220"/>
      <c r="B279" s="231"/>
      <c r="C279" s="215"/>
      <c r="D279" s="210" t="s">
        <v>32</v>
      </c>
      <c r="E279" s="211"/>
      <c r="F279" s="207"/>
      <c r="G279" s="10" t="s">
        <v>20</v>
      </c>
      <c r="H279" s="11" t="s">
        <v>137</v>
      </c>
      <c r="I279" s="12"/>
      <c r="J279" s="7">
        <v>277</v>
      </c>
      <c r="K279" s="7">
        <f t="shared" si="4"/>
        <v>8</v>
      </c>
    </row>
    <row r="280" spans="1:11" ht="19.899999999999999" customHeight="1">
      <c r="A280" s="220"/>
      <c r="B280" s="231"/>
      <c r="C280" s="214" t="s">
        <v>208</v>
      </c>
      <c r="D280" s="210" t="s">
        <v>30</v>
      </c>
      <c r="E280" s="211"/>
      <c r="F280" s="207"/>
      <c r="G280" s="10" t="s">
        <v>20</v>
      </c>
      <c r="H280" s="11" t="s">
        <v>137</v>
      </c>
      <c r="I280" s="12"/>
      <c r="J280" s="7">
        <v>278</v>
      </c>
      <c r="K280" s="7">
        <f t="shared" si="4"/>
        <v>8</v>
      </c>
    </row>
    <row r="281" spans="1:11" ht="19.899999999999999" customHeight="1">
      <c r="A281" s="220"/>
      <c r="B281" s="231"/>
      <c r="C281" s="231"/>
      <c r="D281" s="210" t="s">
        <v>31</v>
      </c>
      <c r="E281" s="211"/>
      <c r="F281" s="207"/>
      <c r="G281" s="10" t="s">
        <v>20</v>
      </c>
      <c r="H281" s="11" t="s">
        <v>137</v>
      </c>
      <c r="I281" s="12"/>
      <c r="J281" s="7">
        <v>279</v>
      </c>
      <c r="K281" s="7">
        <f t="shared" si="4"/>
        <v>8</v>
      </c>
    </row>
    <row r="282" spans="1:11" ht="19.899999999999999" customHeight="1">
      <c r="A282" s="220"/>
      <c r="B282" s="231"/>
      <c r="C282" s="215"/>
      <c r="D282" s="210" t="s">
        <v>32</v>
      </c>
      <c r="E282" s="211"/>
      <c r="F282" s="207"/>
      <c r="G282" s="10" t="s">
        <v>20</v>
      </c>
      <c r="H282" s="11" t="s">
        <v>137</v>
      </c>
      <c r="I282" s="12"/>
      <c r="J282" s="7">
        <v>280</v>
      </c>
      <c r="K282" s="7">
        <f t="shared" si="4"/>
        <v>8</v>
      </c>
    </row>
    <row r="283" spans="1:11" ht="19.899999999999999" customHeight="1">
      <c r="A283" s="220"/>
      <c r="B283" s="231"/>
      <c r="C283" s="214" t="s">
        <v>209</v>
      </c>
      <c r="D283" s="210" t="s">
        <v>30</v>
      </c>
      <c r="E283" s="211"/>
      <c r="F283" s="207"/>
      <c r="G283" s="10" t="s">
        <v>20</v>
      </c>
      <c r="H283" s="11" t="s">
        <v>137</v>
      </c>
      <c r="I283" s="12"/>
      <c r="J283" s="7">
        <v>281</v>
      </c>
      <c r="K283" s="7">
        <f t="shared" si="4"/>
        <v>9</v>
      </c>
    </row>
    <row r="284" spans="1:11" ht="19.899999999999999" customHeight="1">
      <c r="A284" s="220"/>
      <c r="B284" s="231"/>
      <c r="C284" s="231"/>
      <c r="D284" s="210" t="s">
        <v>31</v>
      </c>
      <c r="E284" s="211"/>
      <c r="F284" s="207"/>
      <c r="G284" s="10" t="s">
        <v>20</v>
      </c>
      <c r="H284" s="11" t="s">
        <v>137</v>
      </c>
      <c r="I284" s="12"/>
      <c r="J284" s="7">
        <v>282</v>
      </c>
      <c r="K284" s="7">
        <f t="shared" si="4"/>
        <v>9</v>
      </c>
    </row>
    <row r="285" spans="1:11" ht="19.899999999999999" customHeight="1">
      <c r="A285" s="221"/>
      <c r="B285" s="215"/>
      <c r="C285" s="215"/>
      <c r="D285" s="210" t="s">
        <v>32</v>
      </c>
      <c r="E285" s="211"/>
      <c r="F285" s="207"/>
      <c r="G285" s="10" t="s">
        <v>20</v>
      </c>
      <c r="H285" s="11" t="s">
        <v>137</v>
      </c>
      <c r="I285" s="12"/>
      <c r="J285" s="7">
        <v>283</v>
      </c>
      <c r="K285" s="7">
        <f t="shared" si="4"/>
        <v>9</v>
      </c>
    </row>
    <row r="286" spans="1:11" ht="19.899999999999999" customHeight="1">
      <c r="A286" s="219" t="s">
        <v>220</v>
      </c>
      <c r="B286" s="214" t="s">
        <v>211</v>
      </c>
      <c r="C286" s="214" t="s">
        <v>198</v>
      </c>
      <c r="D286" s="210" t="s">
        <v>11</v>
      </c>
      <c r="E286" s="211"/>
      <c r="F286" s="207"/>
      <c r="G286" s="10" t="s">
        <v>24</v>
      </c>
      <c r="H286" s="11" t="s">
        <v>137</v>
      </c>
      <c r="I286" s="12"/>
      <c r="J286" s="7">
        <v>284</v>
      </c>
      <c r="K286" s="7">
        <f t="shared" si="4"/>
        <v>9</v>
      </c>
    </row>
    <row r="287" spans="1:11" ht="19.899999999999999" customHeight="1">
      <c r="A287" s="220"/>
      <c r="B287" s="231"/>
      <c r="C287" s="231"/>
      <c r="D287" s="210" t="s">
        <v>212</v>
      </c>
      <c r="E287" s="211"/>
      <c r="F287" s="207"/>
      <c r="G287" s="10" t="s">
        <v>214</v>
      </c>
      <c r="H287" s="11" t="s">
        <v>137</v>
      </c>
      <c r="I287" s="12"/>
      <c r="J287" s="7">
        <v>285</v>
      </c>
      <c r="K287" s="7">
        <f t="shared" si="4"/>
        <v>9</v>
      </c>
    </row>
    <row r="288" spans="1:11" ht="19.899999999999999" customHeight="1">
      <c r="A288" s="220"/>
      <c r="B288" s="231"/>
      <c r="C288" s="231"/>
      <c r="D288" s="214" t="s">
        <v>213</v>
      </c>
      <c r="E288" s="210" t="s">
        <v>30</v>
      </c>
      <c r="F288" s="207"/>
      <c r="G288" s="10" t="s">
        <v>20</v>
      </c>
      <c r="H288" s="11" t="s">
        <v>137</v>
      </c>
      <c r="I288" s="12"/>
      <c r="J288" s="7">
        <v>286</v>
      </c>
      <c r="K288" s="7">
        <f t="shared" si="4"/>
        <v>9</v>
      </c>
    </row>
    <row r="289" spans="1:11" ht="19.899999999999999" customHeight="1">
      <c r="A289" s="220"/>
      <c r="B289" s="231"/>
      <c r="C289" s="231"/>
      <c r="D289" s="231"/>
      <c r="E289" s="210" t="s">
        <v>31</v>
      </c>
      <c r="F289" s="207"/>
      <c r="G289" s="10" t="s">
        <v>20</v>
      </c>
      <c r="H289" s="11" t="s">
        <v>137</v>
      </c>
      <c r="I289" s="12"/>
      <c r="J289" s="7">
        <v>287</v>
      </c>
      <c r="K289" s="7">
        <f t="shared" si="4"/>
        <v>9</v>
      </c>
    </row>
    <row r="290" spans="1:11" ht="19.899999999999999" customHeight="1">
      <c r="A290" s="220"/>
      <c r="B290" s="231"/>
      <c r="C290" s="215"/>
      <c r="D290" s="215"/>
      <c r="E290" s="210" t="s">
        <v>32</v>
      </c>
      <c r="F290" s="207"/>
      <c r="G290" s="10" t="s">
        <v>20</v>
      </c>
      <c r="H290" s="11" t="s">
        <v>137</v>
      </c>
      <c r="I290" s="12"/>
      <c r="J290" s="7">
        <v>288</v>
      </c>
      <c r="K290" s="7">
        <f t="shared" si="4"/>
        <v>9</v>
      </c>
    </row>
    <row r="291" spans="1:11" ht="19.899999999999999" customHeight="1">
      <c r="A291" s="220"/>
      <c r="B291" s="231"/>
      <c r="C291" s="214" t="s">
        <v>197</v>
      </c>
      <c r="D291" s="210" t="s">
        <v>11</v>
      </c>
      <c r="E291" s="211"/>
      <c r="F291" s="207"/>
      <c r="G291" s="10" t="s">
        <v>24</v>
      </c>
      <c r="H291" s="11" t="s">
        <v>137</v>
      </c>
      <c r="I291" s="12"/>
      <c r="J291" s="7">
        <v>289</v>
      </c>
      <c r="K291" s="7">
        <f t="shared" si="4"/>
        <v>9</v>
      </c>
    </row>
    <row r="292" spans="1:11" ht="19.899999999999999" customHeight="1">
      <c r="A292" s="220"/>
      <c r="B292" s="231"/>
      <c r="C292" s="231"/>
      <c r="D292" s="210" t="s">
        <v>212</v>
      </c>
      <c r="E292" s="211"/>
      <c r="F292" s="207"/>
      <c r="G292" s="10" t="s">
        <v>214</v>
      </c>
      <c r="H292" s="11" t="s">
        <v>137</v>
      </c>
      <c r="I292" s="12"/>
      <c r="J292" s="7">
        <v>290</v>
      </c>
      <c r="K292" s="7">
        <f t="shared" si="4"/>
        <v>9</v>
      </c>
    </row>
    <row r="293" spans="1:11" ht="19.899999999999999" customHeight="1">
      <c r="A293" s="220"/>
      <c r="B293" s="231"/>
      <c r="C293" s="231"/>
      <c r="D293" s="214" t="s">
        <v>213</v>
      </c>
      <c r="E293" s="210" t="s">
        <v>30</v>
      </c>
      <c r="F293" s="207"/>
      <c r="G293" s="10" t="s">
        <v>20</v>
      </c>
      <c r="H293" s="11" t="s">
        <v>137</v>
      </c>
      <c r="I293" s="12"/>
      <c r="J293" s="7">
        <v>291</v>
      </c>
      <c r="K293" s="7">
        <f t="shared" si="4"/>
        <v>9</v>
      </c>
    </row>
    <row r="294" spans="1:11" ht="19.899999999999999" customHeight="1">
      <c r="A294" s="220"/>
      <c r="B294" s="231"/>
      <c r="C294" s="231"/>
      <c r="D294" s="231"/>
      <c r="E294" s="210" t="s">
        <v>31</v>
      </c>
      <c r="F294" s="207"/>
      <c r="G294" s="10" t="s">
        <v>20</v>
      </c>
      <c r="H294" s="11" t="s">
        <v>137</v>
      </c>
      <c r="I294" s="12"/>
      <c r="J294" s="7">
        <v>292</v>
      </c>
      <c r="K294" s="7">
        <f t="shared" si="4"/>
        <v>9</v>
      </c>
    </row>
    <row r="295" spans="1:11" ht="19.899999999999999" customHeight="1">
      <c r="A295" s="220"/>
      <c r="B295" s="215"/>
      <c r="C295" s="215"/>
      <c r="D295" s="215"/>
      <c r="E295" s="210" t="s">
        <v>32</v>
      </c>
      <c r="F295" s="207"/>
      <c r="G295" s="10" t="s">
        <v>20</v>
      </c>
      <c r="H295" s="11" t="s">
        <v>137</v>
      </c>
      <c r="I295" s="12"/>
      <c r="J295" s="7">
        <v>293</v>
      </c>
      <c r="K295" s="7">
        <f t="shared" si="4"/>
        <v>9</v>
      </c>
    </row>
    <row r="296" spans="1:11" ht="19.899999999999999" customHeight="1">
      <c r="A296" s="220"/>
      <c r="B296" s="214" t="s">
        <v>215</v>
      </c>
      <c r="C296" s="214" t="s">
        <v>197</v>
      </c>
      <c r="D296" s="210" t="s">
        <v>11</v>
      </c>
      <c r="E296" s="211"/>
      <c r="F296" s="207"/>
      <c r="G296" s="10" t="s">
        <v>24</v>
      </c>
      <c r="H296" s="11" t="s">
        <v>137</v>
      </c>
      <c r="I296" s="12"/>
      <c r="J296" s="7">
        <v>294</v>
      </c>
      <c r="K296" s="7">
        <f t="shared" si="4"/>
        <v>9</v>
      </c>
    </row>
    <row r="297" spans="1:11" ht="19.899999999999999" customHeight="1">
      <c r="A297" s="220"/>
      <c r="B297" s="231"/>
      <c r="C297" s="231"/>
      <c r="D297" s="214" t="s">
        <v>216</v>
      </c>
      <c r="E297" s="210" t="s">
        <v>30</v>
      </c>
      <c r="F297" s="207"/>
      <c r="G297" s="10" t="s">
        <v>48</v>
      </c>
      <c r="H297" s="11" t="s">
        <v>23</v>
      </c>
      <c r="I297" s="12"/>
      <c r="J297" s="7">
        <v>295</v>
      </c>
      <c r="K297" s="7">
        <f t="shared" si="4"/>
        <v>9</v>
      </c>
    </row>
    <row r="298" spans="1:11" ht="19.899999999999999" customHeight="1">
      <c r="A298" s="220"/>
      <c r="B298" s="231"/>
      <c r="C298" s="231"/>
      <c r="D298" s="231"/>
      <c r="E298" s="210" t="s">
        <v>31</v>
      </c>
      <c r="F298" s="207"/>
      <c r="G298" s="10" t="s">
        <v>48</v>
      </c>
      <c r="H298" s="11" t="s">
        <v>23</v>
      </c>
      <c r="I298" s="12"/>
      <c r="J298" s="7">
        <v>296</v>
      </c>
      <c r="K298" s="7">
        <f t="shared" si="4"/>
        <v>9</v>
      </c>
    </row>
    <row r="299" spans="1:11" ht="19.899999999999999" customHeight="1">
      <c r="A299" s="220"/>
      <c r="B299" s="231"/>
      <c r="C299" s="215"/>
      <c r="D299" s="215"/>
      <c r="E299" s="210" t="s">
        <v>32</v>
      </c>
      <c r="F299" s="207"/>
      <c r="G299" s="10" t="s">
        <v>48</v>
      </c>
      <c r="H299" s="11" t="s">
        <v>23</v>
      </c>
      <c r="I299" s="12"/>
      <c r="J299" s="7">
        <v>297</v>
      </c>
      <c r="K299" s="7">
        <f t="shared" si="4"/>
        <v>9</v>
      </c>
    </row>
    <row r="300" spans="1:11" ht="19.899999999999999" customHeight="1">
      <c r="A300" s="220"/>
      <c r="B300" s="231"/>
      <c r="C300" s="214" t="s">
        <v>198</v>
      </c>
      <c r="D300" s="210" t="s">
        <v>11</v>
      </c>
      <c r="E300" s="211"/>
      <c r="F300" s="207"/>
      <c r="G300" s="10" t="s">
        <v>24</v>
      </c>
      <c r="H300" s="11" t="s">
        <v>137</v>
      </c>
      <c r="I300" s="12"/>
      <c r="J300" s="7">
        <v>298</v>
      </c>
      <c r="K300" s="7">
        <f t="shared" si="4"/>
        <v>9</v>
      </c>
    </row>
    <row r="301" spans="1:11" ht="19.899999999999999" customHeight="1">
      <c r="A301" s="220"/>
      <c r="B301" s="231"/>
      <c r="C301" s="231"/>
      <c r="D301" s="214" t="s">
        <v>216</v>
      </c>
      <c r="E301" s="210" t="s">
        <v>30</v>
      </c>
      <c r="F301" s="207"/>
      <c r="G301" s="10" t="s">
        <v>48</v>
      </c>
      <c r="H301" s="11" t="s">
        <v>23</v>
      </c>
      <c r="I301" s="12"/>
      <c r="J301" s="7">
        <v>299</v>
      </c>
      <c r="K301" s="7">
        <f t="shared" si="4"/>
        <v>9</v>
      </c>
    </row>
    <row r="302" spans="1:11" ht="19.899999999999999" customHeight="1">
      <c r="A302" s="220"/>
      <c r="B302" s="231"/>
      <c r="C302" s="231"/>
      <c r="D302" s="231"/>
      <c r="E302" s="210" t="s">
        <v>31</v>
      </c>
      <c r="F302" s="207"/>
      <c r="G302" s="10" t="s">
        <v>48</v>
      </c>
      <c r="H302" s="11" t="s">
        <v>23</v>
      </c>
      <c r="I302" s="12"/>
      <c r="J302" s="7">
        <v>300</v>
      </c>
      <c r="K302" s="7">
        <f t="shared" si="4"/>
        <v>9</v>
      </c>
    </row>
    <row r="303" spans="1:11" ht="19.899999999999999" customHeight="1">
      <c r="A303" s="220"/>
      <c r="B303" s="231"/>
      <c r="C303" s="215"/>
      <c r="D303" s="215"/>
      <c r="E303" s="210" t="s">
        <v>32</v>
      </c>
      <c r="F303" s="207"/>
      <c r="G303" s="10" t="s">
        <v>48</v>
      </c>
      <c r="H303" s="11" t="s">
        <v>23</v>
      </c>
      <c r="I303" s="12"/>
      <c r="J303" s="7">
        <v>301</v>
      </c>
      <c r="K303" s="7">
        <f t="shared" si="4"/>
        <v>9</v>
      </c>
    </row>
    <row r="304" spans="1:11" ht="19.899999999999999" customHeight="1">
      <c r="A304" s="220"/>
      <c r="B304" s="231"/>
      <c r="C304" s="214" t="s">
        <v>218</v>
      </c>
      <c r="D304" s="210" t="s">
        <v>11</v>
      </c>
      <c r="E304" s="211"/>
      <c r="F304" s="207"/>
      <c r="G304" s="10" t="s">
        <v>24</v>
      </c>
      <c r="H304" s="11" t="s">
        <v>137</v>
      </c>
      <c r="I304" s="12"/>
      <c r="J304" s="7">
        <v>302</v>
      </c>
      <c r="K304" s="7">
        <f t="shared" si="4"/>
        <v>9</v>
      </c>
    </row>
    <row r="305" spans="1:11" ht="19.899999999999999" customHeight="1">
      <c r="A305" s="220"/>
      <c r="B305" s="231"/>
      <c r="C305" s="231"/>
      <c r="D305" s="214" t="s">
        <v>216</v>
      </c>
      <c r="E305" s="210" t="s">
        <v>30</v>
      </c>
      <c r="F305" s="207"/>
      <c r="G305" s="10" t="s">
        <v>48</v>
      </c>
      <c r="H305" s="11" t="s">
        <v>23</v>
      </c>
      <c r="I305" s="12"/>
      <c r="J305" s="7">
        <v>303</v>
      </c>
      <c r="K305" s="7">
        <f t="shared" si="4"/>
        <v>9</v>
      </c>
    </row>
    <row r="306" spans="1:11" ht="19.899999999999999" customHeight="1">
      <c r="A306" s="220"/>
      <c r="B306" s="231"/>
      <c r="C306" s="231"/>
      <c r="D306" s="231"/>
      <c r="E306" s="210" t="s">
        <v>31</v>
      </c>
      <c r="F306" s="207"/>
      <c r="G306" s="10" t="s">
        <v>48</v>
      </c>
      <c r="H306" s="11" t="s">
        <v>23</v>
      </c>
      <c r="I306" s="12"/>
      <c r="J306" s="7">
        <v>304</v>
      </c>
      <c r="K306" s="7">
        <f t="shared" si="4"/>
        <v>9</v>
      </c>
    </row>
    <row r="307" spans="1:11" ht="19.899999999999999" customHeight="1">
      <c r="A307" s="220"/>
      <c r="B307" s="215"/>
      <c r="C307" s="215"/>
      <c r="D307" s="215"/>
      <c r="E307" s="210" t="s">
        <v>32</v>
      </c>
      <c r="F307" s="207"/>
      <c r="G307" s="10" t="s">
        <v>48</v>
      </c>
      <c r="H307" s="11" t="s">
        <v>23</v>
      </c>
      <c r="I307" s="12"/>
      <c r="J307" s="7">
        <v>305</v>
      </c>
      <c r="K307" s="7">
        <f t="shared" si="4"/>
        <v>9</v>
      </c>
    </row>
    <row r="308" spans="1:11" ht="19.899999999999999" customHeight="1">
      <c r="A308" s="220"/>
      <c r="B308" s="214" t="s">
        <v>219</v>
      </c>
      <c r="C308" s="214" t="s">
        <v>197</v>
      </c>
      <c r="D308" s="210" t="s">
        <v>11</v>
      </c>
      <c r="E308" s="211"/>
      <c r="F308" s="207"/>
      <c r="G308" s="10" t="s">
        <v>24</v>
      </c>
      <c r="H308" s="11" t="s">
        <v>137</v>
      </c>
      <c r="I308" s="12"/>
      <c r="J308" s="7">
        <v>306</v>
      </c>
      <c r="K308" s="7">
        <f t="shared" si="4"/>
        <v>9</v>
      </c>
    </row>
    <row r="309" spans="1:11" ht="19.899999999999999" customHeight="1">
      <c r="A309" s="220"/>
      <c r="B309" s="231"/>
      <c r="C309" s="231"/>
      <c r="D309" s="214" t="s">
        <v>216</v>
      </c>
      <c r="E309" s="210" t="s">
        <v>30</v>
      </c>
      <c r="F309" s="207"/>
      <c r="G309" s="10" t="s">
        <v>48</v>
      </c>
      <c r="H309" s="11" t="s">
        <v>23</v>
      </c>
      <c r="I309" s="12"/>
      <c r="J309" s="7">
        <v>307</v>
      </c>
      <c r="K309" s="7">
        <f t="shared" si="4"/>
        <v>9</v>
      </c>
    </row>
    <row r="310" spans="1:11" ht="19.899999999999999" customHeight="1">
      <c r="A310" s="220"/>
      <c r="B310" s="231"/>
      <c r="C310" s="231"/>
      <c r="D310" s="231"/>
      <c r="E310" s="210" t="s">
        <v>31</v>
      </c>
      <c r="F310" s="207"/>
      <c r="G310" s="10" t="s">
        <v>48</v>
      </c>
      <c r="H310" s="11" t="s">
        <v>23</v>
      </c>
      <c r="I310" s="12"/>
      <c r="J310" s="7">
        <v>308</v>
      </c>
      <c r="K310" s="7">
        <f t="shared" si="4"/>
        <v>9</v>
      </c>
    </row>
    <row r="311" spans="1:11" ht="19.899999999999999" customHeight="1">
      <c r="A311" s="220"/>
      <c r="B311" s="231"/>
      <c r="C311" s="215"/>
      <c r="D311" s="215"/>
      <c r="E311" s="210" t="s">
        <v>32</v>
      </c>
      <c r="F311" s="207"/>
      <c r="G311" s="10" t="s">
        <v>48</v>
      </c>
      <c r="H311" s="11" t="s">
        <v>23</v>
      </c>
      <c r="I311" s="12"/>
      <c r="J311" s="7">
        <v>309</v>
      </c>
      <c r="K311" s="7">
        <f t="shared" si="4"/>
        <v>9</v>
      </c>
    </row>
    <row r="312" spans="1:11" ht="19.899999999999999" customHeight="1">
      <c r="A312" s="220"/>
      <c r="B312" s="231"/>
      <c r="C312" s="214" t="s">
        <v>218</v>
      </c>
      <c r="D312" s="210" t="s">
        <v>11</v>
      </c>
      <c r="E312" s="211"/>
      <c r="F312" s="207"/>
      <c r="G312" s="10" t="s">
        <v>24</v>
      </c>
      <c r="H312" s="11" t="s">
        <v>137</v>
      </c>
      <c r="I312" s="12"/>
      <c r="J312" s="7">
        <v>310</v>
      </c>
      <c r="K312" s="7">
        <f t="shared" si="4"/>
        <v>9</v>
      </c>
    </row>
    <row r="313" spans="1:11" ht="19.899999999999999" customHeight="1">
      <c r="A313" s="220"/>
      <c r="B313" s="231"/>
      <c r="C313" s="231"/>
      <c r="D313" s="214" t="s">
        <v>216</v>
      </c>
      <c r="E313" s="210" t="s">
        <v>30</v>
      </c>
      <c r="F313" s="207"/>
      <c r="G313" s="10" t="s">
        <v>48</v>
      </c>
      <c r="H313" s="11" t="s">
        <v>23</v>
      </c>
      <c r="I313" s="12"/>
      <c r="J313" s="7">
        <v>311</v>
      </c>
      <c r="K313" s="7">
        <f t="shared" si="4"/>
        <v>9</v>
      </c>
    </row>
    <row r="314" spans="1:11" ht="19.899999999999999" customHeight="1">
      <c r="A314" s="220"/>
      <c r="B314" s="231"/>
      <c r="C314" s="231"/>
      <c r="D314" s="231"/>
      <c r="E314" s="210" t="s">
        <v>31</v>
      </c>
      <c r="F314" s="207"/>
      <c r="G314" s="10" t="s">
        <v>48</v>
      </c>
      <c r="H314" s="11" t="s">
        <v>23</v>
      </c>
      <c r="I314" s="12"/>
      <c r="J314" s="7">
        <v>312</v>
      </c>
      <c r="K314" s="7">
        <f t="shared" si="4"/>
        <v>9</v>
      </c>
    </row>
    <row r="315" spans="1:11" ht="19.899999999999999" customHeight="1">
      <c r="A315" s="221"/>
      <c r="B315" s="215"/>
      <c r="C315" s="215"/>
      <c r="D315" s="215"/>
      <c r="E315" s="210" t="s">
        <v>32</v>
      </c>
      <c r="F315" s="207"/>
      <c r="G315" s="10" t="s">
        <v>48</v>
      </c>
      <c r="H315" s="11" t="s">
        <v>23</v>
      </c>
      <c r="I315" s="12"/>
      <c r="J315" s="7">
        <v>313</v>
      </c>
      <c r="K315" s="7">
        <f t="shared" si="4"/>
        <v>9</v>
      </c>
    </row>
    <row r="316" spans="1:11" ht="19.899999999999999" customHeight="1">
      <c r="A316" s="232" t="s">
        <v>221</v>
      </c>
      <c r="B316" s="214" t="s">
        <v>222</v>
      </c>
      <c r="C316" s="210" t="s">
        <v>223</v>
      </c>
      <c r="D316" s="211"/>
      <c r="E316" s="211"/>
      <c r="F316" s="66"/>
      <c r="G316" s="10" t="s">
        <v>187</v>
      </c>
      <c r="H316" s="11" t="s">
        <v>23</v>
      </c>
      <c r="I316" s="12"/>
      <c r="J316" s="7">
        <v>314</v>
      </c>
      <c r="K316" s="7">
        <f t="shared" si="4"/>
        <v>9</v>
      </c>
    </row>
    <row r="317" spans="1:11" ht="19.899999999999999" customHeight="1">
      <c r="A317" s="233"/>
      <c r="B317" s="215"/>
      <c r="C317" s="210" t="s">
        <v>224</v>
      </c>
      <c r="D317" s="211"/>
      <c r="E317" s="211"/>
      <c r="F317" s="66"/>
      <c r="G317" s="10" t="s">
        <v>187</v>
      </c>
      <c r="H317" s="11" t="s">
        <v>23</v>
      </c>
      <c r="I317" s="12"/>
      <c r="J317" s="7">
        <v>315</v>
      </c>
      <c r="K317" s="7">
        <f t="shared" si="4"/>
        <v>9</v>
      </c>
    </row>
    <row r="318" spans="1:11" ht="19.899999999999999" customHeight="1">
      <c r="A318" s="233"/>
      <c r="B318" s="214" t="s">
        <v>225</v>
      </c>
      <c r="C318" s="214" t="s">
        <v>225</v>
      </c>
      <c r="D318" s="210" t="s">
        <v>223</v>
      </c>
      <c r="E318" s="211"/>
      <c r="F318" s="66"/>
      <c r="G318" s="10" t="s">
        <v>187</v>
      </c>
      <c r="H318" s="11" t="s">
        <v>23</v>
      </c>
      <c r="I318" s="12"/>
      <c r="J318" s="7">
        <v>316</v>
      </c>
      <c r="K318" s="7">
        <f t="shared" si="4"/>
        <v>10</v>
      </c>
    </row>
    <row r="319" spans="1:11" ht="19.899999999999999" customHeight="1">
      <c r="A319" s="233"/>
      <c r="B319" s="231"/>
      <c r="C319" s="215"/>
      <c r="D319" s="210" t="s">
        <v>226</v>
      </c>
      <c r="E319" s="211"/>
      <c r="F319" s="66"/>
      <c r="G319" s="10" t="s">
        <v>228</v>
      </c>
      <c r="H319" s="11" t="s">
        <v>23</v>
      </c>
      <c r="I319" s="12"/>
      <c r="J319" s="7">
        <v>317</v>
      </c>
      <c r="K319" s="7">
        <f t="shared" si="4"/>
        <v>10</v>
      </c>
    </row>
    <row r="320" spans="1:11" ht="19.899999999999999" customHeight="1">
      <c r="A320" s="233"/>
      <c r="B320" s="231"/>
      <c r="C320" s="214" t="s">
        <v>222</v>
      </c>
      <c r="D320" s="210" t="s">
        <v>223</v>
      </c>
      <c r="E320" s="211"/>
      <c r="F320" s="66"/>
      <c r="G320" s="10" t="s">
        <v>187</v>
      </c>
      <c r="H320" s="11" t="s">
        <v>23</v>
      </c>
      <c r="I320" s="12"/>
      <c r="J320" s="7">
        <v>318</v>
      </c>
      <c r="K320" s="7">
        <f t="shared" si="4"/>
        <v>10</v>
      </c>
    </row>
    <row r="321" spans="1:11" ht="19.899999999999999" customHeight="1">
      <c r="A321" s="233"/>
      <c r="B321" s="215"/>
      <c r="C321" s="215"/>
      <c r="D321" s="210" t="s">
        <v>224</v>
      </c>
      <c r="E321" s="211"/>
      <c r="F321" s="66"/>
      <c r="G321" s="10" t="s">
        <v>187</v>
      </c>
      <c r="H321" s="11" t="s">
        <v>23</v>
      </c>
      <c r="I321" s="12"/>
      <c r="J321" s="7">
        <v>319</v>
      </c>
      <c r="K321" s="7">
        <f t="shared" si="4"/>
        <v>10</v>
      </c>
    </row>
    <row r="322" spans="1:11" ht="19.899999999999999" customHeight="1">
      <c r="A322" s="234"/>
      <c r="B322" s="210" t="s">
        <v>227</v>
      </c>
      <c r="C322" s="211"/>
      <c r="D322" s="211"/>
      <c r="E322" s="211"/>
      <c r="F322" s="66"/>
      <c r="G322" s="10" t="s">
        <v>20</v>
      </c>
      <c r="H322" s="11" t="s">
        <v>23</v>
      </c>
      <c r="I322" s="12"/>
      <c r="J322" s="7">
        <v>320</v>
      </c>
      <c r="K322" s="7">
        <f t="shared" si="4"/>
        <v>10</v>
      </c>
    </row>
    <row r="323" spans="1:11" ht="19.899999999999999" customHeight="1">
      <c r="A323" s="219" t="s">
        <v>244</v>
      </c>
      <c r="B323" s="67" t="s">
        <v>943</v>
      </c>
      <c r="C323" s="68"/>
      <c r="D323" s="68"/>
      <c r="E323" s="68"/>
      <c r="F323" s="68"/>
      <c r="G323" s="10" t="s">
        <v>20</v>
      </c>
      <c r="H323" s="11" t="s">
        <v>23</v>
      </c>
      <c r="I323" s="12"/>
      <c r="J323" s="7">
        <v>321</v>
      </c>
      <c r="K323" s="7">
        <f t="shared" si="4"/>
        <v>10</v>
      </c>
    </row>
    <row r="324" spans="1:11" ht="19.899999999999999" customHeight="1">
      <c r="A324" s="220"/>
      <c r="B324" s="214" t="s">
        <v>100</v>
      </c>
      <c r="C324" s="210" t="s">
        <v>31</v>
      </c>
      <c r="D324" s="211"/>
      <c r="E324" s="211"/>
      <c r="F324" s="207"/>
      <c r="G324" s="10" t="s">
        <v>20</v>
      </c>
      <c r="H324" s="11" t="s">
        <v>23</v>
      </c>
      <c r="I324" s="12"/>
      <c r="J324" s="7">
        <v>322</v>
      </c>
      <c r="K324" s="7">
        <f t="shared" ref="K324:K387" si="5">INT((J324-1)/35)+1</f>
        <v>10</v>
      </c>
    </row>
    <row r="325" spans="1:11" ht="19.899999999999999" customHeight="1" thickBot="1">
      <c r="A325" s="220"/>
      <c r="B325" s="245"/>
      <c r="C325" s="253" t="s">
        <v>32</v>
      </c>
      <c r="D325" s="254"/>
      <c r="E325" s="254"/>
      <c r="F325" s="255"/>
      <c r="G325" s="10" t="s">
        <v>20</v>
      </c>
      <c r="H325" s="11" t="s">
        <v>23</v>
      </c>
      <c r="I325" s="12"/>
      <c r="J325" s="7">
        <v>323</v>
      </c>
      <c r="K325" s="7">
        <f t="shared" si="5"/>
        <v>10</v>
      </c>
    </row>
    <row r="326" spans="1:11" ht="19.899999999999999" customHeight="1" thickTop="1">
      <c r="A326" s="220"/>
      <c r="B326" s="244" t="s">
        <v>229</v>
      </c>
      <c r="C326" s="308" t="s">
        <v>230</v>
      </c>
      <c r="D326" s="309"/>
      <c r="E326" s="309"/>
      <c r="F326" s="310"/>
      <c r="G326" s="10" t="s">
        <v>20</v>
      </c>
      <c r="H326" s="11" t="s">
        <v>23</v>
      </c>
      <c r="I326" s="12"/>
      <c r="J326" s="7">
        <v>324</v>
      </c>
      <c r="K326" s="7">
        <f t="shared" si="5"/>
        <v>10</v>
      </c>
    </row>
    <row r="327" spans="1:11" ht="19.899999999999999" customHeight="1">
      <c r="A327" s="220"/>
      <c r="B327" s="231"/>
      <c r="C327" s="314" t="s">
        <v>231</v>
      </c>
      <c r="D327" s="315"/>
      <c r="E327" s="315"/>
      <c r="F327" s="316"/>
      <c r="G327" s="10" t="s">
        <v>20</v>
      </c>
      <c r="H327" s="11" t="s">
        <v>23</v>
      </c>
      <c r="I327" s="12"/>
      <c r="J327" s="7">
        <v>325</v>
      </c>
      <c r="K327" s="7">
        <f t="shared" si="5"/>
        <v>10</v>
      </c>
    </row>
    <row r="328" spans="1:11" ht="19.899999999999999" customHeight="1">
      <c r="A328" s="220"/>
      <c r="B328" s="231"/>
      <c r="C328" s="314" t="s">
        <v>232</v>
      </c>
      <c r="D328" s="315"/>
      <c r="E328" s="315"/>
      <c r="F328" s="316"/>
      <c r="G328" s="10" t="s">
        <v>20</v>
      </c>
      <c r="H328" s="11" t="s">
        <v>23</v>
      </c>
      <c r="I328" s="12"/>
      <c r="J328" s="7">
        <v>326</v>
      </c>
      <c r="K328" s="7">
        <f t="shared" si="5"/>
        <v>10</v>
      </c>
    </row>
    <row r="329" spans="1:11" ht="19.899999999999999" customHeight="1">
      <c r="A329" s="220"/>
      <c r="B329" s="231"/>
      <c r="C329" s="314" t="s">
        <v>233</v>
      </c>
      <c r="D329" s="315"/>
      <c r="E329" s="315"/>
      <c r="F329" s="316"/>
      <c r="G329" s="10" t="s">
        <v>20</v>
      </c>
      <c r="H329" s="11" t="s">
        <v>23</v>
      </c>
      <c r="I329" s="12"/>
      <c r="J329" s="7">
        <v>327</v>
      </c>
      <c r="K329" s="7">
        <f t="shared" si="5"/>
        <v>10</v>
      </c>
    </row>
    <row r="330" spans="1:11" ht="19.899999999999999" customHeight="1">
      <c r="A330" s="220"/>
      <c r="B330" s="231"/>
      <c r="C330" s="314" t="s">
        <v>234</v>
      </c>
      <c r="D330" s="315"/>
      <c r="E330" s="315"/>
      <c r="F330" s="316"/>
      <c r="G330" s="10" t="s">
        <v>20</v>
      </c>
      <c r="H330" s="11" t="s">
        <v>23</v>
      </c>
      <c r="I330" s="12"/>
      <c r="J330" s="7">
        <v>328</v>
      </c>
      <c r="K330" s="7">
        <f t="shared" si="5"/>
        <v>10</v>
      </c>
    </row>
    <row r="331" spans="1:11" ht="19.899999999999999" customHeight="1">
      <c r="A331" s="220"/>
      <c r="B331" s="231"/>
      <c r="C331" s="314" t="s">
        <v>235</v>
      </c>
      <c r="D331" s="315"/>
      <c r="E331" s="315"/>
      <c r="F331" s="316"/>
      <c r="G331" s="10" t="s">
        <v>20</v>
      </c>
      <c r="H331" s="11" t="s">
        <v>23</v>
      </c>
      <c r="I331" s="12"/>
      <c r="J331" s="7">
        <v>329</v>
      </c>
      <c r="K331" s="7">
        <f t="shared" si="5"/>
        <v>10</v>
      </c>
    </row>
    <row r="332" spans="1:11" ht="19.899999999999999" customHeight="1">
      <c r="A332" s="220"/>
      <c r="B332" s="231"/>
      <c r="C332" s="314" t="s">
        <v>236</v>
      </c>
      <c r="D332" s="315"/>
      <c r="E332" s="315"/>
      <c r="F332" s="316"/>
      <c r="G332" s="10" t="s">
        <v>20</v>
      </c>
      <c r="H332" s="11" t="s">
        <v>23</v>
      </c>
      <c r="I332" s="12"/>
      <c r="J332" s="7">
        <v>330</v>
      </c>
      <c r="K332" s="7">
        <f t="shared" si="5"/>
        <v>10</v>
      </c>
    </row>
    <row r="333" spans="1:11" ht="19.899999999999999" customHeight="1" thickBot="1">
      <c r="A333" s="220"/>
      <c r="B333" s="245"/>
      <c r="C333" s="311" t="s">
        <v>17</v>
      </c>
      <c r="D333" s="312"/>
      <c r="E333" s="312"/>
      <c r="F333" s="313"/>
      <c r="G333" s="10" t="s">
        <v>20</v>
      </c>
      <c r="H333" s="11" t="s">
        <v>23</v>
      </c>
      <c r="I333" s="12"/>
      <c r="J333" s="7">
        <v>331</v>
      </c>
      <c r="K333" s="7">
        <f t="shared" si="5"/>
        <v>10</v>
      </c>
    </row>
    <row r="334" spans="1:11" ht="19.899999999999999" customHeight="1" thickTop="1">
      <c r="A334" s="220"/>
      <c r="B334" s="231" t="s">
        <v>201</v>
      </c>
      <c r="C334" s="261" t="s">
        <v>237</v>
      </c>
      <c r="D334" s="263"/>
      <c r="E334" s="263"/>
      <c r="F334" s="262"/>
      <c r="G334" s="10" t="s">
        <v>20</v>
      </c>
      <c r="H334" s="11" t="s">
        <v>23</v>
      </c>
      <c r="I334" s="12"/>
      <c r="J334" s="7">
        <v>332</v>
      </c>
      <c r="K334" s="7">
        <f t="shared" si="5"/>
        <v>10</v>
      </c>
    </row>
    <row r="335" spans="1:11" ht="19.899999999999999" customHeight="1">
      <c r="A335" s="220"/>
      <c r="B335" s="231"/>
      <c r="C335" s="210" t="s">
        <v>203</v>
      </c>
      <c r="D335" s="211"/>
      <c r="E335" s="211"/>
      <c r="F335" s="207"/>
      <c r="G335" s="10" t="s">
        <v>20</v>
      </c>
      <c r="H335" s="11" t="s">
        <v>23</v>
      </c>
      <c r="I335" s="12"/>
      <c r="J335" s="7">
        <v>333</v>
      </c>
      <c r="K335" s="7">
        <f t="shared" si="5"/>
        <v>10</v>
      </c>
    </row>
    <row r="336" spans="1:11" ht="19.899999999999999" customHeight="1">
      <c r="A336" s="220"/>
      <c r="B336" s="231"/>
      <c r="C336" s="210" t="s">
        <v>204</v>
      </c>
      <c r="D336" s="211"/>
      <c r="E336" s="211"/>
      <c r="F336" s="207"/>
      <c r="G336" s="10" t="s">
        <v>20</v>
      </c>
      <c r="H336" s="11" t="s">
        <v>23</v>
      </c>
      <c r="I336" s="12"/>
      <c r="J336" s="7">
        <v>334</v>
      </c>
      <c r="K336" s="7">
        <f t="shared" si="5"/>
        <v>10</v>
      </c>
    </row>
    <row r="337" spans="1:11" ht="19.899999999999999" customHeight="1">
      <c r="A337" s="220"/>
      <c r="B337" s="231"/>
      <c r="C337" s="210" t="s">
        <v>238</v>
      </c>
      <c r="D337" s="211"/>
      <c r="E337" s="211"/>
      <c r="F337" s="207"/>
      <c r="G337" s="10" t="s">
        <v>20</v>
      </c>
      <c r="H337" s="11" t="s">
        <v>23</v>
      </c>
      <c r="I337" s="12"/>
      <c r="J337" s="7">
        <v>335</v>
      </c>
      <c r="K337" s="7">
        <f t="shared" si="5"/>
        <v>10</v>
      </c>
    </row>
    <row r="338" spans="1:11" ht="19.899999999999999" customHeight="1">
      <c r="A338" s="220"/>
      <c r="B338" s="231"/>
      <c r="C338" s="210" t="s">
        <v>239</v>
      </c>
      <c r="D338" s="211"/>
      <c r="E338" s="211"/>
      <c r="F338" s="207"/>
      <c r="G338" s="10" t="s">
        <v>20</v>
      </c>
      <c r="H338" s="11" t="s">
        <v>23</v>
      </c>
      <c r="I338" s="12"/>
      <c r="J338" s="7">
        <v>336</v>
      </c>
      <c r="K338" s="7">
        <f t="shared" si="5"/>
        <v>10</v>
      </c>
    </row>
    <row r="339" spans="1:11" ht="19.899999999999999" customHeight="1">
      <c r="A339" s="220"/>
      <c r="B339" s="231"/>
      <c r="C339" s="210" t="s">
        <v>240</v>
      </c>
      <c r="D339" s="211"/>
      <c r="E339" s="211"/>
      <c r="F339" s="207"/>
      <c r="G339" s="10" t="s">
        <v>20</v>
      </c>
      <c r="H339" s="11" t="s">
        <v>23</v>
      </c>
      <c r="I339" s="12"/>
      <c r="J339" s="7">
        <v>337</v>
      </c>
      <c r="K339" s="7">
        <f t="shared" si="5"/>
        <v>10</v>
      </c>
    </row>
    <row r="340" spans="1:11" ht="19.899999999999999" customHeight="1">
      <c r="A340" s="220"/>
      <c r="B340" s="231"/>
      <c r="C340" s="210" t="s">
        <v>241</v>
      </c>
      <c r="D340" s="211"/>
      <c r="E340" s="211"/>
      <c r="F340" s="207"/>
      <c r="G340" s="10" t="s">
        <v>20</v>
      </c>
      <c r="H340" s="11" t="s">
        <v>23</v>
      </c>
      <c r="I340" s="12"/>
      <c r="J340" s="7">
        <v>338</v>
      </c>
      <c r="K340" s="7">
        <f t="shared" si="5"/>
        <v>10</v>
      </c>
    </row>
    <row r="341" spans="1:11" ht="19.899999999999999" customHeight="1">
      <c r="A341" s="207" t="s">
        <v>245</v>
      </c>
      <c r="B341" s="206"/>
      <c r="C341" s="210" t="s">
        <v>30</v>
      </c>
      <c r="D341" s="211"/>
      <c r="E341" s="211"/>
      <c r="F341" s="207"/>
      <c r="G341" s="10" t="s">
        <v>20</v>
      </c>
      <c r="H341" s="11" t="s">
        <v>137</v>
      </c>
      <c r="I341" s="12"/>
      <c r="J341" s="7">
        <v>339</v>
      </c>
      <c r="K341" s="7">
        <f t="shared" si="5"/>
        <v>10</v>
      </c>
    </row>
    <row r="342" spans="1:11" ht="19.899999999999999" customHeight="1">
      <c r="A342" s="207"/>
      <c r="B342" s="206"/>
      <c r="C342" s="210" t="s">
        <v>31</v>
      </c>
      <c r="D342" s="211"/>
      <c r="E342" s="211"/>
      <c r="F342" s="207"/>
      <c r="G342" s="10" t="s">
        <v>20</v>
      </c>
      <c r="H342" s="11" t="s">
        <v>137</v>
      </c>
      <c r="I342" s="12"/>
      <c r="J342" s="7">
        <v>340</v>
      </c>
      <c r="K342" s="7">
        <f t="shared" si="5"/>
        <v>10</v>
      </c>
    </row>
    <row r="343" spans="1:11" ht="19.899999999999999" customHeight="1">
      <c r="A343" s="207"/>
      <c r="B343" s="206"/>
      <c r="C343" s="210" t="s">
        <v>32</v>
      </c>
      <c r="D343" s="211"/>
      <c r="E343" s="211"/>
      <c r="F343" s="207"/>
      <c r="G343" s="10" t="s">
        <v>20</v>
      </c>
      <c r="H343" s="11" t="s">
        <v>137</v>
      </c>
      <c r="I343" s="12"/>
      <c r="J343" s="7">
        <v>341</v>
      </c>
      <c r="K343" s="7">
        <f t="shared" si="5"/>
        <v>10</v>
      </c>
    </row>
    <row r="344" spans="1:11" ht="19.899999999999999" customHeight="1">
      <c r="A344" s="232" t="s">
        <v>246</v>
      </c>
      <c r="B344" s="67" t="s">
        <v>943</v>
      </c>
      <c r="C344" s="68"/>
      <c r="D344" s="68"/>
      <c r="E344" s="68"/>
      <c r="F344" s="66"/>
      <c r="G344" s="10" t="s">
        <v>20</v>
      </c>
      <c r="H344" s="11" t="s">
        <v>137</v>
      </c>
      <c r="I344" s="12"/>
      <c r="J344" s="7">
        <v>342</v>
      </c>
      <c r="K344" s="7">
        <f t="shared" si="5"/>
        <v>10</v>
      </c>
    </row>
    <row r="345" spans="1:11" ht="19.899999999999999" customHeight="1">
      <c r="A345" s="233"/>
      <c r="B345" s="214" t="s">
        <v>100</v>
      </c>
      <c r="C345" s="210" t="s">
        <v>31</v>
      </c>
      <c r="D345" s="211"/>
      <c r="E345" s="211"/>
      <c r="F345" s="207"/>
      <c r="G345" s="10" t="s">
        <v>20</v>
      </c>
      <c r="H345" s="11" t="s">
        <v>137</v>
      </c>
      <c r="I345" s="12"/>
      <c r="J345" s="7">
        <v>343</v>
      </c>
      <c r="K345" s="7">
        <f t="shared" si="5"/>
        <v>10</v>
      </c>
    </row>
    <row r="346" spans="1:11" ht="19.899999999999999" customHeight="1" thickBot="1">
      <c r="A346" s="233"/>
      <c r="B346" s="245"/>
      <c r="C346" s="253" t="s">
        <v>32</v>
      </c>
      <c r="D346" s="254"/>
      <c r="E346" s="254"/>
      <c r="F346" s="255"/>
      <c r="G346" s="10" t="s">
        <v>20</v>
      </c>
      <c r="H346" s="11" t="s">
        <v>137</v>
      </c>
      <c r="I346" s="12"/>
      <c r="J346" s="7">
        <v>344</v>
      </c>
      <c r="K346" s="7">
        <f t="shared" si="5"/>
        <v>10</v>
      </c>
    </row>
    <row r="347" spans="1:11" ht="19.899999999999999" customHeight="1" thickTop="1">
      <c r="A347" s="233"/>
      <c r="B347" s="231" t="s">
        <v>201</v>
      </c>
      <c r="C347" s="308" t="s">
        <v>242</v>
      </c>
      <c r="D347" s="309"/>
      <c r="E347" s="309"/>
      <c r="F347" s="310"/>
      <c r="G347" s="10" t="s">
        <v>20</v>
      </c>
      <c r="H347" s="11" t="s">
        <v>137</v>
      </c>
      <c r="I347" s="12"/>
      <c r="J347" s="7">
        <v>345</v>
      </c>
      <c r="K347" s="7">
        <f t="shared" si="5"/>
        <v>10</v>
      </c>
    </row>
    <row r="348" spans="1:11" ht="19.899999999999999" customHeight="1">
      <c r="A348" s="233"/>
      <c r="B348" s="231"/>
      <c r="C348" s="314" t="s">
        <v>204</v>
      </c>
      <c r="D348" s="315"/>
      <c r="E348" s="315"/>
      <c r="F348" s="316"/>
      <c r="G348" s="10" t="s">
        <v>20</v>
      </c>
      <c r="H348" s="11" t="s">
        <v>137</v>
      </c>
      <c r="I348" s="12"/>
      <c r="J348" s="7">
        <v>346</v>
      </c>
      <c r="K348" s="7">
        <f t="shared" si="5"/>
        <v>10</v>
      </c>
    </row>
    <row r="349" spans="1:11" ht="19.899999999999999" customHeight="1">
      <c r="A349" s="233"/>
      <c r="B349" s="231"/>
      <c r="C349" s="314" t="s">
        <v>243</v>
      </c>
      <c r="D349" s="315"/>
      <c r="E349" s="315"/>
      <c r="F349" s="316"/>
      <c r="G349" s="10" t="s">
        <v>20</v>
      </c>
      <c r="H349" s="11" t="s">
        <v>137</v>
      </c>
      <c r="I349" s="12"/>
      <c r="J349" s="7">
        <v>347</v>
      </c>
      <c r="K349" s="7">
        <f t="shared" si="5"/>
        <v>10</v>
      </c>
    </row>
    <row r="350" spans="1:11" ht="19.899999999999999" customHeight="1">
      <c r="A350" s="233"/>
      <c r="B350" s="231"/>
      <c r="C350" s="314" t="s">
        <v>240</v>
      </c>
      <c r="D350" s="315"/>
      <c r="E350" s="315"/>
      <c r="F350" s="316"/>
      <c r="G350" s="10" t="s">
        <v>20</v>
      </c>
      <c r="H350" s="11" t="s">
        <v>137</v>
      </c>
      <c r="I350" s="12"/>
      <c r="J350" s="7">
        <v>348</v>
      </c>
      <c r="K350" s="7">
        <f t="shared" si="5"/>
        <v>10</v>
      </c>
    </row>
    <row r="351" spans="1:11" ht="19.899999999999999" customHeight="1">
      <c r="A351" s="233"/>
      <c r="B351" s="231"/>
      <c r="C351" s="314" t="s">
        <v>241</v>
      </c>
      <c r="D351" s="315"/>
      <c r="E351" s="315"/>
      <c r="F351" s="316"/>
      <c r="G351" s="10" t="s">
        <v>20</v>
      </c>
      <c r="H351" s="11" t="s">
        <v>137</v>
      </c>
      <c r="I351" s="12"/>
      <c r="J351" s="7">
        <v>349</v>
      </c>
      <c r="K351" s="7">
        <f t="shared" si="5"/>
        <v>10</v>
      </c>
    </row>
    <row r="352" spans="1:11" ht="19.899999999999999" customHeight="1">
      <c r="A352" s="219" t="s">
        <v>247</v>
      </c>
      <c r="B352" s="210" t="s">
        <v>943</v>
      </c>
      <c r="C352" s="211"/>
      <c r="D352" s="211"/>
      <c r="E352" s="211"/>
      <c r="F352" s="207"/>
      <c r="G352" s="10" t="s">
        <v>20</v>
      </c>
      <c r="H352" s="11" t="s">
        <v>137</v>
      </c>
      <c r="I352" s="12"/>
      <c r="J352" s="7">
        <v>350</v>
      </c>
      <c r="K352" s="7">
        <f t="shared" si="5"/>
        <v>10</v>
      </c>
    </row>
    <row r="353" spans="1:11" ht="19.899999999999999" customHeight="1">
      <c r="A353" s="220"/>
      <c r="B353" s="214" t="s">
        <v>100</v>
      </c>
      <c r="C353" s="210" t="s">
        <v>31</v>
      </c>
      <c r="D353" s="211"/>
      <c r="E353" s="211"/>
      <c r="F353" s="207"/>
      <c r="G353" s="10" t="s">
        <v>20</v>
      </c>
      <c r="H353" s="11" t="s">
        <v>137</v>
      </c>
      <c r="I353" s="12"/>
      <c r="J353" s="7">
        <v>351</v>
      </c>
      <c r="K353" s="7">
        <f t="shared" si="5"/>
        <v>11</v>
      </c>
    </row>
    <row r="354" spans="1:11" ht="19.899999999999999" customHeight="1" thickBot="1">
      <c r="A354" s="220"/>
      <c r="B354" s="245"/>
      <c r="C354" s="253" t="s">
        <v>32</v>
      </c>
      <c r="D354" s="254"/>
      <c r="E354" s="254"/>
      <c r="F354" s="255"/>
      <c r="G354" s="10" t="s">
        <v>20</v>
      </c>
      <c r="H354" s="11" t="s">
        <v>137</v>
      </c>
      <c r="I354" s="12"/>
      <c r="J354" s="7">
        <v>352</v>
      </c>
      <c r="K354" s="7">
        <f t="shared" si="5"/>
        <v>11</v>
      </c>
    </row>
    <row r="355" spans="1:11" ht="19.899999999999999" customHeight="1" thickTop="1">
      <c r="A355" s="220"/>
      <c r="B355" s="231" t="s">
        <v>201</v>
      </c>
      <c r="C355" s="308" t="s">
        <v>242</v>
      </c>
      <c r="D355" s="309"/>
      <c r="E355" s="309"/>
      <c r="F355" s="310"/>
      <c r="G355" s="10" t="s">
        <v>20</v>
      </c>
      <c r="H355" s="11" t="s">
        <v>137</v>
      </c>
      <c r="I355" s="12"/>
      <c r="J355" s="7">
        <v>353</v>
      </c>
      <c r="K355" s="7">
        <f t="shared" si="5"/>
        <v>11</v>
      </c>
    </row>
    <row r="356" spans="1:11" ht="19.899999999999999" customHeight="1">
      <c r="A356" s="220"/>
      <c r="B356" s="231"/>
      <c r="C356" s="314" t="s">
        <v>204</v>
      </c>
      <c r="D356" s="315"/>
      <c r="E356" s="315"/>
      <c r="F356" s="316"/>
      <c r="G356" s="10" t="s">
        <v>20</v>
      </c>
      <c r="H356" s="11" t="s">
        <v>137</v>
      </c>
      <c r="I356" s="12"/>
      <c r="J356" s="7">
        <v>354</v>
      </c>
      <c r="K356" s="7">
        <f t="shared" si="5"/>
        <v>11</v>
      </c>
    </row>
    <row r="357" spans="1:11" ht="19.899999999999999" customHeight="1">
      <c r="A357" s="220"/>
      <c r="B357" s="231"/>
      <c r="C357" s="314" t="s">
        <v>243</v>
      </c>
      <c r="D357" s="315"/>
      <c r="E357" s="315"/>
      <c r="F357" s="316"/>
      <c r="G357" s="10" t="s">
        <v>20</v>
      </c>
      <c r="H357" s="11" t="s">
        <v>137</v>
      </c>
      <c r="I357" s="12"/>
      <c r="J357" s="7">
        <v>355</v>
      </c>
      <c r="K357" s="7">
        <f t="shared" si="5"/>
        <v>11</v>
      </c>
    </row>
    <row r="358" spans="1:11" ht="19.899999999999999" customHeight="1">
      <c r="A358" s="220"/>
      <c r="B358" s="231"/>
      <c r="C358" s="314" t="s">
        <v>240</v>
      </c>
      <c r="D358" s="315"/>
      <c r="E358" s="315"/>
      <c r="F358" s="316"/>
      <c r="G358" s="10" t="s">
        <v>20</v>
      </c>
      <c r="H358" s="11" t="s">
        <v>137</v>
      </c>
      <c r="I358" s="12"/>
      <c r="J358" s="7">
        <v>356</v>
      </c>
      <c r="K358" s="7">
        <f t="shared" si="5"/>
        <v>11</v>
      </c>
    </row>
    <row r="359" spans="1:11" ht="19.899999999999999" customHeight="1">
      <c r="A359" s="220"/>
      <c r="B359" s="231"/>
      <c r="C359" s="314" t="s">
        <v>241</v>
      </c>
      <c r="D359" s="315"/>
      <c r="E359" s="315"/>
      <c r="F359" s="316"/>
      <c r="G359" s="10" t="s">
        <v>20</v>
      </c>
      <c r="H359" s="11" t="s">
        <v>137</v>
      </c>
      <c r="I359" s="12"/>
      <c r="J359" s="7">
        <v>357</v>
      </c>
      <c r="K359" s="7">
        <f t="shared" si="5"/>
        <v>11</v>
      </c>
    </row>
    <row r="360" spans="1:11" ht="19.899999999999999" customHeight="1">
      <c r="A360" s="232" t="s">
        <v>248</v>
      </c>
      <c r="B360" s="214" t="s">
        <v>1495</v>
      </c>
      <c r="C360" s="63" t="s">
        <v>943</v>
      </c>
      <c r="D360" s="64"/>
      <c r="E360" s="64"/>
      <c r="F360" s="65"/>
      <c r="G360" s="10" t="s">
        <v>20</v>
      </c>
      <c r="H360" s="11" t="s">
        <v>137</v>
      </c>
      <c r="I360" s="12"/>
      <c r="J360" s="7">
        <v>358</v>
      </c>
      <c r="K360" s="7">
        <f t="shared" si="5"/>
        <v>11</v>
      </c>
    </row>
    <row r="361" spans="1:11" ht="19.899999999999999" customHeight="1">
      <c r="A361" s="233"/>
      <c r="B361" s="231"/>
      <c r="C361" s="214" t="s">
        <v>100</v>
      </c>
      <c r="D361" s="63" t="s">
        <v>31</v>
      </c>
      <c r="E361" s="64"/>
      <c r="F361" s="65"/>
      <c r="G361" s="10" t="s">
        <v>20</v>
      </c>
      <c r="H361" s="11" t="s">
        <v>137</v>
      </c>
      <c r="I361" s="12"/>
      <c r="J361" s="7">
        <v>359</v>
      </c>
      <c r="K361" s="7">
        <f t="shared" si="5"/>
        <v>11</v>
      </c>
    </row>
    <row r="362" spans="1:11" ht="19.899999999999999" customHeight="1" thickBot="1">
      <c r="A362" s="233"/>
      <c r="B362" s="231"/>
      <c r="C362" s="245"/>
      <c r="D362" s="71" t="s">
        <v>32</v>
      </c>
      <c r="E362" s="72"/>
      <c r="F362" s="73"/>
      <c r="G362" s="10" t="s">
        <v>20</v>
      </c>
      <c r="H362" s="11" t="s">
        <v>137</v>
      </c>
      <c r="I362" s="12"/>
      <c r="J362" s="7">
        <v>360</v>
      </c>
      <c r="K362" s="7">
        <f t="shared" si="5"/>
        <v>11</v>
      </c>
    </row>
    <row r="363" spans="1:11" ht="19.899999999999999" customHeight="1" thickTop="1">
      <c r="A363" s="233"/>
      <c r="B363" s="231"/>
      <c r="C363" s="244" t="s">
        <v>249</v>
      </c>
      <c r="D363" s="90" t="s">
        <v>251</v>
      </c>
      <c r="E363" s="91"/>
      <c r="F363" s="92"/>
      <c r="G363" s="10" t="s">
        <v>20</v>
      </c>
      <c r="H363" s="11" t="s">
        <v>137</v>
      </c>
      <c r="I363" s="12"/>
      <c r="J363" s="7">
        <v>361</v>
      </c>
      <c r="K363" s="7">
        <f t="shared" si="5"/>
        <v>11</v>
      </c>
    </row>
    <row r="364" spans="1:11" ht="19.899999999999999" customHeight="1">
      <c r="A364" s="233"/>
      <c r="B364" s="231"/>
      <c r="C364" s="231"/>
      <c r="D364" s="87" t="s">
        <v>250</v>
      </c>
      <c r="E364" s="88"/>
      <c r="F364" s="89"/>
      <c r="G364" s="10" t="s">
        <v>20</v>
      </c>
      <c r="H364" s="11" t="s">
        <v>137</v>
      </c>
      <c r="I364" s="12"/>
      <c r="J364" s="7">
        <v>362</v>
      </c>
      <c r="K364" s="7">
        <f t="shared" si="5"/>
        <v>11</v>
      </c>
    </row>
    <row r="365" spans="1:11" ht="19.899999999999999" customHeight="1">
      <c r="A365" s="233"/>
      <c r="B365" s="231"/>
      <c r="C365" s="231"/>
      <c r="D365" s="110" t="s">
        <v>17</v>
      </c>
      <c r="E365" s="111"/>
      <c r="F365" s="112"/>
      <c r="G365" s="10" t="s">
        <v>20</v>
      </c>
      <c r="H365" s="11" t="s">
        <v>137</v>
      </c>
      <c r="I365" s="12"/>
      <c r="J365" s="7">
        <v>363</v>
      </c>
      <c r="K365" s="7">
        <f t="shared" si="5"/>
        <v>11</v>
      </c>
    </row>
    <row r="366" spans="1:11" ht="19.899999999999999" customHeight="1">
      <c r="A366" s="234"/>
      <c r="B366" s="210" t="s">
        <v>1496</v>
      </c>
      <c r="C366" s="211"/>
      <c r="D366" s="211"/>
      <c r="E366" s="211"/>
      <c r="F366" s="207"/>
      <c r="G366" s="10" t="s">
        <v>25</v>
      </c>
      <c r="H366" s="11" t="s">
        <v>23</v>
      </c>
      <c r="I366" s="12"/>
      <c r="J366" s="7">
        <v>364</v>
      </c>
      <c r="K366" s="7">
        <f t="shared" si="5"/>
        <v>11</v>
      </c>
    </row>
    <row r="367" spans="1:11" ht="19.899999999999999" customHeight="1">
      <c r="A367" s="232" t="s">
        <v>253</v>
      </c>
      <c r="B367" s="67" t="s">
        <v>943</v>
      </c>
      <c r="C367" s="68"/>
      <c r="D367" s="68"/>
      <c r="E367" s="68"/>
      <c r="F367" s="66"/>
      <c r="G367" s="10" t="s">
        <v>20</v>
      </c>
      <c r="H367" s="11" t="s">
        <v>23</v>
      </c>
      <c r="I367" s="12"/>
      <c r="J367" s="7">
        <v>365</v>
      </c>
      <c r="K367" s="7">
        <f t="shared" si="5"/>
        <v>11</v>
      </c>
    </row>
    <row r="368" spans="1:11" ht="19.899999999999999" customHeight="1">
      <c r="A368" s="233"/>
      <c r="B368" s="214" t="s">
        <v>100</v>
      </c>
      <c r="C368" s="210" t="s">
        <v>31</v>
      </c>
      <c r="D368" s="211"/>
      <c r="E368" s="211"/>
      <c r="F368" s="66"/>
      <c r="G368" s="10" t="s">
        <v>20</v>
      </c>
      <c r="H368" s="11" t="s">
        <v>23</v>
      </c>
      <c r="I368" s="12"/>
      <c r="J368" s="7">
        <v>366</v>
      </c>
      <c r="K368" s="7">
        <f t="shared" si="5"/>
        <v>11</v>
      </c>
    </row>
    <row r="369" spans="1:11" ht="19.899999999999999" customHeight="1" thickBot="1">
      <c r="A369" s="233"/>
      <c r="B369" s="245"/>
      <c r="C369" s="253" t="s">
        <v>32</v>
      </c>
      <c r="D369" s="254"/>
      <c r="E369" s="254"/>
      <c r="F369" s="79"/>
      <c r="G369" s="10" t="s">
        <v>20</v>
      </c>
      <c r="H369" s="11" t="s">
        <v>23</v>
      </c>
      <c r="I369" s="12"/>
      <c r="J369" s="7">
        <v>367</v>
      </c>
      <c r="K369" s="7">
        <f t="shared" si="5"/>
        <v>11</v>
      </c>
    </row>
    <row r="370" spans="1:11" ht="19.899999999999999" customHeight="1" thickTop="1">
      <c r="A370" s="233"/>
      <c r="B370" s="231" t="s">
        <v>229</v>
      </c>
      <c r="C370" s="95" t="s">
        <v>230</v>
      </c>
      <c r="D370" s="96"/>
      <c r="E370" s="83"/>
      <c r="F370" s="62"/>
      <c r="G370" s="10" t="s">
        <v>20</v>
      </c>
      <c r="H370" s="11" t="s">
        <v>23</v>
      </c>
      <c r="I370" s="12"/>
      <c r="J370" s="7">
        <v>368</v>
      </c>
      <c r="K370" s="7">
        <f t="shared" si="5"/>
        <v>11</v>
      </c>
    </row>
    <row r="371" spans="1:11" ht="19.899999999999999" customHeight="1">
      <c r="A371" s="233"/>
      <c r="B371" s="231"/>
      <c r="C371" s="84" t="s">
        <v>231</v>
      </c>
      <c r="D371" s="85"/>
      <c r="E371" s="68"/>
      <c r="F371" s="66"/>
      <c r="G371" s="10" t="s">
        <v>20</v>
      </c>
      <c r="H371" s="11" t="s">
        <v>23</v>
      </c>
      <c r="I371" s="12"/>
      <c r="J371" s="7">
        <v>369</v>
      </c>
      <c r="K371" s="7">
        <f t="shared" si="5"/>
        <v>11</v>
      </c>
    </row>
    <row r="372" spans="1:11" ht="19.899999999999999" customHeight="1">
      <c r="A372" s="233"/>
      <c r="B372" s="231"/>
      <c r="C372" s="84" t="s">
        <v>232</v>
      </c>
      <c r="D372" s="85"/>
      <c r="E372" s="68"/>
      <c r="F372" s="66"/>
      <c r="G372" s="10" t="s">
        <v>20</v>
      </c>
      <c r="H372" s="11" t="s">
        <v>23</v>
      </c>
      <c r="I372" s="12"/>
      <c r="J372" s="7">
        <v>370</v>
      </c>
      <c r="K372" s="7">
        <f t="shared" si="5"/>
        <v>11</v>
      </c>
    </row>
    <row r="373" spans="1:11" ht="19.899999999999999" customHeight="1">
      <c r="A373" s="233"/>
      <c r="B373" s="231"/>
      <c r="C373" s="84" t="s">
        <v>233</v>
      </c>
      <c r="D373" s="85"/>
      <c r="E373" s="68"/>
      <c r="F373" s="66"/>
      <c r="G373" s="10" t="s">
        <v>20</v>
      </c>
      <c r="H373" s="11" t="s">
        <v>23</v>
      </c>
      <c r="I373" s="12"/>
      <c r="J373" s="7">
        <v>371</v>
      </c>
      <c r="K373" s="7">
        <f t="shared" si="5"/>
        <v>11</v>
      </c>
    </row>
    <row r="374" spans="1:11" ht="19.899999999999999" customHeight="1">
      <c r="A374" s="233"/>
      <c r="B374" s="231"/>
      <c r="C374" s="84" t="s">
        <v>234</v>
      </c>
      <c r="D374" s="85"/>
      <c r="E374" s="68"/>
      <c r="F374" s="66"/>
      <c r="G374" s="10" t="s">
        <v>20</v>
      </c>
      <c r="H374" s="11" t="s">
        <v>23</v>
      </c>
      <c r="I374" s="12"/>
      <c r="J374" s="7">
        <v>372</v>
      </c>
      <c r="K374" s="7">
        <f t="shared" si="5"/>
        <v>11</v>
      </c>
    </row>
    <row r="375" spans="1:11" ht="19.899999999999999" customHeight="1">
      <c r="A375" s="233"/>
      <c r="B375" s="231"/>
      <c r="C375" s="84" t="s">
        <v>235</v>
      </c>
      <c r="D375" s="85"/>
      <c r="E375" s="68"/>
      <c r="F375" s="66"/>
      <c r="G375" s="10" t="s">
        <v>20</v>
      </c>
      <c r="H375" s="11" t="s">
        <v>23</v>
      </c>
      <c r="I375" s="12"/>
      <c r="J375" s="7">
        <v>373</v>
      </c>
      <c r="K375" s="7">
        <f t="shared" si="5"/>
        <v>11</v>
      </c>
    </row>
    <row r="376" spans="1:11" ht="19.899999999999999" customHeight="1">
      <c r="A376" s="233"/>
      <c r="B376" s="231"/>
      <c r="C376" s="84" t="s">
        <v>236</v>
      </c>
      <c r="D376" s="85"/>
      <c r="E376" s="68"/>
      <c r="F376" s="66"/>
      <c r="G376" s="10" t="s">
        <v>20</v>
      </c>
      <c r="H376" s="11" t="s">
        <v>23</v>
      </c>
      <c r="I376" s="12"/>
      <c r="J376" s="7">
        <v>374</v>
      </c>
      <c r="K376" s="7">
        <f t="shared" si="5"/>
        <v>11</v>
      </c>
    </row>
    <row r="377" spans="1:11" ht="19.899999999999999" customHeight="1" thickBot="1">
      <c r="A377" s="233"/>
      <c r="B377" s="231"/>
      <c r="C377" s="93" t="s">
        <v>17</v>
      </c>
      <c r="D377" s="94"/>
      <c r="E377" s="78"/>
      <c r="F377" s="79"/>
      <c r="G377" s="10" t="s">
        <v>20</v>
      </c>
      <c r="H377" s="11" t="s">
        <v>23</v>
      </c>
      <c r="I377" s="12"/>
      <c r="J377" s="7">
        <v>375</v>
      </c>
      <c r="K377" s="7">
        <f t="shared" si="5"/>
        <v>11</v>
      </c>
    </row>
    <row r="378" spans="1:11" ht="19.899999999999999" customHeight="1" thickTop="1">
      <c r="A378" s="233"/>
      <c r="B378" s="244" t="s">
        <v>201</v>
      </c>
      <c r="C378" s="259" t="s">
        <v>237</v>
      </c>
      <c r="D378" s="300"/>
      <c r="E378" s="83"/>
      <c r="F378" s="62"/>
      <c r="G378" s="10" t="s">
        <v>20</v>
      </c>
      <c r="H378" s="11" t="s">
        <v>23</v>
      </c>
      <c r="I378" s="12"/>
      <c r="J378" s="7">
        <v>376</v>
      </c>
      <c r="K378" s="7">
        <f t="shared" si="5"/>
        <v>11</v>
      </c>
    </row>
    <row r="379" spans="1:11" ht="19.899999999999999" customHeight="1">
      <c r="A379" s="233"/>
      <c r="B379" s="231"/>
      <c r="C379" s="226" t="s">
        <v>203</v>
      </c>
      <c r="D379" s="232"/>
      <c r="E379" s="68"/>
      <c r="F379" s="66"/>
      <c r="G379" s="10" t="s">
        <v>20</v>
      </c>
      <c r="H379" s="11" t="s">
        <v>23</v>
      </c>
      <c r="I379" s="12"/>
      <c r="J379" s="7">
        <v>377</v>
      </c>
      <c r="K379" s="7">
        <f t="shared" si="5"/>
        <v>11</v>
      </c>
    </row>
    <row r="380" spans="1:11" ht="19.899999999999999" customHeight="1">
      <c r="A380" s="233"/>
      <c r="B380" s="231"/>
      <c r="C380" s="226" t="s">
        <v>204</v>
      </c>
      <c r="D380" s="232"/>
      <c r="E380" s="68"/>
      <c r="F380" s="66"/>
      <c r="G380" s="10" t="s">
        <v>20</v>
      </c>
      <c r="H380" s="11" t="s">
        <v>23</v>
      </c>
      <c r="I380" s="12"/>
      <c r="J380" s="7">
        <v>378</v>
      </c>
      <c r="K380" s="7">
        <f t="shared" si="5"/>
        <v>11</v>
      </c>
    </row>
    <row r="381" spans="1:11" ht="19.899999999999999" customHeight="1">
      <c r="A381" s="233"/>
      <c r="B381" s="231"/>
      <c r="C381" s="226" t="s">
        <v>238</v>
      </c>
      <c r="D381" s="232"/>
      <c r="E381" s="68"/>
      <c r="F381" s="66"/>
      <c r="G381" s="10" t="s">
        <v>20</v>
      </c>
      <c r="H381" s="11" t="s">
        <v>23</v>
      </c>
      <c r="I381" s="12"/>
      <c r="J381" s="7">
        <v>379</v>
      </c>
      <c r="K381" s="7">
        <f t="shared" si="5"/>
        <v>11</v>
      </c>
    </row>
    <row r="382" spans="1:11" ht="19.899999999999999" customHeight="1">
      <c r="A382" s="233"/>
      <c r="B382" s="231"/>
      <c r="C382" s="226" t="s">
        <v>239</v>
      </c>
      <c r="D382" s="232"/>
      <c r="E382" s="68"/>
      <c r="F382" s="66"/>
      <c r="G382" s="10" t="s">
        <v>20</v>
      </c>
      <c r="H382" s="11" t="s">
        <v>23</v>
      </c>
      <c r="I382" s="12"/>
      <c r="J382" s="7">
        <v>380</v>
      </c>
      <c r="K382" s="7">
        <f t="shared" si="5"/>
        <v>11</v>
      </c>
    </row>
    <row r="383" spans="1:11" ht="19.899999999999999" customHeight="1">
      <c r="A383" s="233"/>
      <c r="B383" s="231"/>
      <c r="C383" s="226" t="s">
        <v>240</v>
      </c>
      <c r="D383" s="232"/>
      <c r="E383" s="68"/>
      <c r="F383" s="66"/>
      <c r="G383" s="10" t="s">
        <v>20</v>
      </c>
      <c r="H383" s="11" t="s">
        <v>23</v>
      </c>
      <c r="I383" s="12"/>
      <c r="J383" s="7">
        <v>381</v>
      </c>
      <c r="K383" s="7">
        <f t="shared" si="5"/>
        <v>11</v>
      </c>
    </row>
    <row r="384" spans="1:11" ht="19.899999999999999" customHeight="1" thickBot="1">
      <c r="A384" s="233"/>
      <c r="B384" s="231"/>
      <c r="C384" s="226" t="s">
        <v>241</v>
      </c>
      <c r="D384" s="232"/>
      <c r="E384" s="78"/>
      <c r="F384" s="78"/>
      <c r="G384" s="10" t="s">
        <v>20</v>
      </c>
      <c r="H384" s="11" t="s">
        <v>23</v>
      </c>
      <c r="I384" s="12"/>
      <c r="J384" s="7">
        <v>382</v>
      </c>
      <c r="K384" s="7">
        <f t="shared" si="5"/>
        <v>11</v>
      </c>
    </row>
    <row r="385" spans="1:11" ht="19.899999999999999" customHeight="1" thickTop="1">
      <c r="A385" s="233"/>
      <c r="B385" s="244" t="s">
        <v>254</v>
      </c>
      <c r="C385" s="95" t="s">
        <v>255</v>
      </c>
      <c r="D385" s="96"/>
      <c r="E385" s="96"/>
      <c r="F385" s="62"/>
      <c r="G385" s="10" t="s">
        <v>20</v>
      </c>
      <c r="H385" s="11" t="s">
        <v>23</v>
      </c>
      <c r="I385" s="12"/>
      <c r="J385" s="7">
        <v>383</v>
      </c>
      <c r="K385" s="7">
        <f t="shared" si="5"/>
        <v>11</v>
      </c>
    </row>
    <row r="386" spans="1:11" ht="19.899999999999999" customHeight="1">
      <c r="A386" s="233"/>
      <c r="B386" s="231"/>
      <c r="C386" s="84" t="s">
        <v>256</v>
      </c>
      <c r="D386" s="85"/>
      <c r="E386" s="85"/>
      <c r="F386" s="66"/>
      <c r="G386" s="10" t="s">
        <v>20</v>
      </c>
      <c r="H386" s="11" t="s">
        <v>23</v>
      </c>
      <c r="I386" s="12"/>
      <c r="J386" s="7">
        <v>384</v>
      </c>
      <c r="K386" s="7">
        <f t="shared" si="5"/>
        <v>11</v>
      </c>
    </row>
    <row r="387" spans="1:11" ht="19.899999999999999" customHeight="1">
      <c r="A387" s="233"/>
      <c r="B387" s="231"/>
      <c r="C387" s="84" t="s">
        <v>257</v>
      </c>
      <c r="D387" s="85"/>
      <c r="E387" s="85"/>
      <c r="F387" s="66"/>
      <c r="G387" s="10" t="s">
        <v>20</v>
      </c>
      <c r="H387" s="11" t="s">
        <v>23</v>
      </c>
      <c r="I387" s="12"/>
      <c r="J387" s="7">
        <v>385</v>
      </c>
      <c r="K387" s="7">
        <f t="shared" si="5"/>
        <v>11</v>
      </c>
    </row>
    <row r="388" spans="1:11" ht="19.899999999999999" customHeight="1">
      <c r="A388" s="233"/>
      <c r="B388" s="231"/>
      <c r="C388" s="84" t="s">
        <v>258</v>
      </c>
      <c r="D388" s="85"/>
      <c r="E388" s="85"/>
      <c r="F388" s="66"/>
      <c r="G388" s="10" t="s">
        <v>20</v>
      </c>
      <c r="H388" s="11" t="s">
        <v>23</v>
      </c>
      <c r="I388" s="12"/>
      <c r="J388" s="7">
        <v>386</v>
      </c>
      <c r="K388" s="7">
        <f t="shared" ref="K388:K451" si="6">INT((J388-1)/35)+1</f>
        <v>12</v>
      </c>
    </row>
    <row r="389" spans="1:11" ht="19.899999999999999" customHeight="1">
      <c r="A389" s="233"/>
      <c r="B389" s="231"/>
      <c r="C389" s="84" t="s">
        <v>259</v>
      </c>
      <c r="D389" s="85"/>
      <c r="E389" s="85"/>
      <c r="F389" s="66"/>
      <c r="G389" s="10" t="s">
        <v>20</v>
      </c>
      <c r="H389" s="11" t="s">
        <v>23</v>
      </c>
      <c r="I389" s="12"/>
      <c r="J389" s="7">
        <v>387</v>
      </c>
      <c r="K389" s="7">
        <f t="shared" si="6"/>
        <v>12</v>
      </c>
    </row>
    <row r="390" spans="1:11" ht="19.899999999999999" customHeight="1">
      <c r="A390" s="233"/>
      <c r="B390" s="231"/>
      <c r="C390" s="84" t="s">
        <v>260</v>
      </c>
      <c r="D390" s="85"/>
      <c r="E390" s="85"/>
      <c r="F390" s="66"/>
      <c r="G390" s="10" t="s">
        <v>20</v>
      </c>
      <c r="H390" s="11" t="s">
        <v>23</v>
      </c>
      <c r="I390" s="12"/>
      <c r="J390" s="7">
        <v>388</v>
      </c>
      <c r="K390" s="7">
        <f t="shared" si="6"/>
        <v>12</v>
      </c>
    </row>
    <row r="391" spans="1:11" ht="19.899999999999999" customHeight="1">
      <c r="A391" s="233"/>
      <c r="B391" s="231"/>
      <c r="C391" s="84" t="s">
        <v>261</v>
      </c>
      <c r="D391" s="85"/>
      <c r="E391" s="85"/>
      <c r="F391" s="66"/>
      <c r="G391" s="10" t="s">
        <v>20</v>
      </c>
      <c r="H391" s="11" t="s">
        <v>23</v>
      </c>
      <c r="I391" s="12"/>
      <c r="J391" s="7">
        <v>389</v>
      </c>
      <c r="K391" s="7">
        <f t="shared" si="6"/>
        <v>12</v>
      </c>
    </row>
    <row r="392" spans="1:11" ht="19.899999999999999" customHeight="1">
      <c r="A392" s="234"/>
      <c r="B392" s="215"/>
      <c r="C392" s="84" t="s">
        <v>17</v>
      </c>
      <c r="D392" s="85"/>
      <c r="E392" s="85"/>
      <c r="F392" s="66"/>
      <c r="G392" s="10" t="s">
        <v>20</v>
      </c>
      <c r="H392" s="11" t="s">
        <v>23</v>
      </c>
      <c r="I392" s="12"/>
      <c r="J392" s="7">
        <v>390</v>
      </c>
      <c r="K392" s="7">
        <f t="shared" si="6"/>
        <v>12</v>
      </c>
    </row>
    <row r="393" spans="1:11" ht="19.899999999999999" customHeight="1">
      <c r="A393" s="212" t="s">
        <v>263</v>
      </c>
      <c r="B393" s="209"/>
      <c r="C393" s="210" t="s">
        <v>30</v>
      </c>
      <c r="D393" s="211"/>
      <c r="E393" s="211"/>
      <c r="F393" s="207"/>
      <c r="G393" s="10" t="s">
        <v>20</v>
      </c>
      <c r="H393" s="11" t="s">
        <v>137</v>
      </c>
      <c r="I393" s="12"/>
      <c r="J393" s="7">
        <v>391</v>
      </c>
      <c r="K393" s="7">
        <f t="shared" si="6"/>
        <v>12</v>
      </c>
    </row>
    <row r="394" spans="1:11" ht="19.899999999999999" customHeight="1">
      <c r="A394" s="212"/>
      <c r="B394" s="209"/>
      <c r="C394" s="210" t="s">
        <v>31</v>
      </c>
      <c r="D394" s="211"/>
      <c r="E394" s="211"/>
      <c r="F394" s="207"/>
      <c r="G394" s="10" t="s">
        <v>20</v>
      </c>
      <c r="H394" s="11" t="s">
        <v>137</v>
      </c>
      <c r="I394" s="12"/>
      <c r="J394" s="7">
        <v>392</v>
      </c>
      <c r="K394" s="7">
        <f t="shared" si="6"/>
        <v>12</v>
      </c>
    </row>
    <row r="395" spans="1:11" ht="19.899999999999999" customHeight="1">
      <c r="A395" s="212"/>
      <c r="B395" s="209"/>
      <c r="C395" s="210" t="s">
        <v>32</v>
      </c>
      <c r="D395" s="211"/>
      <c r="E395" s="211"/>
      <c r="F395" s="207"/>
      <c r="G395" s="10" t="s">
        <v>20</v>
      </c>
      <c r="H395" s="11" t="s">
        <v>137</v>
      </c>
      <c r="I395" s="12"/>
      <c r="J395" s="7">
        <v>393</v>
      </c>
      <c r="K395" s="7">
        <f t="shared" si="6"/>
        <v>12</v>
      </c>
    </row>
    <row r="396" spans="1:11" ht="19.899999999999999" customHeight="1">
      <c r="A396" s="232" t="s">
        <v>264</v>
      </c>
      <c r="B396" s="214" t="s">
        <v>1495</v>
      </c>
      <c r="C396" s="67" t="s">
        <v>30</v>
      </c>
      <c r="D396" s="68"/>
      <c r="E396" s="68"/>
      <c r="F396" s="68"/>
      <c r="G396" s="10" t="s">
        <v>20</v>
      </c>
      <c r="H396" s="11" t="s">
        <v>137</v>
      </c>
      <c r="I396" s="12"/>
      <c r="J396" s="7">
        <v>394</v>
      </c>
      <c r="K396" s="7">
        <f t="shared" si="6"/>
        <v>12</v>
      </c>
    </row>
    <row r="397" spans="1:11" ht="19.899999999999999" customHeight="1">
      <c r="A397" s="233"/>
      <c r="B397" s="231"/>
      <c r="C397" s="214" t="s">
        <v>100</v>
      </c>
      <c r="D397" s="67" t="s">
        <v>31</v>
      </c>
      <c r="E397" s="68"/>
      <c r="F397" s="68"/>
      <c r="G397" s="10" t="s">
        <v>20</v>
      </c>
      <c r="H397" s="11" t="s">
        <v>137</v>
      </c>
      <c r="I397" s="12"/>
      <c r="J397" s="7">
        <v>395</v>
      </c>
      <c r="K397" s="7">
        <f t="shared" si="6"/>
        <v>12</v>
      </c>
    </row>
    <row r="398" spans="1:11" ht="19.899999999999999" customHeight="1" thickBot="1">
      <c r="A398" s="233"/>
      <c r="B398" s="231"/>
      <c r="C398" s="245"/>
      <c r="D398" s="77" t="s">
        <v>32</v>
      </c>
      <c r="E398" s="78"/>
      <c r="F398" s="78"/>
      <c r="G398" s="10" t="s">
        <v>20</v>
      </c>
      <c r="H398" s="11" t="s">
        <v>137</v>
      </c>
      <c r="I398" s="12"/>
      <c r="J398" s="7">
        <v>396</v>
      </c>
      <c r="K398" s="7">
        <f t="shared" si="6"/>
        <v>12</v>
      </c>
    </row>
    <row r="399" spans="1:11" ht="19.899999999999999" customHeight="1" thickTop="1">
      <c r="A399" s="233"/>
      <c r="B399" s="231"/>
      <c r="C399" s="244" t="s">
        <v>249</v>
      </c>
      <c r="D399" s="95" t="s">
        <v>251</v>
      </c>
      <c r="E399" s="96"/>
      <c r="F399" s="83"/>
      <c r="G399" s="10" t="s">
        <v>20</v>
      </c>
      <c r="H399" s="11" t="s">
        <v>137</v>
      </c>
      <c r="I399" s="12"/>
      <c r="J399" s="7">
        <v>397</v>
      </c>
      <c r="K399" s="7">
        <f t="shared" si="6"/>
        <v>12</v>
      </c>
    </row>
    <row r="400" spans="1:11" ht="19.899999999999999" customHeight="1">
      <c r="A400" s="233"/>
      <c r="B400" s="231"/>
      <c r="C400" s="231"/>
      <c r="D400" s="84" t="s">
        <v>250</v>
      </c>
      <c r="E400" s="85"/>
      <c r="F400" s="68"/>
      <c r="G400" s="10" t="s">
        <v>20</v>
      </c>
      <c r="H400" s="11" t="s">
        <v>137</v>
      </c>
      <c r="I400" s="12"/>
      <c r="J400" s="7">
        <v>398</v>
      </c>
      <c r="K400" s="7">
        <f t="shared" si="6"/>
        <v>12</v>
      </c>
    </row>
    <row r="401" spans="1:11" ht="19.899999999999999" customHeight="1">
      <c r="A401" s="233"/>
      <c r="B401" s="231"/>
      <c r="C401" s="231"/>
      <c r="D401" s="59" t="s">
        <v>17</v>
      </c>
      <c r="E401" s="58"/>
      <c r="F401" s="109"/>
      <c r="G401" s="10" t="s">
        <v>20</v>
      </c>
      <c r="H401" s="11" t="s">
        <v>137</v>
      </c>
      <c r="I401" s="12"/>
      <c r="J401" s="7">
        <v>399</v>
      </c>
      <c r="K401" s="7">
        <f t="shared" si="6"/>
        <v>12</v>
      </c>
    </row>
    <row r="402" spans="1:11" ht="19.899999999999999" customHeight="1">
      <c r="A402" s="234"/>
      <c r="B402" s="210" t="s">
        <v>1496</v>
      </c>
      <c r="C402" s="211"/>
      <c r="D402" s="211"/>
      <c r="E402" s="211"/>
      <c r="F402" s="207"/>
      <c r="G402" s="10" t="s">
        <v>25</v>
      </c>
      <c r="H402" s="11" t="s">
        <v>23</v>
      </c>
      <c r="I402" s="12"/>
      <c r="J402" s="7">
        <v>400</v>
      </c>
      <c r="K402" s="7">
        <f t="shared" si="6"/>
        <v>12</v>
      </c>
    </row>
    <row r="403" spans="1:11" ht="19.899999999999999" customHeight="1">
      <c r="A403" s="232" t="s">
        <v>276</v>
      </c>
      <c r="B403" s="67" t="s">
        <v>943</v>
      </c>
      <c r="C403" s="68"/>
      <c r="D403" s="68"/>
      <c r="E403" s="68"/>
      <c r="F403" s="66"/>
      <c r="G403" s="10" t="s">
        <v>20</v>
      </c>
      <c r="H403" s="11" t="s">
        <v>23</v>
      </c>
      <c r="I403" s="12"/>
      <c r="J403" s="7">
        <v>401</v>
      </c>
      <c r="K403" s="7">
        <f t="shared" si="6"/>
        <v>12</v>
      </c>
    </row>
    <row r="404" spans="1:11" ht="19.899999999999999" customHeight="1">
      <c r="A404" s="233"/>
      <c r="B404" s="214" t="s">
        <v>100</v>
      </c>
      <c r="C404" s="210" t="s">
        <v>31</v>
      </c>
      <c r="D404" s="211"/>
      <c r="E404" s="211"/>
      <c r="F404" s="66"/>
      <c r="G404" s="10" t="s">
        <v>20</v>
      </c>
      <c r="H404" s="11" t="s">
        <v>23</v>
      </c>
      <c r="I404" s="12"/>
      <c r="J404" s="7">
        <v>402</v>
      </c>
      <c r="K404" s="7">
        <f t="shared" si="6"/>
        <v>12</v>
      </c>
    </row>
    <row r="405" spans="1:11" ht="19.899999999999999" customHeight="1" thickBot="1">
      <c r="A405" s="233"/>
      <c r="B405" s="245"/>
      <c r="C405" s="253" t="s">
        <v>32</v>
      </c>
      <c r="D405" s="254"/>
      <c r="E405" s="254"/>
      <c r="F405" s="79"/>
      <c r="G405" s="10" t="s">
        <v>20</v>
      </c>
      <c r="H405" s="11" t="s">
        <v>23</v>
      </c>
      <c r="I405" s="12"/>
      <c r="J405" s="7">
        <v>403</v>
      </c>
      <c r="K405" s="7">
        <f t="shared" si="6"/>
        <v>12</v>
      </c>
    </row>
    <row r="406" spans="1:11" ht="19.899999999999999" customHeight="1" thickTop="1">
      <c r="A406" s="233"/>
      <c r="B406" s="231" t="s">
        <v>265</v>
      </c>
      <c r="C406" s="75" t="s">
        <v>266</v>
      </c>
      <c r="D406" s="262"/>
      <c r="E406" s="261"/>
      <c r="F406" s="62"/>
      <c r="G406" s="10" t="s">
        <v>20</v>
      </c>
      <c r="H406" s="11" t="s">
        <v>23</v>
      </c>
      <c r="I406" s="12"/>
      <c r="J406" s="7">
        <v>404</v>
      </c>
      <c r="K406" s="7">
        <f t="shared" si="6"/>
        <v>12</v>
      </c>
    </row>
    <row r="407" spans="1:11" ht="19.899999999999999" customHeight="1">
      <c r="A407" s="233"/>
      <c r="B407" s="231"/>
      <c r="C407" s="67" t="s">
        <v>255</v>
      </c>
      <c r="D407" s="207"/>
      <c r="E407" s="210"/>
      <c r="F407" s="66"/>
      <c r="G407" s="10" t="s">
        <v>20</v>
      </c>
      <c r="H407" s="11" t="s">
        <v>23</v>
      </c>
      <c r="I407" s="12"/>
      <c r="J407" s="7">
        <v>405</v>
      </c>
      <c r="K407" s="7">
        <f t="shared" si="6"/>
        <v>12</v>
      </c>
    </row>
    <row r="408" spans="1:11" ht="19.899999999999999" customHeight="1" thickBot="1">
      <c r="A408" s="233"/>
      <c r="B408" s="231"/>
      <c r="C408" s="67" t="s">
        <v>270</v>
      </c>
      <c r="D408" s="255"/>
      <c r="E408" s="253"/>
      <c r="F408" s="79"/>
      <c r="G408" s="10" t="s">
        <v>20</v>
      </c>
      <c r="H408" s="11" t="s">
        <v>23</v>
      </c>
      <c r="I408" s="12"/>
      <c r="J408" s="7">
        <v>406</v>
      </c>
      <c r="K408" s="7">
        <f t="shared" si="6"/>
        <v>12</v>
      </c>
    </row>
    <row r="409" spans="1:11" ht="19.899999999999999" customHeight="1" thickTop="1">
      <c r="A409" s="233"/>
      <c r="B409" s="250" t="s">
        <v>201</v>
      </c>
      <c r="C409" s="95" t="s">
        <v>272</v>
      </c>
      <c r="D409" s="83"/>
      <c r="E409" s="83"/>
      <c r="F409" s="62"/>
      <c r="G409" s="10" t="s">
        <v>20</v>
      </c>
      <c r="H409" s="11" t="s">
        <v>23</v>
      </c>
      <c r="I409" s="12"/>
      <c r="J409" s="7">
        <v>407</v>
      </c>
      <c r="K409" s="7">
        <f t="shared" si="6"/>
        <v>12</v>
      </c>
    </row>
    <row r="410" spans="1:11" ht="19.899999999999999" customHeight="1">
      <c r="A410" s="233"/>
      <c r="B410" s="206"/>
      <c r="C410" s="84" t="s">
        <v>273</v>
      </c>
      <c r="D410" s="68"/>
      <c r="E410" s="68"/>
      <c r="F410" s="66"/>
      <c r="G410" s="10" t="s">
        <v>20</v>
      </c>
      <c r="H410" s="11" t="s">
        <v>23</v>
      </c>
      <c r="I410" s="12"/>
      <c r="J410" s="7">
        <v>408</v>
      </c>
      <c r="K410" s="7">
        <f t="shared" si="6"/>
        <v>12</v>
      </c>
    </row>
    <row r="411" spans="1:11" ht="19.899999999999999" customHeight="1">
      <c r="A411" s="234"/>
      <c r="B411" s="206"/>
      <c r="C411" s="84" t="s">
        <v>274</v>
      </c>
      <c r="D411" s="68"/>
      <c r="E411" s="68"/>
      <c r="F411" s="66"/>
      <c r="G411" s="10" t="s">
        <v>20</v>
      </c>
      <c r="H411" s="11" t="s">
        <v>23</v>
      </c>
      <c r="I411" s="12"/>
      <c r="J411" s="7">
        <v>409</v>
      </c>
      <c r="K411" s="7">
        <f t="shared" si="6"/>
        <v>12</v>
      </c>
    </row>
    <row r="412" spans="1:11" ht="19.899999999999999" customHeight="1">
      <c r="A412" s="318" t="s">
        <v>277</v>
      </c>
      <c r="B412" s="210" t="s">
        <v>278</v>
      </c>
      <c r="C412" s="211"/>
      <c r="D412" s="211"/>
      <c r="E412" s="211"/>
      <c r="F412" s="66"/>
      <c r="G412" s="10" t="s">
        <v>20</v>
      </c>
      <c r="H412" s="11" t="s">
        <v>23</v>
      </c>
      <c r="I412" s="12"/>
      <c r="J412" s="7">
        <v>410</v>
      </c>
      <c r="K412" s="7">
        <f t="shared" si="6"/>
        <v>12</v>
      </c>
    </row>
    <row r="413" spans="1:11" ht="19.899999999999999" customHeight="1">
      <c r="A413" s="343"/>
      <c r="B413" s="210" t="s">
        <v>279</v>
      </c>
      <c r="C413" s="211"/>
      <c r="D413" s="211"/>
      <c r="E413" s="211"/>
      <c r="F413" s="66"/>
      <c r="G413" s="10" t="s">
        <v>20</v>
      </c>
      <c r="H413" s="11" t="s">
        <v>23</v>
      </c>
      <c r="I413" s="12"/>
      <c r="J413" s="7">
        <v>411</v>
      </c>
      <c r="K413" s="7">
        <f t="shared" si="6"/>
        <v>12</v>
      </c>
    </row>
    <row r="414" spans="1:11" ht="19.899999999999999" customHeight="1">
      <c r="A414" s="343"/>
      <c r="B414" s="210" t="s">
        <v>280</v>
      </c>
      <c r="C414" s="211"/>
      <c r="D414" s="211"/>
      <c r="E414" s="211"/>
      <c r="F414" s="66"/>
      <c r="G414" s="10" t="s">
        <v>20</v>
      </c>
      <c r="H414" s="11" t="s">
        <v>23</v>
      </c>
      <c r="I414" s="12"/>
      <c r="J414" s="7">
        <v>412</v>
      </c>
      <c r="K414" s="7">
        <f t="shared" si="6"/>
        <v>12</v>
      </c>
    </row>
    <row r="415" spans="1:11" ht="19.899999999999999" customHeight="1">
      <c r="A415" s="320"/>
      <c r="B415" s="210" t="s">
        <v>281</v>
      </c>
      <c r="C415" s="211"/>
      <c r="D415" s="211"/>
      <c r="E415" s="211"/>
      <c r="F415" s="66"/>
      <c r="G415" s="10" t="s">
        <v>20</v>
      </c>
      <c r="H415" s="11" t="s">
        <v>23</v>
      </c>
      <c r="I415" s="12"/>
      <c r="J415" s="7">
        <v>413</v>
      </c>
      <c r="K415" s="7">
        <f t="shared" si="6"/>
        <v>12</v>
      </c>
    </row>
    <row r="416" spans="1:11" ht="19.899999999999999" customHeight="1">
      <c r="A416" s="232" t="s">
        <v>294</v>
      </c>
      <c r="B416" s="210" t="s">
        <v>30</v>
      </c>
      <c r="C416" s="211"/>
      <c r="D416" s="211"/>
      <c r="E416" s="211"/>
      <c r="F416" s="66"/>
      <c r="G416" s="10" t="s">
        <v>20</v>
      </c>
      <c r="H416" s="11" t="s">
        <v>23</v>
      </c>
      <c r="I416" s="12"/>
      <c r="J416" s="7">
        <v>414</v>
      </c>
      <c r="K416" s="7">
        <f t="shared" si="6"/>
        <v>12</v>
      </c>
    </row>
    <row r="417" spans="1:11" ht="19.899999999999999" customHeight="1">
      <c r="A417" s="233"/>
      <c r="B417" s="210" t="s">
        <v>283</v>
      </c>
      <c r="C417" s="211"/>
      <c r="D417" s="211"/>
      <c r="E417" s="211"/>
      <c r="F417" s="66"/>
      <c r="G417" s="10" t="s">
        <v>20</v>
      </c>
      <c r="H417" s="11" t="s">
        <v>23</v>
      </c>
      <c r="I417" s="12"/>
      <c r="J417" s="7">
        <v>415</v>
      </c>
      <c r="K417" s="7">
        <f t="shared" si="6"/>
        <v>12</v>
      </c>
    </row>
    <row r="418" spans="1:11" ht="19.899999999999999" customHeight="1">
      <c r="A418" s="233"/>
      <c r="B418" s="210" t="s">
        <v>233</v>
      </c>
      <c r="C418" s="211"/>
      <c r="D418" s="211"/>
      <c r="E418" s="211"/>
      <c r="F418" s="66"/>
      <c r="G418" s="10" t="s">
        <v>20</v>
      </c>
      <c r="H418" s="11" t="s">
        <v>23</v>
      </c>
      <c r="I418" s="12"/>
      <c r="J418" s="7">
        <v>416</v>
      </c>
      <c r="K418" s="7">
        <f t="shared" si="6"/>
        <v>12</v>
      </c>
    </row>
    <row r="419" spans="1:11" ht="19.899999999999999" customHeight="1">
      <c r="A419" s="233"/>
      <c r="B419" s="210" t="s">
        <v>285</v>
      </c>
      <c r="C419" s="211"/>
      <c r="D419" s="211"/>
      <c r="E419" s="211"/>
      <c r="F419" s="66"/>
      <c r="G419" s="10" t="s">
        <v>20</v>
      </c>
      <c r="H419" s="11" t="s">
        <v>23</v>
      </c>
      <c r="I419" s="12"/>
      <c r="J419" s="7">
        <v>417</v>
      </c>
      <c r="K419" s="7">
        <f t="shared" si="6"/>
        <v>12</v>
      </c>
    </row>
    <row r="420" spans="1:11" ht="19.899999999999999" customHeight="1">
      <c r="A420" s="233"/>
      <c r="B420" s="210" t="s">
        <v>286</v>
      </c>
      <c r="C420" s="211"/>
      <c r="D420" s="211"/>
      <c r="E420" s="211"/>
      <c r="F420" s="66"/>
      <c r="G420" s="10" t="s">
        <v>20</v>
      </c>
      <c r="H420" s="11" t="s">
        <v>23</v>
      </c>
      <c r="I420" s="12"/>
      <c r="J420" s="7">
        <v>418</v>
      </c>
      <c r="K420" s="7">
        <f t="shared" si="6"/>
        <v>12</v>
      </c>
    </row>
    <row r="421" spans="1:11" ht="19.899999999999999" customHeight="1">
      <c r="A421" s="233"/>
      <c r="B421" s="210" t="s">
        <v>287</v>
      </c>
      <c r="C421" s="211"/>
      <c r="D421" s="211"/>
      <c r="E421" s="211"/>
      <c r="F421" s="66"/>
      <c r="G421" s="10" t="s">
        <v>20</v>
      </c>
      <c r="H421" s="11" t="s">
        <v>23</v>
      </c>
      <c r="I421" s="12"/>
      <c r="J421" s="7">
        <v>419</v>
      </c>
      <c r="K421" s="7">
        <f t="shared" si="6"/>
        <v>12</v>
      </c>
    </row>
    <row r="422" spans="1:11" ht="19.899999999999999" customHeight="1">
      <c r="A422" s="233"/>
      <c r="B422" s="210" t="s">
        <v>288</v>
      </c>
      <c r="C422" s="211"/>
      <c r="D422" s="211"/>
      <c r="E422" s="211"/>
      <c r="F422" s="66"/>
      <c r="G422" s="10" t="s">
        <v>20</v>
      </c>
      <c r="H422" s="11" t="s">
        <v>23</v>
      </c>
      <c r="I422" s="12"/>
      <c r="J422" s="7">
        <v>420</v>
      </c>
      <c r="K422" s="7">
        <f t="shared" si="6"/>
        <v>12</v>
      </c>
    </row>
    <row r="423" spans="1:11" ht="19.899999999999999" customHeight="1">
      <c r="A423" s="233"/>
      <c r="B423" s="210" t="s">
        <v>289</v>
      </c>
      <c r="C423" s="211"/>
      <c r="D423" s="211"/>
      <c r="E423" s="211"/>
      <c r="F423" s="66"/>
      <c r="G423" s="10" t="s">
        <v>20</v>
      </c>
      <c r="H423" s="11" t="s">
        <v>23</v>
      </c>
      <c r="I423" s="12"/>
      <c r="J423" s="7">
        <v>421</v>
      </c>
      <c r="K423" s="7">
        <f t="shared" si="6"/>
        <v>13</v>
      </c>
    </row>
    <row r="424" spans="1:11" ht="19.899999999999999" customHeight="1">
      <c r="A424" s="233"/>
      <c r="B424" s="210" t="s">
        <v>290</v>
      </c>
      <c r="C424" s="211"/>
      <c r="D424" s="211"/>
      <c r="E424" s="211"/>
      <c r="F424" s="66"/>
      <c r="G424" s="10" t="s">
        <v>20</v>
      </c>
      <c r="H424" s="11" t="s">
        <v>23</v>
      </c>
      <c r="I424" s="12"/>
      <c r="J424" s="7">
        <v>422</v>
      </c>
      <c r="K424" s="7">
        <f t="shared" si="6"/>
        <v>13</v>
      </c>
    </row>
    <row r="425" spans="1:11" ht="19.899999999999999" customHeight="1">
      <c r="A425" s="233"/>
      <c r="B425" s="210" t="s">
        <v>291</v>
      </c>
      <c r="C425" s="211"/>
      <c r="D425" s="211"/>
      <c r="E425" s="211"/>
      <c r="F425" s="66"/>
      <c r="G425" s="10" t="s">
        <v>20</v>
      </c>
      <c r="H425" s="11" t="s">
        <v>23</v>
      </c>
      <c r="I425" s="12"/>
      <c r="J425" s="7">
        <v>423</v>
      </c>
      <c r="K425" s="7">
        <f t="shared" si="6"/>
        <v>13</v>
      </c>
    </row>
    <row r="426" spans="1:11" ht="19.899999999999999" customHeight="1">
      <c r="A426" s="233"/>
      <c r="B426" s="210" t="s">
        <v>292</v>
      </c>
      <c r="C426" s="211"/>
      <c r="D426" s="211"/>
      <c r="E426" s="211"/>
      <c r="F426" s="66"/>
      <c r="G426" s="10" t="s">
        <v>20</v>
      </c>
      <c r="H426" s="11" t="s">
        <v>23</v>
      </c>
      <c r="I426" s="12"/>
      <c r="J426" s="7">
        <v>424</v>
      </c>
      <c r="K426" s="7">
        <f t="shared" si="6"/>
        <v>13</v>
      </c>
    </row>
    <row r="427" spans="1:11" ht="19.899999999999999" customHeight="1">
      <c r="A427" s="233"/>
      <c r="B427" s="210" t="s">
        <v>293</v>
      </c>
      <c r="C427" s="211"/>
      <c r="D427" s="211"/>
      <c r="E427" s="211"/>
      <c r="F427" s="66"/>
      <c r="G427" s="10" t="s">
        <v>20</v>
      </c>
      <c r="H427" s="11" t="s">
        <v>23</v>
      </c>
      <c r="I427" s="12"/>
      <c r="J427" s="7">
        <v>425</v>
      </c>
      <c r="K427" s="7">
        <f t="shared" si="6"/>
        <v>13</v>
      </c>
    </row>
    <row r="428" spans="1:11" ht="19.899999999999999" customHeight="1">
      <c r="A428" s="234"/>
      <c r="B428" s="210" t="s">
        <v>17</v>
      </c>
      <c r="C428" s="211"/>
      <c r="D428" s="211"/>
      <c r="E428" s="211"/>
      <c r="F428" s="66"/>
      <c r="G428" s="10" t="s">
        <v>20</v>
      </c>
      <c r="H428" s="11" t="s">
        <v>23</v>
      </c>
      <c r="I428" s="12"/>
      <c r="J428" s="7">
        <v>426</v>
      </c>
      <c r="K428" s="7">
        <f t="shared" si="6"/>
        <v>13</v>
      </c>
    </row>
    <row r="429" spans="1:11" ht="19.899999999999999" customHeight="1">
      <c r="A429" s="219" t="s">
        <v>310</v>
      </c>
      <c r="B429" s="210" t="s">
        <v>295</v>
      </c>
      <c r="C429" s="211"/>
      <c r="D429" s="211"/>
      <c r="E429" s="211"/>
      <c r="F429" s="207"/>
      <c r="G429" s="10" t="s">
        <v>309</v>
      </c>
      <c r="H429" s="11" t="s">
        <v>23</v>
      </c>
      <c r="I429" s="12"/>
      <c r="J429" s="7">
        <v>427</v>
      </c>
      <c r="K429" s="7">
        <f t="shared" si="6"/>
        <v>13</v>
      </c>
    </row>
    <row r="430" spans="1:11" ht="19.899999999999999" customHeight="1">
      <c r="A430" s="220"/>
      <c r="B430" s="210" t="s">
        <v>296</v>
      </c>
      <c r="C430" s="211"/>
      <c r="D430" s="211"/>
      <c r="E430" s="211"/>
      <c r="F430" s="207"/>
      <c r="G430" s="10" t="s">
        <v>309</v>
      </c>
      <c r="H430" s="11" t="s">
        <v>23</v>
      </c>
      <c r="I430" s="12"/>
      <c r="J430" s="7">
        <v>428</v>
      </c>
      <c r="K430" s="7">
        <f t="shared" si="6"/>
        <v>13</v>
      </c>
    </row>
    <row r="431" spans="1:11" ht="19.899999999999999" customHeight="1">
      <c r="A431" s="220"/>
      <c r="B431" s="210" t="s">
        <v>297</v>
      </c>
      <c r="C431" s="211"/>
      <c r="D431" s="211"/>
      <c r="E431" s="211"/>
      <c r="F431" s="207"/>
      <c r="G431" s="10" t="s">
        <v>309</v>
      </c>
      <c r="H431" s="11" t="s">
        <v>23</v>
      </c>
      <c r="I431" s="12"/>
      <c r="J431" s="7">
        <v>429</v>
      </c>
      <c r="K431" s="7">
        <f t="shared" si="6"/>
        <v>13</v>
      </c>
    </row>
    <row r="432" spans="1:11" ht="19.899999999999999" customHeight="1">
      <c r="A432" s="220"/>
      <c r="B432" s="210" t="s">
        <v>299</v>
      </c>
      <c r="C432" s="211"/>
      <c r="D432" s="211"/>
      <c r="E432" s="211"/>
      <c r="F432" s="207"/>
      <c r="G432" s="10" t="s">
        <v>309</v>
      </c>
      <c r="H432" s="11" t="s">
        <v>23</v>
      </c>
      <c r="I432" s="12"/>
      <c r="J432" s="7">
        <v>430</v>
      </c>
      <c r="K432" s="7">
        <f t="shared" si="6"/>
        <v>13</v>
      </c>
    </row>
    <row r="433" spans="1:11" ht="19.899999999999999" customHeight="1">
      <c r="A433" s="220"/>
      <c r="B433" s="210" t="s">
        <v>298</v>
      </c>
      <c r="C433" s="211"/>
      <c r="D433" s="211"/>
      <c r="E433" s="211"/>
      <c r="F433" s="207"/>
      <c r="G433" s="10" t="s">
        <v>309</v>
      </c>
      <c r="H433" s="11" t="s">
        <v>23</v>
      </c>
      <c r="I433" s="12"/>
      <c r="J433" s="7">
        <v>431</v>
      </c>
      <c r="K433" s="7">
        <f t="shared" si="6"/>
        <v>13</v>
      </c>
    </row>
    <row r="434" spans="1:11" ht="19.899999999999999" customHeight="1">
      <c r="A434" s="220"/>
      <c r="B434" s="210" t="s">
        <v>300</v>
      </c>
      <c r="C434" s="211"/>
      <c r="D434" s="211"/>
      <c r="E434" s="211"/>
      <c r="F434" s="207"/>
      <c r="G434" s="10" t="s">
        <v>309</v>
      </c>
      <c r="H434" s="11" t="s">
        <v>23</v>
      </c>
      <c r="I434" s="12"/>
      <c r="J434" s="7">
        <v>432</v>
      </c>
      <c r="K434" s="7">
        <f t="shared" si="6"/>
        <v>13</v>
      </c>
    </row>
    <row r="435" spans="1:11" ht="19.899999999999999" customHeight="1">
      <c r="A435" s="220"/>
      <c r="B435" s="210" t="s">
        <v>301</v>
      </c>
      <c r="C435" s="211"/>
      <c r="D435" s="211"/>
      <c r="E435" s="211"/>
      <c r="F435" s="207"/>
      <c r="G435" s="10" t="s">
        <v>309</v>
      </c>
      <c r="H435" s="11" t="s">
        <v>23</v>
      </c>
      <c r="I435" s="12"/>
      <c r="J435" s="7">
        <v>433</v>
      </c>
      <c r="K435" s="7">
        <f t="shared" si="6"/>
        <v>13</v>
      </c>
    </row>
    <row r="436" spans="1:11" ht="19.899999999999999" customHeight="1">
      <c r="A436" s="220"/>
      <c r="B436" s="210" t="s">
        <v>302</v>
      </c>
      <c r="C436" s="211"/>
      <c r="D436" s="211"/>
      <c r="E436" s="211"/>
      <c r="F436" s="207"/>
      <c r="G436" s="10" t="s">
        <v>309</v>
      </c>
      <c r="H436" s="11" t="s">
        <v>23</v>
      </c>
      <c r="I436" s="12"/>
      <c r="J436" s="7">
        <v>434</v>
      </c>
      <c r="K436" s="7">
        <f t="shared" si="6"/>
        <v>13</v>
      </c>
    </row>
    <row r="437" spans="1:11" ht="19.899999999999999" customHeight="1">
      <c r="A437" s="220"/>
      <c r="B437" s="210" t="s">
        <v>303</v>
      </c>
      <c r="C437" s="211"/>
      <c r="D437" s="211"/>
      <c r="E437" s="211"/>
      <c r="F437" s="207"/>
      <c r="G437" s="10" t="s">
        <v>309</v>
      </c>
      <c r="H437" s="11" t="s">
        <v>23</v>
      </c>
      <c r="I437" s="12"/>
      <c r="J437" s="7">
        <v>435</v>
      </c>
      <c r="K437" s="7">
        <f t="shared" si="6"/>
        <v>13</v>
      </c>
    </row>
    <row r="438" spans="1:11" ht="19.899999999999999" customHeight="1">
      <c r="A438" s="220"/>
      <c r="B438" s="210" t="s">
        <v>304</v>
      </c>
      <c r="C438" s="211"/>
      <c r="D438" s="211"/>
      <c r="E438" s="211"/>
      <c r="F438" s="207"/>
      <c r="G438" s="10" t="s">
        <v>309</v>
      </c>
      <c r="H438" s="11" t="s">
        <v>23</v>
      </c>
      <c r="I438" s="12"/>
      <c r="J438" s="7">
        <v>436</v>
      </c>
      <c r="K438" s="7">
        <f t="shared" si="6"/>
        <v>13</v>
      </c>
    </row>
    <row r="439" spans="1:11" ht="19.899999999999999" customHeight="1">
      <c r="A439" s="220"/>
      <c r="B439" s="210" t="s">
        <v>305</v>
      </c>
      <c r="C439" s="211"/>
      <c r="D439" s="211"/>
      <c r="E439" s="211"/>
      <c r="F439" s="207"/>
      <c r="G439" s="10" t="s">
        <v>309</v>
      </c>
      <c r="H439" s="11" t="s">
        <v>23</v>
      </c>
      <c r="I439" s="12"/>
      <c r="J439" s="7">
        <v>437</v>
      </c>
      <c r="K439" s="7">
        <f t="shared" si="6"/>
        <v>13</v>
      </c>
    </row>
    <row r="440" spans="1:11" ht="19.899999999999999" customHeight="1">
      <c r="A440" s="220"/>
      <c r="B440" s="210" t="s">
        <v>306</v>
      </c>
      <c r="C440" s="211"/>
      <c r="D440" s="211"/>
      <c r="E440" s="211"/>
      <c r="F440" s="207"/>
      <c r="G440" s="10" t="s">
        <v>309</v>
      </c>
      <c r="H440" s="11" t="s">
        <v>23</v>
      </c>
      <c r="I440" s="12"/>
      <c r="J440" s="7">
        <v>438</v>
      </c>
      <c r="K440" s="7">
        <f t="shared" si="6"/>
        <v>13</v>
      </c>
    </row>
    <row r="441" spans="1:11" ht="19.899999999999999" customHeight="1">
      <c r="A441" s="220"/>
      <c r="B441" s="210" t="s">
        <v>307</v>
      </c>
      <c r="C441" s="211"/>
      <c r="D441" s="211"/>
      <c r="E441" s="211"/>
      <c r="F441" s="207"/>
      <c r="G441" s="10" t="s">
        <v>309</v>
      </c>
      <c r="H441" s="11" t="s">
        <v>23</v>
      </c>
      <c r="I441" s="12"/>
      <c r="J441" s="7">
        <v>439</v>
      </c>
      <c r="K441" s="7">
        <f t="shared" si="6"/>
        <v>13</v>
      </c>
    </row>
    <row r="442" spans="1:11" ht="19.899999999999999" customHeight="1">
      <c r="A442" s="221"/>
      <c r="B442" s="210" t="s">
        <v>308</v>
      </c>
      <c r="C442" s="211"/>
      <c r="D442" s="211"/>
      <c r="E442" s="211"/>
      <c r="F442" s="207"/>
      <c r="G442" s="10" t="s">
        <v>309</v>
      </c>
      <c r="H442" s="11" t="s">
        <v>23</v>
      </c>
      <c r="I442" s="12"/>
      <c r="J442" s="7">
        <v>440</v>
      </c>
      <c r="K442" s="7">
        <f t="shared" si="6"/>
        <v>13</v>
      </c>
    </row>
    <row r="443" spans="1:11" ht="19.899999999999999" customHeight="1">
      <c r="A443" s="219" t="s">
        <v>311</v>
      </c>
      <c r="B443" s="226" t="s">
        <v>312</v>
      </c>
      <c r="C443" s="84" t="s">
        <v>322</v>
      </c>
      <c r="D443" s="68"/>
      <c r="E443" s="68"/>
      <c r="F443" s="66"/>
      <c r="G443" s="10" t="s">
        <v>321</v>
      </c>
      <c r="H443" s="11" t="s">
        <v>23</v>
      </c>
      <c r="I443" s="12"/>
      <c r="J443" s="7">
        <v>441</v>
      </c>
      <c r="K443" s="7">
        <f t="shared" si="6"/>
        <v>13</v>
      </c>
    </row>
    <row r="444" spans="1:11" ht="19.899999999999999" customHeight="1">
      <c r="A444" s="220"/>
      <c r="B444" s="228"/>
      <c r="C444" s="84" t="s">
        <v>48</v>
      </c>
      <c r="D444" s="68"/>
      <c r="E444" s="68"/>
      <c r="F444" s="66"/>
      <c r="G444" s="10" t="s">
        <v>48</v>
      </c>
      <c r="H444" s="11" t="s">
        <v>23</v>
      </c>
      <c r="I444" s="12"/>
      <c r="J444" s="7">
        <v>442</v>
      </c>
      <c r="K444" s="7">
        <f t="shared" si="6"/>
        <v>13</v>
      </c>
    </row>
    <row r="445" spans="1:11" ht="19.899999999999999" customHeight="1">
      <c r="A445" s="220"/>
      <c r="B445" s="226" t="s">
        <v>315</v>
      </c>
      <c r="C445" s="84" t="s">
        <v>322</v>
      </c>
      <c r="D445" s="68"/>
      <c r="E445" s="68"/>
      <c r="F445" s="66"/>
      <c r="G445" s="10" t="s">
        <v>321</v>
      </c>
      <c r="H445" s="11" t="s">
        <v>23</v>
      </c>
      <c r="I445" s="12"/>
      <c r="J445" s="7">
        <v>443</v>
      </c>
      <c r="K445" s="7">
        <f t="shared" si="6"/>
        <v>13</v>
      </c>
    </row>
    <row r="446" spans="1:11" ht="19.899999999999999" customHeight="1">
      <c r="A446" s="220"/>
      <c r="B446" s="228"/>
      <c r="C446" s="84" t="s">
        <v>48</v>
      </c>
      <c r="D446" s="68"/>
      <c r="E446" s="68"/>
      <c r="F446" s="66"/>
      <c r="G446" s="10" t="s">
        <v>48</v>
      </c>
      <c r="H446" s="11" t="s">
        <v>23</v>
      </c>
      <c r="I446" s="12"/>
      <c r="J446" s="7">
        <v>444</v>
      </c>
      <c r="K446" s="7">
        <f t="shared" si="6"/>
        <v>13</v>
      </c>
    </row>
    <row r="447" spans="1:11" ht="19.899999999999999" customHeight="1">
      <c r="A447" s="220"/>
      <c r="B447" s="84" t="s">
        <v>316</v>
      </c>
      <c r="C447" s="68"/>
      <c r="D447" s="85"/>
      <c r="E447" s="68"/>
      <c r="F447" s="66"/>
      <c r="G447" s="10" t="s">
        <v>48</v>
      </c>
      <c r="H447" s="11" t="s">
        <v>23</v>
      </c>
      <c r="I447" s="12"/>
      <c r="J447" s="7">
        <v>445</v>
      </c>
      <c r="K447" s="7">
        <f t="shared" si="6"/>
        <v>13</v>
      </c>
    </row>
    <row r="448" spans="1:11" ht="19.899999999999999" customHeight="1">
      <c r="A448" s="220"/>
      <c r="B448" s="84" t="s">
        <v>317</v>
      </c>
      <c r="C448" s="68"/>
      <c r="D448" s="85"/>
      <c r="E448" s="68"/>
      <c r="F448" s="66"/>
      <c r="G448" s="10" t="s">
        <v>48</v>
      </c>
      <c r="H448" s="11" t="s">
        <v>23</v>
      </c>
      <c r="I448" s="12"/>
      <c r="J448" s="7">
        <v>446</v>
      </c>
      <c r="K448" s="7">
        <f t="shared" si="6"/>
        <v>13</v>
      </c>
    </row>
    <row r="449" spans="1:11" ht="19.899999999999999" customHeight="1">
      <c r="A449" s="220"/>
      <c r="B449" s="84" t="s">
        <v>318</v>
      </c>
      <c r="C449" s="68"/>
      <c r="D449" s="85"/>
      <c r="E449" s="68"/>
      <c r="F449" s="66"/>
      <c r="G449" s="10" t="s">
        <v>48</v>
      </c>
      <c r="H449" s="11" t="s">
        <v>23</v>
      </c>
      <c r="I449" s="12"/>
      <c r="J449" s="7">
        <v>447</v>
      </c>
      <c r="K449" s="7">
        <f t="shared" si="6"/>
        <v>13</v>
      </c>
    </row>
    <row r="450" spans="1:11" ht="19.899999999999999" customHeight="1">
      <c r="A450" s="220"/>
      <c r="B450" s="84" t="s">
        <v>319</v>
      </c>
      <c r="C450" s="68"/>
      <c r="D450" s="85"/>
      <c r="E450" s="68"/>
      <c r="F450" s="66"/>
      <c r="G450" s="10" t="s">
        <v>48</v>
      </c>
      <c r="H450" s="11" t="s">
        <v>23</v>
      </c>
      <c r="I450" s="12"/>
      <c r="J450" s="7">
        <v>448</v>
      </c>
      <c r="K450" s="7">
        <f t="shared" si="6"/>
        <v>13</v>
      </c>
    </row>
    <row r="451" spans="1:11" ht="19.899999999999999" customHeight="1">
      <c r="A451" s="220"/>
      <c r="B451" s="214" t="s">
        <v>320</v>
      </c>
      <c r="C451" s="84" t="s">
        <v>321</v>
      </c>
      <c r="D451" s="68"/>
      <c r="E451" s="68"/>
      <c r="F451" s="66"/>
      <c r="G451" s="10" t="s">
        <v>321</v>
      </c>
      <c r="H451" s="11" t="s">
        <v>23</v>
      </c>
      <c r="I451" s="12"/>
      <c r="J451" s="7">
        <v>449</v>
      </c>
      <c r="K451" s="7">
        <f t="shared" si="6"/>
        <v>13</v>
      </c>
    </row>
    <row r="452" spans="1:11" ht="19.899999999999999" customHeight="1">
      <c r="A452" s="220"/>
      <c r="B452" s="231"/>
      <c r="C452" s="84" t="s">
        <v>48</v>
      </c>
      <c r="D452" s="68"/>
      <c r="E452" s="68"/>
      <c r="F452" s="66"/>
      <c r="G452" s="10" t="s">
        <v>48</v>
      </c>
      <c r="H452" s="11" t="s">
        <v>23</v>
      </c>
      <c r="I452" s="12"/>
      <c r="J452" s="7">
        <v>450</v>
      </c>
      <c r="K452" s="7">
        <f t="shared" ref="K452:K515" si="7">INT((J452-1)/35)+1</f>
        <v>13</v>
      </c>
    </row>
    <row r="453" spans="1:11" ht="19.899999999999999" customHeight="1">
      <c r="A453" s="220"/>
      <c r="B453" s="215"/>
      <c r="C453" s="84" t="s">
        <v>323</v>
      </c>
      <c r="D453" s="68"/>
      <c r="E453" s="68"/>
      <c r="F453" s="66"/>
      <c r="G453" s="10" t="s">
        <v>228</v>
      </c>
      <c r="H453" s="11" t="s">
        <v>23</v>
      </c>
      <c r="I453" s="12"/>
      <c r="J453" s="7">
        <v>451</v>
      </c>
      <c r="K453" s="7">
        <f t="shared" si="7"/>
        <v>13</v>
      </c>
    </row>
    <row r="454" spans="1:11" ht="19.899999999999999" customHeight="1">
      <c r="A454" s="220"/>
      <c r="B454" s="84" t="s">
        <v>324</v>
      </c>
      <c r="C454" s="68"/>
      <c r="D454" s="85"/>
      <c r="E454" s="68"/>
      <c r="F454" s="66"/>
      <c r="G454" s="10" t="s">
        <v>48</v>
      </c>
      <c r="H454" s="11" t="s">
        <v>23</v>
      </c>
      <c r="I454" s="12"/>
      <c r="J454" s="7">
        <v>452</v>
      </c>
      <c r="K454" s="7">
        <f t="shared" si="7"/>
        <v>13</v>
      </c>
    </row>
    <row r="455" spans="1:11" ht="19.899999999999999" customHeight="1">
      <c r="A455" s="220"/>
      <c r="B455" s="214" t="s">
        <v>325</v>
      </c>
      <c r="C455" s="84" t="s">
        <v>321</v>
      </c>
      <c r="D455" s="68"/>
      <c r="E455" s="68"/>
      <c r="F455" s="66"/>
      <c r="G455" s="10" t="s">
        <v>321</v>
      </c>
      <c r="H455" s="11" t="s">
        <v>23</v>
      </c>
      <c r="I455" s="12"/>
      <c r="J455" s="7">
        <v>453</v>
      </c>
      <c r="K455" s="7">
        <f t="shared" si="7"/>
        <v>13</v>
      </c>
    </row>
    <row r="456" spans="1:11" ht="19.899999999999999" customHeight="1">
      <c r="A456" s="220"/>
      <c r="B456" s="215"/>
      <c r="C456" s="84" t="s">
        <v>48</v>
      </c>
      <c r="D456" s="68"/>
      <c r="E456" s="68"/>
      <c r="F456" s="66"/>
      <c r="G456" s="10" t="s">
        <v>48</v>
      </c>
      <c r="H456" s="11" t="s">
        <v>23</v>
      </c>
      <c r="I456" s="12"/>
      <c r="J456" s="7">
        <v>454</v>
      </c>
      <c r="K456" s="7">
        <f t="shared" si="7"/>
        <v>13</v>
      </c>
    </row>
    <row r="457" spans="1:11" ht="19.899999999999999" customHeight="1">
      <c r="A457" s="220"/>
      <c r="B457" s="214" t="s">
        <v>1473</v>
      </c>
      <c r="C457" s="84" t="s">
        <v>321</v>
      </c>
      <c r="D457" s="68"/>
      <c r="E457" s="68"/>
      <c r="F457" s="66"/>
      <c r="G457" s="10" t="s">
        <v>321</v>
      </c>
      <c r="H457" s="11" t="s">
        <v>23</v>
      </c>
      <c r="I457" s="12"/>
      <c r="J457" s="7">
        <v>455</v>
      </c>
      <c r="K457" s="7">
        <f t="shared" si="7"/>
        <v>13</v>
      </c>
    </row>
    <row r="458" spans="1:11" ht="19.899999999999999" customHeight="1">
      <c r="A458" s="220"/>
      <c r="B458" s="215"/>
      <c r="C458" s="84" t="s">
        <v>48</v>
      </c>
      <c r="D458" s="68"/>
      <c r="E458" s="68"/>
      <c r="F458" s="66"/>
      <c r="G458" s="10" t="s">
        <v>48</v>
      </c>
      <c r="H458" s="11" t="s">
        <v>23</v>
      </c>
      <c r="I458" s="12"/>
      <c r="J458" s="7">
        <v>456</v>
      </c>
      <c r="K458" s="7">
        <f t="shared" si="7"/>
        <v>14</v>
      </c>
    </row>
    <row r="459" spans="1:11" ht="19.899999999999999" customHeight="1">
      <c r="A459" s="220"/>
      <c r="B459" s="214" t="s">
        <v>1474</v>
      </c>
      <c r="C459" s="84" t="s">
        <v>321</v>
      </c>
      <c r="D459" s="68"/>
      <c r="E459" s="68"/>
      <c r="F459" s="66"/>
      <c r="G459" s="10" t="s">
        <v>321</v>
      </c>
      <c r="H459" s="11" t="s">
        <v>23</v>
      </c>
      <c r="I459" s="12"/>
      <c r="J459" s="7">
        <v>457</v>
      </c>
      <c r="K459" s="7">
        <f t="shared" si="7"/>
        <v>14</v>
      </c>
    </row>
    <row r="460" spans="1:11" ht="19.899999999999999" customHeight="1">
      <c r="A460" s="220"/>
      <c r="B460" s="215"/>
      <c r="C460" s="84" t="s">
        <v>48</v>
      </c>
      <c r="D460" s="68"/>
      <c r="E460" s="68"/>
      <c r="F460" s="66"/>
      <c r="G460" s="10" t="s">
        <v>48</v>
      </c>
      <c r="H460" s="11" t="s">
        <v>23</v>
      </c>
      <c r="I460" s="12"/>
      <c r="J460" s="7">
        <v>458</v>
      </c>
      <c r="K460" s="7">
        <f t="shared" si="7"/>
        <v>14</v>
      </c>
    </row>
    <row r="461" spans="1:11" ht="19.899999999999999" customHeight="1">
      <c r="A461" s="220"/>
      <c r="B461" s="84" t="s">
        <v>328</v>
      </c>
      <c r="C461" s="68"/>
      <c r="D461" s="85"/>
      <c r="E461" s="68"/>
      <c r="F461" s="66"/>
      <c r="G461" s="10" t="s">
        <v>48</v>
      </c>
      <c r="H461" s="11" t="s">
        <v>23</v>
      </c>
      <c r="I461" s="12"/>
      <c r="J461" s="7">
        <v>459</v>
      </c>
      <c r="K461" s="7">
        <f t="shared" si="7"/>
        <v>14</v>
      </c>
    </row>
    <row r="462" spans="1:11" ht="19.899999999999999" customHeight="1">
      <c r="A462" s="220"/>
      <c r="B462" s="84" t="s">
        <v>329</v>
      </c>
      <c r="C462" s="68"/>
      <c r="D462" s="85"/>
      <c r="E462" s="68"/>
      <c r="F462" s="66"/>
      <c r="G462" s="10" t="s">
        <v>48</v>
      </c>
      <c r="H462" s="11" t="s">
        <v>23</v>
      </c>
      <c r="I462" s="12"/>
      <c r="J462" s="7">
        <v>460</v>
      </c>
      <c r="K462" s="7">
        <f t="shared" si="7"/>
        <v>14</v>
      </c>
    </row>
    <row r="463" spans="1:11" ht="19.899999999999999" customHeight="1">
      <c r="A463" s="220"/>
      <c r="B463" s="226" t="s">
        <v>330</v>
      </c>
      <c r="C463" s="84" t="s">
        <v>48</v>
      </c>
      <c r="D463" s="68"/>
      <c r="E463" s="68"/>
      <c r="F463" s="66"/>
      <c r="G463" s="10" t="s">
        <v>48</v>
      </c>
      <c r="H463" s="11" t="s">
        <v>23</v>
      </c>
      <c r="I463" s="12"/>
      <c r="J463" s="7">
        <v>461</v>
      </c>
      <c r="K463" s="7">
        <f t="shared" si="7"/>
        <v>14</v>
      </c>
    </row>
    <row r="464" spans="1:11" ht="19.899999999999999" customHeight="1">
      <c r="A464" s="220"/>
      <c r="B464" s="228"/>
      <c r="C464" s="84" t="s">
        <v>323</v>
      </c>
      <c r="D464" s="68"/>
      <c r="E464" s="68"/>
      <c r="F464" s="66"/>
      <c r="G464" s="10" t="s">
        <v>228</v>
      </c>
      <c r="H464" s="11" t="s">
        <v>23</v>
      </c>
      <c r="I464" s="12"/>
      <c r="J464" s="7">
        <v>462</v>
      </c>
      <c r="K464" s="7">
        <f t="shared" si="7"/>
        <v>14</v>
      </c>
    </row>
    <row r="465" spans="1:11" ht="19.899999999999999" customHeight="1">
      <c r="A465" s="220"/>
      <c r="B465" s="226" t="s">
        <v>1475</v>
      </c>
      <c r="C465" s="84" t="s">
        <v>48</v>
      </c>
      <c r="D465" s="68"/>
      <c r="E465" s="68"/>
      <c r="F465" s="66"/>
      <c r="G465" s="10" t="s">
        <v>48</v>
      </c>
      <c r="H465" s="11" t="s">
        <v>23</v>
      </c>
      <c r="I465" s="12"/>
      <c r="J465" s="7">
        <v>463</v>
      </c>
      <c r="K465" s="7">
        <f t="shared" si="7"/>
        <v>14</v>
      </c>
    </row>
    <row r="466" spans="1:11" ht="19.899999999999999" customHeight="1">
      <c r="A466" s="220"/>
      <c r="B466" s="228"/>
      <c r="C466" s="84" t="s">
        <v>323</v>
      </c>
      <c r="D466" s="68"/>
      <c r="E466" s="68"/>
      <c r="F466" s="66"/>
      <c r="G466" s="10" t="s">
        <v>228</v>
      </c>
      <c r="H466" s="11" t="s">
        <v>23</v>
      </c>
      <c r="I466" s="12"/>
      <c r="J466" s="7">
        <v>464</v>
      </c>
      <c r="K466" s="7">
        <f t="shared" si="7"/>
        <v>14</v>
      </c>
    </row>
    <row r="467" spans="1:11" ht="19.899999999999999" customHeight="1">
      <c r="A467" s="220"/>
      <c r="B467" s="84" t="s">
        <v>332</v>
      </c>
      <c r="C467" s="68"/>
      <c r="D467" s="85"/>
      <c r="E467" s="68"/>
      <c r="F467" s="66"/>
      <c r="G467" s="10" t="s">
        <v>48</v>
      </c>
      <c r="H467" s="11" t="s">
        <v>23</v>
      </c>
      <c r="I467" s="12"/>
      <c r="J467" s="7">
        <v>465</v>
      </c>
      <c r="K467" s="7">
        <f t="shared" si="7"/>
        <v>14</v>
      </c>
    </row>
    <row r="468" spans="1:11" ht="19.899999999999999" customHeight="1">
      <c r="A468" s="220"/>
      <c r="B468" s="226" t="s">
        <v>333</v>
      </c>
      <c r="C468" s="219"/>
      <c r="D468" s="84" t="s">
        <v>313</v>
      </c>
      <c r="E468" s="68"/>
      <c r="F468" s="66"/>
      <c r="G468" s="10" t="s">
        <v>321</v>
      </c>
      <c r="H468" s="11" t="s">
        <v>23</v>
      </c>
      <c r="I468" s="12"/>
      <c r="J468" s="7">
        <v>466</v>
      </c>
      <c r="K468" s="7">
        <f t="shared" si="7"/>
        <v>14</v>
      </c>
    </row>
    <row r="469" spans="1:11" ht="19.899999999999999" customHeight="1">
      <c r="A469" s="220"/>
      <c r="B469" s="228"/>
      <c r="C469" s="221"/>
      <c r="D469" s="84" t="s">
        <v>334</v>
      </c>
      <c r="E469" s="68"/>
      <c r="F469" s="66"/>
      <c r="G469" s="10" t="s">
        <v>20</v>
      </c>
      <c r="H469" s="11" t="s">
        <v>23</v>
      </c>
      <c r="I469" s="12"/>
      <c r="J469" s="7">
        <v>467</v>
      </c>
      <c r="K469" s="7">
        <f t="shared" si="7"/>
        <v>14</v>
      </c>
    </row>
    <row r="470" spans="1:11" ht="19.899999999999999" customHeight="1">
      <c r="A470" s="220"/>
      <c r="B470" s="84" t="s">
        <v>335</v>
      </c>
      <c r="C470" s="68"/>
      <c r="D470" s="85"/>
      <c r="E470" s="68"/>
      <c r="F470" s="66"/>
      <c r="G470" s="10" t="s">
        <v>48</v>
      </c>
      <c r="H470" s="11" t="s">
        <v>23</v>
      </c>
      <c r="I470" s="12"/>
      <c r="J470" s="7">
        <v>468</v>
      </c>
      <c r="K470" s="7">
        <f t="shared" si="7"/>
        <v>14</v>
      </c>
    </row>
    <row r="471" spans="1:11" ht="19.899999999999999" customHeight="1">
      <c r="A471" s="220"/>
      <c r="B471" s="84" t="s">
        <v>336</v>
      </c>
      <c r="C471" s="68"/>
      <c r="D471" s="85"/>
      <c r="E471" s="68"/>
      <c r="F471" s="66"/>
      <c r="G471" s="10" t="s">
        <v>48</v>
      </c>
      <c r="H471" s="11" t="s">
        <v>23</v>
      </c>
      <c r="I471" s="12"/>
      <c r="J471" s="7">
        <v>469</v>
      </c>
      <c r="K471" s="7">
        <f t="shared" si="7"/>
        <v>14</v>
      </c>
    </row>
    <row r="472" spans="1:11" ht="19.899999999999999" customHeight="1">
      <c r="A472" s="220"/>
      <c r="B472" s="84" t="s">
        <v>337</v>
      </c>
      <c r="C472" s="68"/>
      <c r="D472" s="85"/>
      <c r="E472" s="68"/>
      <c r="F472" s="66"/>
      <c r="G472" s="10" t="s">
        <v>48</v>
      </c>
      <c r="H472" s="11" t="s">
        <v>23</v>
      </c>
      <c r="I472" s="12"/>
      <c r="J472" s="7">
        <v>470</v>
      </c>
      <c r="K472" s="7">
        <f t="shared" si="7"/>
        <v>14</v>
      </c>
    </row>
    <row r="473" spans="1:11" ht="19.899999999999999" customHeight="1">
      <c r="A473" s="220"/>
      <c r="B473" s="226" t="s">
        <v>338</v>
      </c>
      <c r="C473" s="84" t="s">
        <v>321</v>
      </c>
      <c r="D473" s="68"/>
      <c r="E473" s="68"/>
      <c r="F473" s="66"/>
      <c r="G473" s="10" t="s">
        <v>321</v>
      </c>
      <c r="H473" s="11" t="s">
        <v>23</v>
      </c>
      <c r="I473" s="12"/>
      <c r="J473" s="7">
        <v>471</v>
      </c>
      <c r="K473" s="7">
        <f t="shared" si="7"/>
        <v>14</v>
      </c>
    </row>
    <row r="474" spans="1:11" ht="19.899999999999999" customHeight="1">
      <c r="A474" s="220"/>
      <c r="B474" s="228"/>
      <c r="C474" s="84" t="s">
        <v>48</v>
      </c>
      <c r="D474" s="68"/>
      <c r="E474" s="68"/>
      <c r="F474" s="66"/>
      <c r="G474" s="10" t="s">
        <v>48</v>
      </c>
      <c r="H474" s="11" t="s">
        <v>23</v>
      </c>
      <c r="I474" s="12"/>
      <c r="J474" s="7">
        <v>472</v>
      </c>
      <c r="K474" s="7">
        <f t="shared" si="7"/>
        <v>14</v>
      </c>
    </row>
    <row r="475" spans="1:11" ht="19.899999999999999" customHeight="1">
      <c r="A475" s="220"/>
      <c r="B475" s="226" t="s">
        <v>339</v>
      </c>
      <c r="C475" s="84" t="s">
        <v>321</v>
      </c>
      <c r="D475" s="68"/>
      <c r="E475" s="68"/>
      <c r="F475" s="66"/>
      <c r="G475" s="10" t="s">
        <v>321</v>
      </c>
      <c r="H475" s="11" t="s">
        <v>23</v>
      </c>
      <c r="I475" s="12"/>
      <c r="J475" s="7">
        <v>473</v>
      </c>
      <c r="K475" s="7">
        <f t="shared" si="7"/>
        <v>14</v>
      </c>
    </row>
    <row r="476" spans="1:11" ht="19.899999999999999" customHeight="1">
      <c r="A476" s="220"/>
      <c r="B476" s="228"/>
      <c r="C476" s="84" t="s">
        <v>48</v>
      </c>
      <c r="D476" s="68"/>
      <c r="E476" s="68"/>
      <c r="F476" s="66"/>
      <c r="G476" s="10" t="s">
        <v>48</v>
      </c>
      <c r="H476" s="11" t="s">
        <v>23</v>
      </c>
      <c r="I476" s="12"/>
      <c r="J476" s="7">
        <v>474</v>
      </c>
      <c r="K476" s="7">
        <f t="shared" si="7"/>
        <v>14</v>
      </c>
    </row>
    <row r="477" spans="1:11" ht="19.899999999999999" customHeight="1">
      <c r="A477" s="220"/>
      <c r="B477" s="226" t="s">
        <v>1476</v>
      </c>
      <c r="C477" s="84" t="s">
        <v>321</v>
      </c>
      <c r="D477" s="68"/>
      <c r="E477" s="68"/>
      <c r="F477" s="66"/>
      <c r="G477" s="10" t="s">
        <v>321</v>
      </c>
      <c r="H477" s="11" t="s">
        <v>23</v>
      </c>
      <c r="I477" s="12"/>
      <c r="J477" s="7">
        <v>475</v>
      </c>
      <c r="K477" s="7">
        <f t="shared" si="7"/>
        <v>14</v>
      </c>
    </row>
    <row r="478" spans="1:11" ht="19.899999999999999" customHeight="1">
      <c r="A478" s="221"/>
      <c r="B478" s="228"/>
      <c r="C478" s="84" t="s">
        <v>48</v>
      </c>
      <c r="D478" s="68"/>
      <c r="E478" s="68"/>
      <c r="F478" s="66"/>
      <c r="G478" s="10" t="s">
        <v>48</v>
      </c>
      <c r="H478" s="11" t="s">
        <v>23</v>
      </c>
      <c r="I478" s="12"/>
      <c r="J478" s="7">
        <v>476</v>
      </c>
      <c r="K478" s="7">
        <f t="shared" si="7"/>
        <v>14</v>
      </c>
    </row>
    <row r="479" spans="1:11" ht="19.899999999999999" customHeight="1">
      <c r="A479" s="219" t="s">
        <v>357</v>
      </c>
      <c r="B479" s="214" t="s">
        <v>345</v>
      </c>
      <c r="C479" s="226" t="s">
        <v>346</v>
      </c>
      <c r="D479" s="210" t="s">
        <v>344</v>
      </c>
      <c r="E479" s="211"/>
      <c r="F479" s="66"/>
      <c r="G479" s="10" t="s">
        <v>20</v>
      </c>
      <c r="H479" s="11" t="s">
        <v>137</v>
      </c>
      <c r="I479" s="12"/>
      <c r="J479" s="7">
        <v>477</v>
      </c>
      <c r="K479" s="7">
        <f t="shared" si="7"/>
        <v>14</v>
      </c>
    </row>
    <row r="480" spans="1:11" ht="19.899999999999999" customHeight="1">
      <c r="A480" s="220"/>
      <c r="B480" s="231"/>
      <c r="C480" s="227"/>
      <c r="D480" s="206" t="s">
        <v>349</v>
      </c>
      <c r="E480" s="67" t="s">
        <v>30</v>
      </c>
      <c r="F480" s="66"/>
      <c r="G480" s="10" t="s">
        <v>20</v>
      </c>
      <c r="H480" s="11" t="s">
        <v>137</v>
      </c>
      <c r="I480" s="12"/>
      <c r="J480" s="7">
        <v>478</v>
      </c>
      <c r="K480" s="7">
        <f t="shared" si="7"/>
        <v>14</v>
      </c>
    </row>
    <row r="481" spans="1:11" ht="19.899999999999999" customHeight="1">
      <c r="A481" s="220"/>
      <c r="B481" s="231"/>
      <c r="C481" s="227"/>
      <c r="D481" s="206"/>
      <c r="E481" s="67" t="s">
        <v>31</v>
      </c>
      <c r="F481" s="66"/>
      <c r="G481" s="10" t="s">
        <v>20</v>
      </c>
      <c r="H481" s="11" t="s">
        <v>137</v>
      </c>
      <c r="I481" s="12"/>
      <c r="J481" s="7">
        <v>479</v>
      </c>
      <c r="K481" s="7">
        <f t="shared" si="7"/>
        <v>14</v>
      </c>
    </row>
    <row r="482" spans="1:11" ht="19.899999999999999" customHeight="1">
      <c r="A482" s="220"/>
      <c r="B482" s="231"/>
      <c r="C482" s="228"/>
      <c r="D482" s="206"/>
      <c r="E482" s="67" t="s">
        <v>32</v>
      </c>
      <c r="F482" s="66"/>
      <c r="G482" s="10" t="s">
        <v>20</v>
      </c>
      <c r="H482" s="11" t="s">
        <v>137</v>
      </c>
      <c r="I482" s="12"/>
      <c r="J482" s="7">
        <v>480</v>
      </c>
      <c r="K482" s="7">
        <f t="shared" si="7"/>
        <v>14</v>
      </c>
    </row>
    <row r="483" spans="1:11" ht="19.899999999999999" customHeight="1">
      <c r="A483" s="220"/>
      <c r="B483" s="231"/>
      <c r="C483" s="226" t="s">
        <v>347</v>
      </c>
      <c r="D483" s="210" t="s">
        <v>344</v>
      </c>
      <c r="E483" s="211"/>
      <c r="F483" s="66"/>
      <c r="G483" s="10" t="s">
        <v>20</v>
      </c>
      <c r="H483" s="11" t="s">
        <v>137</v>
      </c>
      <c r="I483" s="12"/>
      <c r="J483" s="7">
        <v>481</v>
      </c>
      <c r="K483" s="7">
        <f t="shared" si="7"/>
        <v>14</v>
      </c>
    </row>
    <row r="484" spans="1:11" ht="19.899999999999999" customHeight="1">
      <c r="A484" s="220"/>
      <c r="B484" s="231"/>
      <c r="C484" s="227"/>
      <c r="D484" s="206" t="s">
        <v>349</v>
      </c>
      <c r="E484" s="67" t="s">
        <v>30</v>
      </c>
      <c r="F484" s="66"/>
      <c r="G484" s="10" t="s">
        <v>20</v>
      </c>
      <c r="H484" s="11" t="s">
        <v>137</v>
      </c>
      <c r="I484" s="12"/>
      <c r="J484" s="7">
        <v>482</v>
      </c>
      <c r="K484" s="7">
        <f t="shared" si="7"/>
        <v>14</v>
      </c>
    </row>
    <row r="485" spans="1:11" ht="19.899999999999999" customHeight="1">
      <c r="A485" s="220"/>
      <c r="B485" s="231"/>
      <c r="C485" s="227"/>
      <c r="D485" s="206"/>
      <c r="E485" s="67" t="s">
        <v>31</v>
      </c>
      <c r="F485" s="66"/>
      <c r="G485" s="10" t="s">
        <v>20</v>
      </c>
      <c r="H485" s="11" t="s">
        <v>137</v>
      </c>
      <c r="I485" s="12"/>
      <c r="J485" s="7">
        <v>483</v>
      </c>
      <c r="K485" s="7">
        <f t="shared" si="7"/>
        <v>14</v>
      </c>
    </row>
    <row r="486" spans="1:11" ht="19.899999999999999" customHeight="1">
      <c r="A486" s="220"/>
      <c r="B486" s="231"/>
      <c r="C486" s="228"/>
      <c r="D486" s="206"/>
      <c r="E486" s="67" t="s">
        <v>32</v>
      </c>
      <c r="F486" s="66"/>
      <c r="G486" s="10" t="s">
        <v>20</v>
      </c>
      <c r="H486" s="11" t="s">
        <v>137</v>
      </c>
      <c r="I486" s="12"/>
      <c r="J486" s="7">
        <v>484</v>
      </c>
      <c r="K486" s="7">
        <f t="shared" si="7"/>
        <v>14</v>
      </c>
    </row>
    <row r="487" spans="1:11" ht="19.899999999999999" customHeight="1">
      <c r="A487" s="220"/>
      <c r="B487" s="231"/>
      <c r="C487" s="226" t="s">
        <v>348</v>
      </c>
      <c r="D487" s="210" t="s">
        <v>344</v>
      </c>
      <c r="E487" s="211"/>
      <c r="F487" s="66"/>
      <c r="G487" s="10" t="s">
        <v>20</v>
      </c>
      <c r="H487" s="11" t="s">
        <v>137</v>
      </c>
      <c r="I487" s="12"/>
      <c r="J487" s="7">
        <v>485</v>
      </c>
      <c r="K487" s="7">
        <f t="shared" si="7"/>
        <v>14</v>
      </c>
    </row>
    <row r="488" spans="1:11" ht="19.899999999999999" customHeight="1">
      <c r="A488" s="220"/>
      <c r="B488" s="231"/>
      <c r="C488" s="227"/>
      <c r="D488" s="206" t="s">
        <v>349</v>
      </c>
      <c r="E488" s="67" t="s">
        <v>30</v>
      </c>
      <c r="F488" s="66"/>
      <c r="G488" s="10" t="s">
        <v>20</v>
      </c>
      <c r="H488" s="11" t="s">
        <v>137</v>
      </c>
      <c r="I488" s="12"/>
      <c r="J488" s="7">
        <v>486</v>
      </c>
      <c r="K488" s="7">
        <f t="shared" si="7"/>
        <v>14</v>
      </c>
    </row>
    <row r="489" spans="1:11" ht="19.899999999999999" customHeight="1">
      <c r="A489" s="220"/>
      <c r="B489" s="231"/>
      <c r="C489" s="227"/>
      <c r="D489" s="206"/>
      <c r="E489" s="67" t="s">
        <v>31</v>
      </c>
      <c r="F489" s="66"/>
      <c r="G489" s="10" t="s">
        <v>20</v>
      </c>
      <c r="H489" s="11" t="s">
        <v>137</v>
      </c>
      <c r="I489" s="12"/>
      <c r="J489" s="7">
        <v>487</v>
      </c>
      <c r="K489" s="7">
        <f t="shared" si="7"/>
        <v>14</v>
      </c>
    </row>
    <row r="490" spans="1:11" ht="19.899999999999999" customHeight="1">
      <c r="A490" s="220"/>
      <c r="B490" s="215"/>
      <c r="C490" s="228"/>
      <c r="D490" s="206"/>
      <c r="E490" s="67" t="s">
        <v>32</v>
      </c>
      <c r="F490" s="66"/>
      <c r="G490" s="10" t="s">
        <v>20</v>
      </c>
      <c r="H490" s="11" t="s">
        <v>137</v>
      </c>
      <c r="I490" s="12"/>
      <c r="J490" s="7">
        <v>488</v>
      </c>
      <c r="K490" s="7">
        <f t="shared" si="7"/>
        <v>14</v>
      </c>
    </row>
    <row r="491" spans="1:11" ht="19.899999999999999" customHeight="1">
      <c r="A491" s="220"/>
      <c r="B491" s="226" t="s">
        <v>351</v>
      </c>
      <c r="C491" s="210" t="s">
        <v>344</v>
      </c>
      <c r="D491" s="211"/>
      <c r="E491" s="68"/>
      <c r="F491" s="66"/>
      <c r="G491" s="10" t="s">
        <v>20</v>
      </c>
      <c r="H491" s="11" t="s">
        <v>137</v>
      </c>
      <c r="I491" s="12"/>
      <c r="J491" s="7">
        <v>489</v>
      </c>
      <c r="K491" s="7">
        <f t="shared" si="7"/>
        <v>14</v>
      </c>
    </row>
    <row r="492" spans="1:11" ht="19.899999999999999" customHeight="1">
      <c r="A492" s="220"/>
      <c r="B492" s="227"/>
      <c r="C492" s="206" t="s">
        <v>349</v>
      </c>
      <c r="D492" s="67" t="s">
        <v>30</v>
      </c>
      <c r="E492" s="68"/>
      <c r="F492" s="66"/>
      <c r="G492" s="10" t="s">
        <v>20</v>
      </c>
      <c r="H492" s="11" t="s">
        <v>137</v>
      </c>
      <c r="I492" s="12"/>
      <c r="J492" s="7">
        <v>490</v>
      </c>
      <c r="K492" s="7">
        <f t="shared" si="7"/>
        <v>14</v>
      </c>
    </row>
    <row r="493" spans="1:11" ht="19.899999999999999" customHeight="1">
      <c r="A493" s="220"/>
      <c r="B493" s="227"/>
      <c r="C493" s="206"/>
      <c r="D493" s="67" t="s">
        <v>31</v>
      </c>
      <c r="E493" s="68"/>
      <c r="F493" s="66"/>
      <c r="G493" s="10" t="s">
        <v>20</v>
      </c>
      <c r="H493" s="11" t="s">
        <v>137</v>
      </c>
      <c r="I493" s="12"/>
      <c r="J493" s="7">
        <v>491</v>
      </c>
      <c r="K493" s="7">
        <f t="shared" si="7"/>
        <v>15</v>
      </c>
    </row>
    <row r="494" spans="1:11" ht="19.899999999999999" customHeight="1">
      <c r="A494" s="221"/>
      <c r="B494" s="228"/>
      <c r="C494" s="206"/>
      <c r="D494" s="67" t="s">
        <v>32</v>
      </c>
      <c r="E494" s="68"/>
      <c r="F494" s="66"/>
      <c r="G494" s="10" t="s">
        <v>20</v>
      </c>
      <c r="H494" s="11" t="s">
        <v>137</v>
      </c>
      <c r="I494" s="12"/>
      <c r="J494" s="7">
        <v>492</v>
      </c>
      <c r="K494" s="7">
        <f t="shared" si="7"/>
        <v>15</v>
      </c>
    </row>
    <row r="495" spans="1:11" ht="19.899999999999999" customHeight="1">
      <c r="A495" s="219" t="s">
        <v>358</v>
      </c>
      <c r="B495" s="67" t="s">
        <v>943</v>
      </c>
      <c r="C495" s="68"/>
      <c r="D495" s="68"/>
      <c r="E495" s="68"/>
      <c r="F495" s="66"/>
      <c r="G495" s="10" t="s">
        <v>20</v>
      </c>
      <c r="H495" s="11" t="s">
        <v>137</v>
      </c>
      <c r="I495" s="12"/>
      <c r="J495" s="7">
        <v>493</v>
      </c>
      <c r="K495" s="7">
        <f t="shared" si="7"/>
        <v>15</v>
      </c>
    </row>
    <row r="496" spans="1:11" ht="19.899999999999999" customHeight="1">
      <c r="A496" s="220"/>
      <c r="B496" s="214" t="s">
        <v>1472</v>
      </c>
      <c r="C496" s="67" t="s">
        <v>31</v>
      </c>
      <c r="D496" s="68"/>
      <c r="E496" s="68"/>
      <c r="F496" s="66"/>
      <c r="G496" s="10" t="s">
        <v>20</v>
      </c>
      <c r="H496" s="11" t="s">
        <v>137</v>
      </c>
      <c r="I496" s="12"/>
      <c r="J496" s="7">
        <v>494</v>
      </c>
      <c r="K496" s="7">
        <f t="shared" si="7"/>
        <v>15</v>
      </c>
    </row>
    <row r="497" spans="1:11" ht="19.899999999999999" customHeight="1" thickBot="1">
      <c r="A497" s="220"/>
      <c r="B497" s="245"/>
      <c r="C497" s="77" t="s">
        <v>32</v>
      </c>
      <c r="D497" s="78"/>
      <c r="E497" s="78"/>
      <c r="F497" s="79"/>
      <c r="G497" s="10" t="s">
        <v>20</v>
      </c>
      <c r="H497" s="11" t="s">
        <v>137</v>
      </c>
      <c r="I497" s="12"/>
      <c r="J497" s="7">
        <v>495</v>
      </c>
      <c r="K497" s="7">
        <f t="shared" si="7"/>
        <v>15</v>
      </c>
    </row>
    <row r="498" spans="1:11" ht="19.899999999999999" customHeight="1" thickTop="1">
      <c r="A498" s="220"/>
      <c r="B498" s="231" t="s">
        <v>361</v>
      </c>
      <c r="C498" s="51" t="s">
        <v>362</v>
      </c>
      <c r="D498" s="83"/>
      <c r="E498" s="83"/>
      <c r="F498" s="82"/>
      <c r="G498" s="10" t="s">
        <v>20</v>
      </c>
      <c r="H498" s="11" t="s">
        <v>137</v>
      </c>
      <c r="I498" s="12"/>
      <c r="J498" s="7">
        <v>496</v>
      </c>
      <c r="K498" s="7">
        <f t="shared" si="7"/>
        <v>15</v>
      </c>
    </row>
    <row r="499" spans="1:11" ht="19.899999999999999" customHeight="1">
      <c r="A499" s="220"/>
      <c r="B499" s="231"/>
      <c r="C499" s="59" t="s">
        <v>363</v>
      </c>
      <c r="D499" s="68"/>
      <c r="E499" s="68"/>
      <c r="F499" s="66"/>
      <c r="G499" s="10" t="s">
        <v>20</v>
      </c>
      <c r="H499" s="11" t="s">
        <v>137</v>
      </c>
      <c r="I499" s="12"/>
      <c r="J499" s="7">
        <v>497</v>
      </c>
      <c r="K499" s="7">
        <f t="shared" si="7"/>
        <v>15</v>
      </c>
    </row>
    <row r="500" spans="1:11" ht="19.899999999999999" customHeight="1">
      <c r="A500" s="220"/>
      <c r="B500" s="231"/>
      <c r="C500" s="59" t="s">
        <v>177</v>
      </c>
      <c r="D500" s="68"/>
      <c r="E500" s="68"/>
      <c r="F500" s="66"/>
      <c r="G500" s="10" t="s">
        <v>20</v>
      </c>
      <c r="H500" s="11" t="s">
        <v>137</v>
      </c>
      <c r="I500" s="12"/>
      <c r="J500" s="7">
        <v>498</v>
      </c>
      <c r="K500" s="7">
        <f t="shared" si="7"/>
        <v>15</v>
      </c>
    </row>
    <row r="501" spans="1:11" ht="19.899999999999999" customHeight="1">
      <c r="A501" s="220"/>
      <c r="B501" s="231"/>
      <c r="C501" s="59" t="s">
        <v>365</v>
      </c>
      <c r="D501" s="68"/>
      <c r="E501" s="68"/>
      <c r="F501" s="66"/>
      <c r="G501" s="10" t="s">
        <v>20</v>
      </c>
      <c r="H501" s="11" t="s">
        <v>137</v>
      </c>
      <c r="I501" s="12"/>
      <c r="J501" s="7">
        <v>499</v>
      </c>
      <c r="K501" s="7">
        <f t="shared" si="7"/>
        <v>15</v>
      </c>
    </row>
    <row r="502" spans="1:11" ht="19.899999999999999" customHeight="1">
      <c r="A502" s="220"/>
      <c r="B502" s="231"/>
      <c r="C502" s="59" t="s">
        <v>366</v>
      </c>
      <c r="D502" s="68"/>
      <c r="E502" s="68"/>
      <c r="F502" s="66"/>
      <c r="G502" s="10" t="s">
        <v>20</v>
      </c>
      <c r="H502" s="11" t="s">
        <v>137</v>
      </c>
      <c r="I502" s="12"/>
      <c r="J502" s="7">
        <v>500</v>
      </c>
      <c r="K502" s="7">
        <f t="shared" si="7"/>
        <v>15</v>
      </c>
    </row>
    <row r="503" spans="1:11" ht="19.899999999999999" customHeight="1">
      <c r="A503" s="220"/>
      <c r="B503" s="231"/>
      <c r="C503" s="59" t="s">
        <v>367</v>
      </c>
      <c r="D503" s="68"/>
      <c r="E503" s="68"/>
      <c r="F503" s="66"/>
      <c r="G503" s="10" t="s">
        <v>20</v>
      </c>
      <c r="H503" s="11" t="s">
        <v>137</v>
      </c>
      <c r="I503" s="12"/>
      <c r="J503" s="7">
        <v>501</v>
      </c>
      <c r="K503" s="7">
        <f t="shared" si="7"/>
        <v>15</v>
      </c>
    </row>
    <row r="504" spans="1:11" ht="19.899999999999999" customHeight="1">
      <c r="A504" s="220"/>
      <c r="B504" s="231"/>
      <c r="C504" s="59" t="s">
        <v>368</v>
      </c>
      <c r="D504" s="68"/>
      <c r="E504" s="68"/>
      <c r="F504" s="66"/>
      <c r="G504" s="10" t="s">
        <v>20</v>
      </c>
      <c r="H504" s="11" t="s">
        <v>137</v>
      </c>
      <c r="I504" s="12"/>
      <c r="J504" s="7">
        <v>502</v>
      </c>
      <c r="K504" s="7">
        <f t="shared" si="7"/>
        <v>15</v>
      </c>
    </row>
    <row r="505" spans="1:11" ht="19.899999999999999" customHeight="1">
      <c r="A505" s="219" t="s">
        <v>369</v>
      </c>
      <c r="B505" s="226" t="s">
        <v>370</v>
      </c>
      <c r="C505" s="206" t="s">
        <v>30</v>
      </c>
      <c r="D505" s="206"/>
      <c r="E505" s="84" t="s">
        <v>375</v>
      </c>
      <c r="F505" s="66"/>
      <c r="G505" s="10" t="s">
        <v>378</v>
      </c>
      <c r="H505" s="11" t="s">
        <v>137</v>
      </c>
      <c r="I505" s="12"/>
      <c r="J505" s="7">
        <v>503</v>
      </c>
      <c r="K505" s="7">
        <f t="shared" si="7"/>
        <v>15</v>
      </c>
    </row>
    <row r="506" spans="1:11" ht="19.899999999999999" customHeight="1">
      <c r="A506" s="220"/>
      <c r="B506" s="227"/>
      <c r="C506" s="206"/>
      <c r="D506" s="206"/>
      <c r="E506" s="84" t="s">
        <v>376</v>
      </c>
      <c r="F506" s="66"/>
      <c r="G506" s="10" t="s">
        <v>48</v>
      </c>
      <c r="H506" s="11" t="s">
        <v>23</v>
      </c>
      <c r="I506" s="12"/>
      <c r="J506" s="7">
        <v>504</v>
      </c>
      <c r="K506" s="7">
        <f t="shared" si="7"/>
        <v>15</v>
      </c>
    </row>
    <row r="507" spans="1:11" ht="19.899999999999999" customHeight="1">
      <c r="A507" s="220"/>
      <c r="B507" s="227"/>
      <c r="C507" s="206" t="s">
        <v>371</v>
      </c>
      <c r="D507" s="206"/>
      <c r="E507" s="84" t="s">
        <v>375</v>
      </c>
      <c r="F507" s="66"/>
      <c r="G507" s="10" t="s">
        <v>378</v>
      </c>
      <c r="H507" s="11" t="s">
        <v>137</v>
      </c>
      <c r="I507" s="12"/>
      <c r="J507" s="7">
        <v>505</v>
      </c>
      <c r="K507" s="7">
        <f t="shared" si="7"/>
        <v>15</v>
      </c>
    </row>
    <row r="508" spans="1:11" ht="19.899999999999999" customHeight="1">
      <c r="A508" s="220"/>
      <c r="B508" s="227"/>
      <c r="C508" s="206"/>
      <c r="D508" s="206"/>
      <c r="E508" s="84" t="s">
        <v>376</v>
      </c>
      <c r="F508" s="66"/>
      <c r="G508" s="10" t="s">
        <v>48</v>
      </c>
      <c r="H508" s="11" t="s">
        <v>23</v>
      </c>
      <c r="I508" s="12"/>
      <c r="J508" s="7">
        <v>506</v>
      </c>
      <c r="K508" s="7">
        <f t="shared" si="7"/>
        <v>15</v>
      </c>
    </row>
    <row r="509" spans="1:11" ht="19.899999999999999" customHeight="1">
      <c r="A509" s="220"/>
      <c r="B509" s="227"/>
      <c r="C509" s="206" t="s">
        <v>372</v>
      </c>
      <c r="D509" s="206"/>
      <c r="E509" s="84" t="s">
        <v>375</v>
      </c>
      <c r="F509" s="66"/>
      <c r="G509" s="10" t="s">
        <v>378</v>
      </c>
      <c r="H509" s="11" t="s">
        <v>137</v>
      </c>
      <c r="I509" s="12"/>
      <c r="J509" s="7">
        <v>507</v>
      </c>
      <c r="K509" s="7">
        <f t="shared" si="7"/>
        <v>15</v>
      </c>
    </row>
    <row r="510" spans="1:11" ht="19.899999999999999" customHeight="1">
      <c r="A510" s="220"/>
      <c r="B510" s="227"/>
      <c r="C510" s="206"/>
      <c r="D510" s="206"/>
      <c r="E510" s="84" t="s">
        <v>376</v>
      </c>
      <c r="F510" s="66"/>
      <c r="G510" s="10" t="s">
        <v>48</v>
      </c>
      <c r="H510" s="11" t="s">
        <v>23</v>
      </c>
      <c r="I510" s="12"/>
      <c r="J510" s="7">
        <v>508</v>
      </c>
      <c r="K510" s="7">
        <f t="shared" si="7"/>
        <v>15</v>
      </c>
    </row>
    <row r="511" spans="1:11" ht="19.899999999999999" customHeight="1">
      <c r="A511" s="220"/>
      <c r="B511" s="227"/>
      <c r="C511" s="209" t="s">
        <v>373</v>
      </c>
      <c r="D511" s="209"/>
      <c r="E511" s="84" t="s">
        <v>375</v>
      </c>
      <c r="F511" s="66"/>
      <c r="G511" s="10" t="s">
        <v>378</v>
      </c>
      <c r="H511" s="11" t="s">
        <v>137</v>
      </c>
      <c r="I511" s="12"/>
      <c r="J511" s="7">
        <v>509</v>
      </c>
      <c r="K511" s="7">
        <f t="shared" si="7"/>
        <v>15</v>
      </c>
    </row>
    <row r="512" spans="1:11" ht="19.899999999999999" customHeight="1">
      <c r="A512" s="220"/>
      <c r="B512" s="227"/>
      <c r="C512" s="209"/>
      <c r="D512" s="209"/>
      <c r="E512" s="84" t="s">
        <v>376</v>
      </c>
      <c r="F512" s="66"/>
      <c r="G512" s="10" t="s">
        <v>48</v>
      </c>
      <c r="H512" s="11" t="s">
        <v>23</v>
      </c>
      <c r="I512" s="12"/>
      <c r="J512" s="7">
        <v>510</v>
      </c>
      <c r="K512" s="7">
        <f t="shared" si="7"/>
        <v>15</v>
      </c>
    </row>
    <row r="513" spans="1:11" ht="19.899999999999999" customHeight="1">
      <c r="A513" s="220"/>
      <c r="B513" s="227"/>
      <c r="C513" s="206" t="s">
        <v>374</v>
      </c>
      <c r="D513" s="206"/>
      <c r="E513" s="67" t="s">
        <v>375</v>
      </c>
      <c r="F513" s="66"/>
      <c r="G513" s="10" t="s">
        <v>378</v>
      </c>
      <c r="H513" s="11" t="s">
        <v>137</v>
      </c>
      <c r="I513" s="12"/>
      <c r="J513" s="7">
        <v>511</v>
      </c>
      <c r="K513" s="7">
        <f t="shared" si="7"/>
        <v>15</v>
      </c>
    </row>
    <row r="514" spans="1:11" ht="19.899999999999999" customHeight="1">
      <c r="A514" s="220"/>
      <c r="B514" s="228"/>
      <c r="C514" s="206"/>
      <c r="D514" s="206"/>
      <c r="E514" s="84" t="s">
        <v>376</v>
      </c>
      <c r="F514" s="66"/>
      <c r="G514" s="10" t="s">
        <v>48</v>
      </c>
      <c r="H514" s="11" t="s">
        <v>23</v>
      </c>
      <c r="I514" s="12"/>
      <c r="J514" s="7">
        <v>512</v>
      </c>
      <c r="K514" s="7">
        <f t="shared" si="7"/>
        <v>15</v>
      </c>
    </row>
    <row r="515" spans="1:11" ht="19.899999999999999" customHeight="1">
      <c r="A515" s="220"/>
      <c r="B515" s="214" t="s">
        <v>380</v>
      </c>
      <c r="C515" s="210" t="s">
        <v>11</v>
      </c>
      <c r="D515" s="211"/>
      <c r="E515" s="211"/>
      <c r="F515" s="207"/>
      <c r="G515" s="10" t="s">
        <v>24</v>
      </c>
      <c r="H515" s="11" t="s">
        <v>137</v>
      </c>
      <c r="I515" s="12"/>
      <c r="J515" s="7">
        <v>513</v>
      </c>
      <c r="K515" s="7">
        <f t="shared" si="7"/>
        <v>15</v>
      </c>
    </row>
    <row r="516" spans="1:11" ht="19.899999999999999" customHeight="1">
      <c r="A516" s="220"/>
      <c r="B516" s="231"/>
      <c r="C516" s="210" t="s">
        <v>383</v>
      </c>
      <c r="D516" s="211"/>
      <c r="E516" s="211"/>
      <c r="F516" s="207"/>
      <c r="G516" s="10" t="s">
        <v>389</v>
      </c>
      <c r="H516" s="11" t="s">
        <v>23</v>
      </c>
      <c r="I516" s="12"/>
      <c r="J516" s="7">
        <v>514</v>
      </c>
      <c r="K516" s="7">
        <f t="shared" ref="K516:K579" si="8">INT((J516-1)/35)+1</f>
        <v>15</v>
      </c>
    </row>
    <row r="517" spans="1:11" ht="19.899999999999999" customHeight="1">
      <c r="A517" s="220"/>
      <c r="B517" s="231"/>
      <c r="C517" s="214" t="s">
        <v>384</v>
      </c>
      <c r="D517" s="67" t="s">
        <v>943</v>
      </c>
      <c r="E517" s="68"/>
      <c r="F517" s="66"/>
      <c r="G517" s="10" t="s">
        <v>20</v>
      </c>
      <c r="H517" s="11" t="s">
        <v>23</v>
      </c>
      <c r="I517" s="12"/>
      <c r="J517" s="7">
        <v>515</v>
      </c>
      <c r="K517" s="7">
        <f t="shared" si="8"/>
        <v>15</v>
      </c>
    </row>
    <row r="518" spans="1:11" ht="19.899999999999999" customHeight="1">
      <c r="A518" s="220"/>
      <c r="B518" s="231"/>
      <c r="C518" s="231"/>
      <c r="D518" s="214" t="s">
        <v>100</v>
      </c>
      <c r="E518" s="210" t="s">
        <v>31</v>
      </c>
      <c r="F518" s="207"/>
      <c r="G518" s="10" t="s">
        <v>20</v>
      </c>
      <c r="H518" s="11" t="s">
        <v>23</v>
      </c>
      <c r="I518" s="12"/>
      <c r="J518" s="7">
        <v>516</v>
      </c>
      <c r="K518" s="7">
        <f t="shared" si="8"/>
        <v>15</v>
      </c>
    </row>
    <row r="519" spans="1:11" ht="19.899999999999999" customHeight="1" thickBot="1">
      <c r="A519" s="220"/>
      <c r="B519" s="231"/>
      <c r="C519" s="231"/>
      <c r="D519" s="245"/>
      <c r="E519" s="253" t="s">
        <v>32</v>
      </c>
      <c r="F519" s="255"/>
      <c r="G519" s="10" t="s">
        <v>20</v>
      </c>
      <c r="H519" s="11" t="s">
        <v>23</v>
      </c>
      <c r="I519" s="12"/>
      <c r="J519" s="7">
        <v>517</v>
      </c>
      <c r="K519" s="7">
        <f t="shared" si="8"/>
        <v>15</v>
      </c>
    </row>
    <row r="520" spans="1:11" ht="19.899999999999999" customHeight="1" thickTop="1">
      <c r="A520" s="220"/>
      <c r="B520" s="231"/>
      <c r="C520" s="231"/>
      <c r="D520" s="231" t="s">
        <v>1491</v>
      </c>
      <c r="E520" s="210" t="s">
        <v>1418</v>
      </c>
      <c r="F520" s="207"/>
      <c r="G520" s="10" t="s">
        <v>20</v>
      </c>
      <c r="H520" s="11" t="s">
        <v>23</v>
      </c>
      <c r="I520" s="12"/>
      <c r="J520" s="7">
        <v>518</v>
      </c>
      <c r="K520" s="7">
        <f t="shared" si="8"/>
        <v>15</v>
      </c>
    </row>
    <row r="521" spans="1:11" ht="19.899999999999999" customHeight="1">
      <c r="A521" s="220"/>
      <c r="B521" s="231"/>
      <c r="C521" s="231"/>
      <c r="D521" s="231"/>
      <c r="E521" s="210" t="s">
        <v>919</v>
      </c>
      <c r="F521" s="207"/>
      <c r="G521" s="10" t="s">
        <v>20</v>
      </c>
      <c r="H521" s="11" t="s">
        <v>23</v>
      </c>
      <c r="I521" s="12"/>
      <c r="J521" s="7">
        <v>519</v>
      </c>
      <c r="K521" s="7">
        <f t="shared" si="8"/>
        <v>15</v>
      </c>
    </row>
    <row r="522" spans="1:11" ht="19.899999999999999" customHeight="1">
      <c r="A522" s="220"/>
      <c r="B522" s="231"/>
      <c r="C522" s="231"/>
      <c r="D522" s="231"/>
      <c r="E522" s="210" t="s">
        <v>1420</v>
      </c>
      <c r="F522" s="207"/>
      <c r="G522" s="10" t="s">
        <v>20</v>
      </c>
      <c r="H522" s="11" t="s">
        <v>23</v>
      </c>
      <c r="I522" s="12"/>
      <c r="J522" s="7">
        <v>520</v>
      </c>
      <c r="K522" s="7">
        <f t="shared" si="8"/>
        <v>15</v>
      </c>
    </row>
    <row r="523" spans="1:11" ht="19.899999999999999" customHeight="1">
      <c r="A523" s="220"/>
      <c r="B523" s="231"/>
      <c r="C523" s="231"/>
      <c r="D523" s="231"/>
      <c r="E523" s="210" t="s">
        <v>1421</v>
      </c>
      <c r="F523" s="207"/>
      <c r="G523" s="10" t="s">
        <v>20</v>
      </c>
      <c r="H523" s="11" t="s">
        <v>23</v>
      </c>
      <c r="I523" s="12"/>
      <c r="J523" s="7">
        <v>521</v>
      </c>
      <c r="K523" s="7">
        <f t="shared" si="8"/>
        <v>15</v>
      </c>
    </row>
    <row r="524" spans="1:11" ht="19.899999999999999" customHeight="1">
      <c r="A524" s="220"/>
      <c r="B524" s="231"/>
      <c r="C524" s="231"/>
      <c r="D524" s="231"/>
      <c r="E524" s="210" t="s">
        <v>914</v>
      </c>
      <c r="F524" s="207"/>
      <c r="G524" s="10" t="s">
        <v>20</v>
      </c>
      <c r="H524" s="11" t="s">
        <v>23</v>
      </c>
      <c r="I524" s="12"/>
      <c r="J524" s="7">
        <v>522</v>
      </c>
      <c r="K524" s="7">
        <f t="shared" si="8"/>
        <v>15</v>
      </c>
    </row>
    <row r="525" spans="1:11" ht="19.899999999999999" customHeight="1" thickBot="1">
      <c r="A525" s="220"/>
      <c r="B525" s="231"/>
      <c r="C525" s="231"/>
      <c r="D525" s="245"/>
      <c r="E525" s="253" t="s">
        <v>1297</v>
      </c>
      <c r="F525" s="255"/>
      <c r="G525" s="10" t="s">
        <v>20</v>
      </c>
      <c r="H525" s="11" t="s">
        <v>23</v>
      </c>
      <c r="I525" s="12"/>
      <c r="J525" s="7">
        <v>523</v>
      </c>
      <c r="K525" s="7">
        <f t="shared" si="8"/>
        <v>15</v>
      </c>
    </row>
    <row r="526" spans="1:11" ht="19.899999999999999" customHeight="1" thickTop="1">
      <c r="A526" s="220"/>
      <c r="B526" s="231"/>
      <c r="C526" s="231"/>
      <c r="D526" s="231" t="s">
        <v>1492</v>
      </c>
      <c r="E526" s="210" t="s">
        <v>1424</v>
      </c>
      <c r="F526" s="207"/>
      <c r="G526" s="10" t="s">
        <v>20</v>
      </c>
      <c r="H526" s="11" t="s">
        <v>23</v>
      </c>
      <c r="I526" s="12"/>
      <c r="J526" s="7">
        <v>524</v>
      </c>
      <c r="K526" s="7">
        <f t="shared" si="8"/>
        <v>15</v>
      </c>
    </row>
    <row r="527" spans="1:11" ht="19.899999999999999" customHeight="1">
      <c r="A527" s="220"/>
      <c r="B527" s="231"/>
      <c r="C527" s="231"/>
      <c r="D527" s="231"/>
      <c r="E527" s="210" t="s">
        <v>1425</v>
      </c>
      <c r="F527" s="207"/>
      <c r="G527" s="10" t="s">
        <v>20</v>
      </c>
      <c r="H527" s="11" t="s">
        <v>23</v>
      </c>
      <c r="I527" s="12"/>
      <c r="J527" s="7">
        <v>525</v>
      </c>
      <c r="K527" s="7">
        <f t="shared" si="8"/>
        <v>15</v>
      </c>
    </row>
    <row r="528" spans="1:11" ht="19.899999999999999" customHeight="1">
      <c r="A528" s="220"/>
      <c r="B528" s="215"/>
      <c r="C528" s="215"/>
      <c r="D528" s="215"/>
      <c r="E528" s="210" t="s">
        <v>1426</v>
      </c>
      <c r="F528" s="207"/>
      <c r="G528" s="10" t="s">
        <v>20</v>
      </c>
      <c r="H528" s="11" t="s">
        <v>23</v>
      </c>
      <c r="I528" s="12"/>
      <c r="J528" s="7">
        <v>526</v>
      </c>
      <c r="K528" s="7">
        <f t="shared" si="8"/>
        <v>16</v>
      </c>
    </row>
    <row r="529" spans="1:15" ht="19.899999999999999" customHeight="1">
      <c r="A529" s="220"/>
      <c r="B529" s="226" t="s">
        <v>391</v>
      </c>
      <c r="C529" s="219"/>
      <c r="D529" s="210" t="s">
        <v>392</v>
      </c>
      <c r="E529" s="211"/>
      <c r="F529" s="207"/>
      <c r="G529" s="10" t="s">
        <v>395</v>
      </c>
      <c r="H529" s="11" t="s">
        <v>23</v>
      </c>
      <c r="I529" s="12"/>
      <c r="J529" s="7">
        <v>527</v>
      </c>
      <c r="K529" s="7">
        <f t="shared" si="8"/>
        <v>16</v>
      </c>
    </row>
    <row r="530" spans="1:15" ht="19.899999999999999" customHeight="1">
      <c r="A530" s="220"/>
      <c r="B530" s="228"/>
      <c r="C530" s="221"/>
      <c r="D530" s="210" t="s">
        <v>393</v>
      </c>
      <c r="E530" s="211"/>
      <c r="F530" s="207"/>
      <c r="G530" s="10" t="s">
        <v>20</v>
      </c>
      <c r="H530" s="11" t="s">
        <v>23</v>
      </c>
      <c r="I530" s="12"/>
      <c r="J530" s="7">
        <v>528</v>
      </c>
      <c r="K530" s="7">
        <f t="shared" si="8"/>
        <v>16</v>
      </c>
    </row>
    <row r="531" spans="1:15" ht="19.899999999999999" customHeight="1">
      <c r="A531" s="220"/>
      <c r="B531" s="226" t="s">
        <v>394</v>
      </c>
      <c r="C531" s="219"/>
      <c r="D531" s="210" t="s">
        <v>392</v>
      </c>
      <c r="E531" s="211"/>
      <c r="F531" s="207"/>
      <c r="G531" s="10" t="s">
        <v>395</v>
      </c>
      <c r="H531" s="11" t="s">
        <v>23</v>
      </c>
      <c r="I531" s="12"/>
      <c r="J531" s="7">
        <v>529</v>
      </c>
      <c r="K531" s="7">
        <f t="shared" si="8"/>
        <v>16</v>
      </c>
    </row>
    <row r="532" spans="1:15" ht="19.899999999999999" customHeight="1">
      <c r="A532" s="220"/>
      <c r="B532" s="228"/>
      <c r="C532" s="221"/>
      <c r="D532" s="210" t="s">
        <v>393</v>
      </c>
      <c r="E532" s="211"/>
      <c r="F532" s="207"/>
      <c r="G532" s="10" t="s">
        <v>20</v>
      </c>
      <c r="H532" s="11" t="s">
        <v>23</v>
      </c>
      <c r="I532" s="12"/>
      <c r="J532" s="7">
        <v>530</v>
      </c>
      <c r="K532" s="7">
        <f t="shared" si="8"/>
        <v>16</v>
      </c>
    </row>
    <row r="533" spans="1:15" ht="19.899999999999999" customHeight="1">
      <c r="A533" s="220"/>
      <c r="B533" s="214" t="s">
        <v>396</v>
      </c>
      <c r="C533" s="210" t="s">
        <v>401</v>
      </c>
      <c r="D533" s="211"/>
      <c r="E533" s="211"/>
      <c r="F533" s="207"/>
      <c r="G533" s="10" t="s">
        <v>402</v>
      </c>
      <c r="H533" s="11" t="s">
        <v>137</v>
      </c>
      <c r="I533" s="12"/>
      <c r="J533" s="7">
        <v>531</v>
      </c>
      <c r="K533" s="7">
        <f t="shared" si="8"/>
        <v>16</v>
      </c>
      <c r="L533"/>
      <c r="M533"/>
      <c r="N533"/>
      <c r="O533"/>
    </row>
    <row r="534" spans="1:15" ht="19.899999999999999" customHeight="1">
      <c r="A534" s="220"/>
      <c r="B534" s="231"/>
      <c r="C534" s="214" t="s">
        <v>399</v>
      </c>
      <c r="D534" s="210" t="s">
        <v>30</v>
      </c>
      <c r="E534" s="211"/>
      <c r="F534" s="207"/>
      <c r="G534" s="10" t="s">
        <v>20</v>
      </c>
      <c r="H534" s="11" t="s">
        <v>137</v>
      </c>
      <c r="I534" s="12"/>
      <c r="J534" s="7">
        <v>532</v>
      </c>
      <c r="K534" s="7">
        <f t="shared" si="8"/>
        <v>16</v>
      </c>
      <c r="L534"/>
      <c r="M534"/>
      <c r="N534"/>
      <c r="O534"/>
    </row>
    <row r="535" spans="1:15" ht="19.899999999999999" customHeight="1">
      <c r="A535" s="220"/>
      <c r="B535" s="231"/>
      <c r="C535" s="231"/>
      <c r="D535" s="210" t="s">
        <v>397</v>
      </c>
      <c r="E535" s="211"/>
      <c r="F535" s="207"/>
      <c r="G535" s="10" t="s">
        <v>20</v>
      </c>
      <c r="H535" s="11" t="s">
        <v>137</v>
      </c>
      <c r="I535" s="12"/>
      <c r="J535" s="7">
        <v>533</v>
      </c>
      <c r="K535" s="7">
        <f t="shared" si="8"/>
        <v>16</v>
      </c>
      <c r="L535"/>
      <c r="M535"/>
      <c r="N535"/>
      <c r="O535"/>
    </row>
    <row r="536" spans="1:15" ht="19.899999999999999" customHeight="1">
      <c r="A536" s="220"/>
      <c r="B536" s="231"/>
      <c r="C536" s="215"/>
      <c r="D536" s="210" t="s">
        <v>398</v>
      </c>
      <c r="E536" s="211"/>
      <c r="F536" s="207"/>
      <c r="G536" s="10" t="s">
        <v>20</v>
      </c>
      <c r="H536" s="11" t="s">
        <v>137</v>
      </c>
      <c r="I536" s="12"/>
      <c r="J536" s="7">
        <v>534</v>
      </c>
      <c r="K536" s="7">
        <f t="shared" si="8"/>
        <v>16</v>
      </c>
      <c r="L536"/>
      <c r="M536"/>
      <c r="N536"/>
      <c r="O536"/>
    </row>
    <row r="537" spans="1:15" ht="19.899999999999999" customHeight="1">
      <c r="A537" s="220"/>
      <c r="B537" s="215"/>
      <c r="C537" s="210" t="s">
        <v>216</v>
      </c>
      <c r="D537" s="211"/>
      <c r="E537" s="211"/>
      <c r="F537" s="207"/>
      <c r="G537" s="10" t="s">
        <v>48</v>
      </c>
      <c r="H537" s="11" t="s">
        <v>23</v>
      </c>
      <c r="I537" s="12"/>
      <c r="J537" s="7">
        <v>535</v>
      </c>
      <c r="K537" s="7">
        <f t="shared" si="8"/>
        <v>16</v>
      </c>
    </row>
    <row r="538" spans="1:15" ht="19.899999999999999" customHeight="1">
      <c r="A538" s="220"/>
      <c r="B538" s="214" t="s">
        <v>416</v>
      </c>
      <c r="C538" s="210" t="s">
        <v>30</v>
      </c>
      <c r="D538" s="211"/>
      <c r="E538" s="211"/>
      <c r="F538" s="207"/>
      <c r="G538" s="10" t="s">
        <v>20</v>
      </c>
      <c r="H538" s="11" t="s">
        <v>23</v>
      </c>
      <c r="I538" s="12"/>
      <c r="J538" s="7">
        <v>536</v>
      </c>
      <c r="K538" s="7">
        <f t="shared" si="8"/>
        <v>16</v>
      </c>
    </row>
    <row r="539" spans="1:15" ht="19.899999999999999" customHeight="1">
      <c r="A539" s="220"/>
      <c r="B539" s="231"/>
      <c r="C539" s="210" t="s">
        <v>404</v>
      </c>
      <c r="D539" s="211"/>
      <c r="E539" s="211"/>
      <c r="F539" s="207"/>
      <c r="G539" s="10" t="s">
        <v>20</v>
      </c>
      <c r="H539" s="11" t="s">
        <v>23</v>
      </c>
      <c r="I539" s="12"/>
      <c r="J539" s="7">
        <v>537</v>
      </c>
      <c r="K539" s="7">
        <f t="shared" si="8"/>
        <v>16</v>
      </c>
    </row>
    <row r="540" spans="1:15" ht="19.899999999999999" customHeight="1">
      <c r="A540" s="220"/>
      <c r="B540" s="231"/>
      <c r="C540" s="210" t="s">
        <v>405</v>
      </c>
      <c r="D540" s="211"/>
      <c r="E540" s="211"/>
      <c r="F540" s="207"/>
      <c r="G540" s="10" t="s">
        <v>20</v>
      </c>
      <c r="H540" s="11" t="s">
        <v>23</v>
      </c>
      <c r="I540" s="12"/>
      <c r="J540" s="7">
        <v>538</v>
      </c>
      <c r="K540" s="7">
        <f t="shared" si="8"/>
        <v>16</v>
      </c>
    </row>
    <row r="541" spans="1:15" ht="19.899999999999999" customHeight="1">
      <c r="A541" s="220"/>
      <c r="B541" s="231"/>
      <c r="C541" s="210" t="s">
        <v>406</v>
      </c>
      <c r="D541" s="211"/>
      <c r="E541" s="211"/>
      <c r="F541" s="207"/>
      <c r="G541" s="10" t="s">
        <v>20</v>
      </c>
      <c r="H541" s="11" t="s">
        <v>23</v>
      </c>
      <c r="I541" s="12"/>
      <c r="J541" s="7">
        <v>539</v>
      </c>
      <c r="K541" s="7">
        <f t="shared" si="8"/>
        <v>16</v>
      </c>
    </row>
    <row r="542" spans="1:15" ht="19.899999999999999" customHeight="1">
      <c r="A542" s="220"/>
      <c r="B542" s="231"/>
      <c r="C542" s="229" t="s">
        <v>407</v>
      </c>
      <c r="D542" s="230"/>
      <c r="E542" s="230"/>
      <c r="F542" s="212"/>
      <c r="G542" s="10" t="s">
        <v>20</v>
      </c>
      <c r="H542" s="11" t="s">
        <v>23</v>
      </c>
      <c r="I542" s="12"/>
      <c r="J542" s="7">
        <v>540</v>
      </c>
      <c r="K542" s="7">
        <f t="shared" si="8"/>
        <v>16</v>
      </c>
    </row>
    <row r="543" spans="1:15" ht="19.899999999999999" customHeight="1">
      <c r="A543" s="220"/>
      <c r="B543" s="231"/>
      <c r="C543" s="229" t="s">
        <v>408</v>
      </c>
      <c r="D543" s="230"/>
      <c r="E543" s="230"/>
      <c r="F543" s="212"/>
      <c r="G543" s="10" t="s">
        <v>20</v>
      </c>
      <c r="H543" s="11" t="s">
        <v>23</v>
      </c>
      <c r="I543" s="12"/>
      <c r="J543" s="7">
        <v>541</v>
      </c>
      <c r="K543" s="7">
        <f t="shared" si="8"/>
        <v>16</v>
      </c>
    </row>
    <row r="544" spans="1:15" ht="19.899999999999999" customHeight="1">
      <c r="A544" s="220"/>
      <c r="B544" s="231"/>
      <c r="C544" s="210" t="s">
        <v>409</v>
      </c>
      <c r="D544" s="211"/>
      <c r="E544" s="211"/>
      <c r="F544" s="207"/>
      <c r="G544" s="10" t="s">
        <v>20</v>
      </c>
      <c r="H544" s="11" t="s">
        <v>23</v>
      </c>
      <c r="I544" s="12"/>
      <c r="J544" s="7">
        <v>542</v>
      </c>
      <c r="K544" s="7">
        <f t="shared" si="8"/>
        <v>16</v>
      </c>
    </row>
    <row r="545" spans="1:11" ht="19.899999999999999" customHeight="1">
      <c r="A545" s="220"/>
      <c r="B545" s="231"/>
      <c r="C545" s="210" t="s">
        <v>410</v>
      </c>
      <c r="D545" s="211"/>
      <c r="E545" s="211"/>
      <c r="F545" s="207"/>
      <c r="G545" s="10" t="s">
        <v>20</v>
      </c>
      <c r="H545" s="11" t="s">
        <v>23</v>
      </c>
      <c r="I545" s="12"/>
      <c r="J545" s="7">
        <v>543</v>
      </c>
      <c r="K545" s="7">
        <f t="shared" si="8"/>
        <v>16</v>
      </c>
    </row>
    <row r="546" spans="1:11" ht="19.899999999999999" customHeight="1">
      <c r="A546" s="220"/>
      <c r="B546" s="231"/>
      <c r="C546" s="210" t="s">
        <v>411</v>
      </c>
      <c r="D546" s="211"/>
      <c r="E546" s="211"/>
      <c r="F546" s="207"/>
      <c r="G546" s="10" t="s">
        <v>20</v>
      </c>
      <c r="H546" s="11" t="s">
        <v>23</v>
      </c>
      <c r="I546" s="12"/>
      <c r="J546" s="7">
        <v>544</v>
      </c>
      <c r="K546" s="7">
        <f t="shared" si="8"/>
        <v>16</v>
      </c>
    </row>
    <row r="547" spans="1:11" ht="19.899999999999999" customHeight="1">
      <c r="A547" s="220"/>
      <c r="B547" s="231"/>
      <c r="C547" s="210" t="s">
        <v>412</v>
      </c>
      <c r="D547" s="211"/>
      <c r="E547" s="211"/>
      <c r="F547" s="207"/>
      <c r="G547" s="10" t="s">
        <v>20</v>
      </c>
      <c r="H547" s="11" t="s">
        <v>23</v>
      </c>
      <c r="I547" s="12"/>
      <c r="J547" s="7">
        <v>545</v>
      </c>
      <c r="K547" s="7">
        <f t="shared" si="8"/>
        <v>16</v>
      </c>
    </row>
    <row r="548" spans="1:11" ht="19.899999999999999" customHeight="1">
      <c r="A548" s="220"/>
      <c r="B548" s="231"/>
      <c r="C548" s="210" t="s">
        <v>413</v>
      </c>
      <c r="D548" s="211"/>
      <c r="E548" s="211"/>
      <c r="F548" s="207"/>
      <c r="G548" s="10" t="s">
        <v>20</v>
      </c>
      <c r="H548" s="11" t="s">
        <v>23</v>
      </c>
      <c r="I548" s="12"/>
      <c r="J548" s="7">
        <v>546</v>
      </c>
      <c r="K548" s="7">
        <f t="shared" si="8"/>
        <v>16</v>
      </c>
    </row>
    <row r="549" spans="1:11" ht="19.899999999999999" customHeight="1">
      <c r="A549" s="220"/>
      <c r="B549" s="231"/>
      <c r="C549" s="210" t="s">
        <v>414</v>
      </c>
      <c r="D549" s="211"/>
      <c r="E549" s="211"/>
      <c r="F549" s="207"/>
      <c r="G549" s="10" t="s">
        <v>20</v>
      </c>
      <c r="H549" s="11" t="s">
        <v>23</v>
      </c>
      <c r="I549" s="12"/>
      <c r="J549" s="7">
        <v>547</v>
      </c>
      <c r="K549" s="7">
        <f t="shared" si="8"/>
        <v>16</v>
      </c>
    </row>
    <row r="550" spans="1:11" ht="19.899999999999999" customHeight="1">
      <c r="A550" s="220"/>
      <c r="B550" s="231"/>
      <c r="C550" s="210" t="s">
        <v>415</v>
      </c>
      <c r="D550" s="211"/>
      <c r="E550" s="211"/>
      <c r="F550" s="207"/>
      <c r="G550" s="10" t="s">
        <v>20</v>
      </c>
      <c r="H550" s="11" t="s">
        <v>23</v>
      </c>
      <c r="I550" s="12"/>
      <c r="J550" s="7">
        <v>548</v>
      </c>
      <c r="K550" s="7">
        <f t="shared" si="8"/>
        <v>16</v>
      </c>
    </row>
    <row r="551" spans="1:11" ht="19.899999999999999" customHeight="1">
      <c r="A551" s="220"/>
      <c r="B551" s="214" t="s">
        <v>417</v>
      </c>
      <c r="C551" s="210" t="s">
        <v>30</v>
      </c>
      <c r="D551" s="211"/>
      <c r="E551" s="211"/>
      <c r="F551" s="207"/>
      <c r="G551" s="10" t="s">
        <v>25</v>
      </c>
      <c r="H551" s="11" t="s">
        <v>23</v>
      </c>
      <c r="I551" s="12"/>
      <c r="J551" s="7">
        <v>549</v>
      </c>
      <c r="K551" s="7">
        <f t="shared" si="8"/>
        <v>16</v>
      </c>
    </row>
    <row r="552" spans="1:11" ht="19.899999999999999" customHeight="1">
      <c r="A552" s="220"/>
      <c r="B552" s="231"/>
      <c r="C552" s="210" t="s">
        <v>404</v>
      </c>
      <c r="D552" s="211"/>
      <c r="E552" s="211"/>
      <c r="F552" s="207"/>
      <c r="G552" s="10" t="s">
        <v>25</v>
      </c>
      <c r="H552" s="11" t="s">
        <v>23</v>
      </c>
      <c r="I552" s="12"/>
      <c r="J552" s="7">
        <v>550</v>
      </c>
      <c r="K552" s="7">
        <f t="shared" si="8"/>
        <v>16</v>
      </c>
    </row>
    <row r="553" spans="1:11" ht="19.899999999999999" customHeight="1">
      <c r="A553" s="220"/>
      <c r="B553" s="231"/>
      <c r="C553" s="210" t="s">
        <v>405</v>
      </c>
      <c r="D553" s="211"/>
      <c r="E553" s="211"/>
      <c r="F553" s="207"/>
      <c r="G553" s="10" t="s">
        <v>25</v>
      </c>
      <c r="H553" s="11" t="s">
        <v>23</v>
      </c>
      <c r="I553" s="12"/>
      <c r="J553" s="7">
        <v>551</v>
      </c>
      <c r="K553" s="7">
        <f t="shared" si="8"/>
        <v>16</v>
      </c>
    </row>
    <row r="554" spans="1:11" ht="19.899999999999999" customHeight="1">
      <c r="A554" s="220"/>
      <c r="B554" s="231"/>
      <c r="C554" s="210" t="s">
        <v>406</v>
      </c>
      <c r="D554" s="211"/>
      <c r="E554" s="211"/>
      <c r="F554" s="207"/>
      <c r="G554" s="10" t="s">
        <v>25</v>
      </c>
      <c r="H554" s="11" t="s">
        <v>23</v>
      </c>
      <c r="I554" s="12"/>
      <c r="J554" s="7">
        <v>552</v>
      </c>
      <c r="K554" s="7">
        <f t="shared" si="8"/>
        <v>16</v>
      </c>
    </row>
    <row r="555" spans="1:11" ht="19.899999999999999" customHeight="1">
      <c r="A555" s="220"/>
      <c r="B555" s="231"/>
      <c r="C555" s="229" t="s">
        <v>1497</v>
      </c>
      <c r="D555" s="230"/>
      <c r="E555" s="230"/>
      <c r="F555" s="212"/>
      <c r="G555" s="10" t="s">
        <v>25</v>
      </c>
      <c r="H555" s="11" t="s">
        <v>23</v>
      </c>
      <c r="I555" s="12"/>
      <c r="J555" s="7">
        <v>553</v>
      </c>
      <c r="K555" s="7">
        <f t="shared" si="8"/>
        <v>16</v>
      </c>
    </row>
    <row r="556" spans="1:11" ht="19.899999999999999" customHeight="1">
      <c r="A556" s="220"/>
      <c r="B556" s="231"/>
      <c r="C556" s="229" t="s">
        <v>408</v>
      </c>
      <c r="D556" s="230"/>
      <c r="E556" s="230"/>
      <c r="F556" s="212"/>
      <c r="G556" s="10" t="s">
        <v>25</v>
      </c>
      <c r="H556" s="11" t="s">
        <v>23</v>
      </c>
      <c r="I556" s="12"/>
      <c r="J556" s="7">
        <v>554</v>
      </c>
      <c r="K556" s="7">
        <f t="shared" si="8"/>
        <v>16</v>
      </c>
    </row>
    <row r="557" spans="1:11" ht="19.899999999999999" customHeight="1">
      <c r="A557" s="220"/>
      <c r="B557" s="231"/>
      <c r="C557" s="210" t="s">
        <v>409</v>
      </c>
      <c r="D557" s="211"/>
      <c r="E557" s="211"/>
      <c r="F557" s="207"/>
      <c r="G557" s="10" t="s">
        <v>25</v>
      </c>
      <c r="H557" s="11" t="s">
        <v>23</v>
      </c>
      <c r="I557" s="12"/>
      <c r="J557" s="7">
        <v>555</v>
      </c>
      <c r="K557" s="7">
        <f t="shared" si="8"/>
        <v>16</v>
      </c>
    </row>
    <row r="558" spans="1:11" ht="19.899999999999999" customHeight="1">
      <c r="A558" s="220"/>
      <c r="B558" s="231"/>
      <c r="C558" s="210" t="s">
        <v>410</v>
      </c>
      <c r="D558" s="211"/>
      <c r="E558" s="211"/>
      <c r="F558" s="207"/>
      <c r="G558" s="10" t="s">
        <v>25</v>
      </c>
      <c r="H558" s="11" t="s">
        <v>23</v>
      </c>
      <c r="I558" s="12"/>
      <c r="J558" s="7">
        <v>556</v>
      </c>
      <c r="K558" s="7">
        <f t="shared" si="8"/>
        <v>16</v>
      </c>
    </row>
    <row r="559" spans="1:11" ht="19.899999999999999" customHeight="1">
      <c r="A559" s="220"/>
      <c r="B559" s="231"/>
      <c r="C559" s="210" t="s">
        <v>411</v>
      </c>
      <c r="D559" s="211"/>
      <c r="E559" s="211"/>
      <c r="F559" s="207"/>
      <c r="G559" s="10" t="s">
        <v>25</v>
      </c>
      <c r="H559" s="11" t="s">
        <v>23</v>
      </c>
      <c r="I559" s="12"/>
      <c r="J559" s="7">
        <v>557</v>
      </c>
      <c r="K559" s="7">
        <f t="shared" si="8"/>
        <v>16</v>
      </c>
    </row>
    <row r="560" spans="1:11" ht="19.899999999999999" customHeight="1">
      <c r="A560" s="220"/>
      <c r="B560" s="231"/>
      <c r="C560" s="210" t="s">
        <v>412</v>
      </c>
      <c r="D560" s="211"/>
      <c r="E560" s="211"/>
      <c r="F560" s="207"/>
      <c r="G560" s="10" t="s">
        <v>25</v>
      </c>
      <c r="H560" s="11" t="s">
        <v>23</v>
      </c>
      <c r="I560" s="12"/>
      <c r="J560" s="7">
        <v>558</v>
      </c>
      <c r="K560" s="7">
        <f t="shared" si="8"/>
        <v>16</v>
      </c>
    </row>
    <row r="561" spans="1:11" ht="19.899999999999999" customHeight="1">
      <c r="A561" s="220"/>
      <c r="B561" s="231"/>
      <c r="C561" s="210" t="s">
        <v>413</v>
      </c>
      <c r="D561" s="211"/>
      <c r="E561" s="211"/>
      <c r="F561" s="207"/>
      <c r="G561" s="10" t="s">
        <v>25</v>
      </c>
      <c r="H561" s="11" t="s">
        <v>23</v>
      </c>
      <c r="I561" s="12"/>
      <c r="J561" s="7">
        <v>559</v>
      </c>
      <c r="K561" s="7">
        <f t="shared" si="8"/>
        <v>16</v>
      </c>
    </row>
    <row r="562" spans="1:11" ht="19.899999999999999" customHeight="1">
      <c r="A562" s="220"/>
      <c r="B562" s="231"/>
      <c r="C562" s="210" t="s">
        <v>414</v>
      </c>
      <c r="D562" s="211"/>
      <c r="E562" s="211"/>
      <c r="F562" s="207"/>
      <c r="G562" s="10" t="s">
        <v>25</v>
      </c>
      <c r="H562" s="11" t="s">
        <v>23</v>
      </c>
      <c r="I562" s="12"/>
      <c r="J562" s="7">
        <v>560</v>
      </c>
      <c r="K562" s="7">
        <f t="shared" si="8"/>
        <v>16</v>
      </c>
    </row>
    <row r="563" spans="1:11" ht="19.899999999999999" customHeight="1">
      <c r="A563" s="220"/>
      <c r="B563" s="215"/>
      <c r="C563" s="210" t="s">
        <v>415</v>
      </c>
      <c r="D563" s="211"/>
      <c r="E563" s="211"/>
      <c r="F563" s="207"/>
      <c r="G563" s="10" t="s">
        <v>25</v>
      </c>
      <c r="H563" s="11" t="s">
        <v>23</v>
      </c>
      <c r="I563" s="12"/>
      <c r="J563" s="7">
        <v>561</v>
      </c>
      <c r="K563" s="7">
        <f t="shared" si="8"/>
        <v>17</v>
      </c>
    </row>
    <row r="564" spans="1:11" ht="19.899999999999999" customHeight="1">
      <c r="A564" s="220"/>
      <c r="B564" s="214" t="s">
        <v>419</v>
      </c>
      <c r="C564" s="210" t="s">
        <v>30</v>
      </c>
      <c r="D564" s="211"/>
      <c r="E564" s="211"/>
      <c r="F564" s="207"/>
      <c r="G564" s="10" t="s">
        <v>424</v>
      </c>
      <c r="H564" s="11" t="s">
        <v>137</v>
      </c>
      <c r="I564" s="12"/>
      <c r="J564" s="7">
        <v>562</v>
      </c>
      <c r="K564" s="7">
        <f t="shared" si="8"/>
        <v>17</v>
      </c>
    </row>
    <row r="565" spans="1:11" ht="19.899999999999999" customHeight="1">
      <c r="A565" s="220"/>
      <c r="B565" s="231"/>
      <c r="C565" s="210" t="s">
        <v>420</v>
      </c>
      <c r="D565" s="211"/>
      <c r="E565" s="211"/>
      <c r="F565" s="207"/>
      <c r="G565" s="10" t="s">
        <v>424</v>
      </c>
      <c r="H565" s="11" t="s">
        <v>137</v>
      </c>
      <c r="I565" s="12"/>
      <c r="J565" s="7">
        <v>563</v>
      </c>
      <c r="K565" s="7">
        <f t="shared" si="8"/>
        <v>17</v>
      </c>
    </row>
    <row r="566" spans="1:11" ht="19.899999999999999" customHeight="1">
      <c r="A566" s="220"/>
      <c r="B566" s="231"/>
      <c r="C566" s="210" t="s">
        <v>421</v>
      </c>
      <c r="D566" s="211"/>
      <c r="E566" s="211"/>
      <c r="F566" s="207"/>
      <c r="G566" s="10" t="s">
        <v>424</v>
      </c>
      <c r="H566" s="11" t="s">
        <v>137</v>
      </c>
      <c r="I566" s="12"/>
      <c r="J566" s="7">
        <v>564</v>
      </c>
      <c r="K566" s="7">
        <f t="shared" si="8"/>
        <v>17</v>
      </c>
    </row>
    <row r="567" spans="1:11" ht="19.899999999999999" customHeight="1">
      <c r="A567" s="220"/>
      <c r="B567" s="231"/>
      <c r="C567" s="210" t="s">
        <v>422</v>
      </c>
      <c r="D567" s="211"/>
      <c r="E567" s="211"/>
      <c r="F567" s="207"/>
      <c r="G567" s="10" t="s">
        <v>424</v>
      </c>
      <c r="H567" s="11" t="s">
        <v>137</v>
      </c>
      <c r="I567" s="12"/>
      <c r="J567" s="7">
        <v>565</v>
      </c>
      <c r="K567" s="7">
        <f t="shared" si="8"/>
        <v>17</v>
      </c>
    </row>
    <row r="568" spans="1:11" ht="19.899999999999999" customHeight="1">
      <c r="A568" s="221"/>
      <c r="B568" s="215"/>
      <c r="C568" s="210" t="s">
        <v>423</v>
      </c>
      <c r="D568" s="211"/>
      <c r="E568" s="211"/>
      <c r="F568" s="207"/>
      <c r="G568" s="10" t="s">
        <v>424</v>
      </c>
      <c r="H568" s="11" t="s">
        <v>137</v>
      </c>
      <c r="I568" s="12"/>
      <c r="J568" s="7">
        <v>566</v>
      </c>
      <c r="K568" s="7">
        <f t="shared" si="8"/>
        <v>17</v>
      </c>
    </row>
    <row r="569" spans="1:11" ht="19.899999999999999" customHeight="1">
      <c r="A569" s="219" t="s">
        <v>425</v>
      </c>
      <c r="B569" s="67" t="s">
        <v>943</v>
      </c>
      <c r="C569" s="68"/>
      <c r="D569" s="68"/>
      <c r="E569" s="68"/>
      <c r="F569" s="66"/>
      <c r="G569" s="10" t="s">
        <v>20</v>
      </c>
      <c r="H569" s="11" t="s">
        <v>137</v>
      </c>
      <c r="I569" s="12"/>
      <c r="J569" s="7">
        <v>567</v>
      </c>
      <c r="K569" s="7">
        <f t="shared" si="8"/>
        <v>17</v>
      </c>
    </row>
    <row r="570" spans="1:11" ht="19.899999999999999" customHeight="1">
      <c r="A570" s="220"/>
      <c r="B570" s="214" t="s">
        <v>100</v>
      </c>
      <c r="C570" s="210" t="s">
        <v>31</v>
      </c>
      <c r="D570" s="211"/>
      <c r="E570" s="211"/>
      <c r="F570" s="207"/>
      <c r="G570" s="10" t="s">
        <v>20</v>
      </c>
      <c r="H570" s="11" t="s">
        <v>137</v>
      </c>
      <c r="I570" s="12"/>
      <c r="J570" s="7">
        <v>568</v>
      </c>
      <c r="K570" s="7">
        <f t="shared" si="8"/>
        <v>17</v>
      </c>
    </row>
    <row r="571" spans="1:11" ht="19.899999999999999" customHeight="1" thickBot="1">
      <c r="A571" s="220"/>
      <c r="B571" s="231"/>
      <c r="C571" s="226" t="s">
        <v>32</v>
      </c>
      <c r="D571" s="232"/>
      <c r="E571" s="232"/>
      <c r="F571" s="219"/>
      <c r="G571" s="10" t="s">
        <v>20</v>
      </c>
      <c r="H571" s="11" t="s">
        <v>137</v>
      </c>
      <c r="I571" s="12"/>
      <c r="J571" s="7">
        <v>569</v>
      </c>
      <c r="K571" s="7">
        <f t="shared" si="8"/>
        <v>17</v>
      </c>
    </row>
    <row r="572" spans="1:11" ht="19.899999999999999" customHeight="1" thickTop="1">
      <c r="A572" s="220"/>
      <c r="B572" s="244" t="s">
        <v>427</v>
      </c>
      <c r="C572" s="52" t="s">
        <v>426</v>
      </c>
      <c r="D572" s="83"/>
      <c r="E572" s="83"/>
      <c r="F572" s="82"/>
      <c r="G572" s="10" t="s">
        <v>20</v>
      </c>
      <c r="H572" s="11" t="s">
        <v>137</v>
      </c>
      <c r="I572" s="12"/>
      <c r="J572" s="7">
        <v>570</v>
      </c>
      <c r="K572" s="7">
        <f t="shared" si="8"/>
        <v>17</v>
      </c>
    </row>
    <row r="573" spans="1:11" ht="19.899999999999999" customHeight="1">
      <c r="A573" s="220"/>
      <c r="B573" s="231"/>
      <c r="C573" s="59" t="s">
        <v>42</v>
      </c>
      <c r="D573" s="68"/>
      <c r="E573" s="68"/>
      <c r="F573" s="66"/>
      <c r="G573" s="10" t="s">
        <v>20</v>
      </c>
      <c r="H573" s="11" t="s">
        <v>137</v>
      </c>
      <c r="I573" s="12"/>
      <c r="J573" s="7">
        <v>571</v>
      </c>
      <c r="K573" s="7">
        <f t="shared" si="8"/>
        <v>17</v>
      </c>
    </row>
    <row r="574" spans="1:11" ht="19.899999999999999" customHeight="1" thickBot="1">
      <c r="A574" s="220"/>
      <c r="B574" s="231"/>
      <c r="C574" s="59" t="s">
        <v>429</v>
      </c>
      <c r="D574" s="78"/>
      <c r="E574" s="69"/>
      <c r="F574" s="60"/>
      <c r="G574" s="10" t="s">
        <v>20</v>
      </c>
      <c r="H574" s="11" t="s">
        <v>137</v>
      </c>
      <c r="I574" s="12"/>
      <c r="J574" s="7">
        <v>572</v>
      </c>
      <c r="K574" s="7">
        <f t="shared" si="8"/>
        <v>17</v>
      </c>
    </row>
    <row r="575" spans="1:11" ht="19.899999999999999" customHeight="1" thickTop="1">
      <c r="A575" s="220"/>
      <c r="B575" s="244" t="s">
        <v>103</v>
      </c>
      <c r="C575" s="81" t="s">
        <v>104</v>
      </c>
      <c r="D575" s="83"/>
      <c r="E575" s="83"/>
      <c r="F575" s="82"/>
      <c r="G575" s="10" t="s">
        <v>20</v>
      </c>
      <c r="H575" s="11" t="s">
        <v>137</v>
      </c>
      <c r="I575" s="12"/>
      <c r="J575" s="7">
        <v>573</v>
      </c>
      <c r="K575" s="7">
        <f t="shared" si="8"/>
        <v>17</v>
      </c>
    </row>
    <row r="576" spans="1:11" ht="19.899999999999999" customHeight="1">
      <c r="A576" s="220"/>
      <c r="B576" s="231"/>
      <c r="C576" s="67" t="s">
        <v>108</v>
      </c>
      <c r="D576" s="68"/>
      <c r="E576" s="68"/>
      <c r="F576" s="66"/>
      <c r="G576" s="10" t="s">
        <v>20</v>
      </c>
      <c r="H576" s="11" t="s">
        <v>137</v>
      </c>
      <c r="I576" s="12"/>
      <c r="J576" s="7">
        <v>574</v>
      </c>
      <c r="K576" s="7">
        <f t="shared" si="8"/>
        <v>17</v>
      </c>
    </row>
    <row r="577" spans="1:11" ht="19.899999999999999" customHeight="1">
      <c r="A577" s="220"/>
      <c r="B577" s="231"/>
      <c r="C577" s="67" t="s">
        <v>109</v>
      </c>
      <c r="D577" s="68"/>
      <c r="E577" s="68"/>
      <c r="F577" s="66"/>
      <c r="G577" s="10" t="s">
        <v>20</v>
      </c>
      <c r="H577" s="11" t="s">
        <v>137</v>
      </c>
      <c r="I577" s="12"/>
      <c r="J577" s="7">
        <v>575</v>
      </c>
      <c r="K577" s="7">
        <f t="shared" si="8"/>
        <v>17</v>
      </c>
    </row>
    <row r="578" spans="1:11" ht="19.899999999999999" customHeight="1">
      <c r="A578" s="220"/>
      <c r="B578" s="231"/>
      <c r="C578" s="67" t="s">
        <v>110</v>
      </c>
      <c r="D578" s="68"/>
      <c r="E578" s="68"/>
      <c r="F578" s="66"/>
      <c r="G578" s="10" t="s">
        <v>20</v>
      </c>
      <c r="H578" s="11" t="s">
        <v>137</v>
      </c>
      <c r="I578" s="12"/>
      <c r="J578" s="7">
        <v>576</v>
      </c>
      <c r="K578" s="7">
        <f t="shared" si="8"/>
        <v>17</v>
      </c>
    </row>
    <row r="579" spans="1:11" ht="19.899999999999999" customHeight="1">
      <c r="A579" s="220"/>
      <c r="B579" s="231"/>
      <c r="C579" s="67" t="s">
        <v>111</v>
      </c>
      <c r="D579" s="68"/>
      <c r="E579" s="68"/>
      <c r="F579" s="66"/>
      <c r="G579" s="10" t="s">
        <v>20</v>
      </c>
      <c r="H579" s="11" t="s">
        <v>137</v>
      </c>
      <c r="I579" s="12"/>
      <c r="J579" s="7">
        <v>577</v>
      </c>
      <c r="K579" s="7">
        <f t="shared" si="8"/>
        <v>17</v>
      </c>
    </row>
    <row r="580" spans="1:11" ht="19.899999999999999" customHeight="1">
      <c r="A580" s="220"/>
      <c r="B580" s="231"/>
      <c r="C580" s="67" t="s">
        <v>112</v>
      </c>
      <c r="D580" s="68"/>
      <c r="E580" s="68"/>
      <c r="F580" s="66"/>
      <c r="G580" s="10" t="s">
        <v>20</v>
      </c>
      <c r="H580" s="11" t="s">
        <v>137</v>
      </c>
      <c r="I580" s="12"/>
      <c r="J580" s="7">
        <v>578</v>
      </c>
      <c r="K580" s="7">
        <f t="shared" ref="K580:K643" si="9">INT((J580-1)/35)+1</f>
        <v>17</v>
      </c>
    </row>
    <row r="581" spans="1:11" ht="19.899999999999999" customHeight="1">
      <c r="A581" s="220"/>
      <c r="B581" s="231"/>
      <c r="C581" s="67" t="s">
        <v>113</v>
      </c>
      <c r="D581" s="68"/>
      <c r="E581" s="68"/>
      <c r="F581" s="66"/>
      <c r="G581" s="10" t="s">
        <v>20</v>
      </c>
      <c r="H581" s="11" t="s">
        <v>137</v>
      </c>
      <c r="I581" s="12"/>
      <c r="J581" s="7">
        <v>579</v>
      </c>
      <c r="K581" s="7">
        <f t="shared" si="9"/>
        <v>17</v>
      </c>
    </row>
    <row r="582" spans="1:11" ht="19.899999999999999" customHeight="1">
      <c r="A582" s="220"/>
      <c r="B582" s="231"/>
      <c r="C582" s="67" t="s">
        <v>114</v>
      </c>
      <c r="D582" s="68"/>
      <c r="E582" s="68"/>
      <c r="F582" s="66"/>
      <c r="G582" s="10" t="s">
        <v>20</v>
      </c>
      <c r="H582" s="11" t="s">
        <v>137</v>
      </c>
      <c r="I582" s="12"/>
      <c r="J582" s="7">
        <v>580</v>
      </c>
      <c r="K582" s="7">
        <f t="shared" si="9"/>
        <v>17</v>
      </c>
    </row>
    <row r="583" spans="1:11" ht="19.899999999999999" customHeight="1">
      <c r="A583" s="220"/>
      <c r="B583" s="231"/>
      <c r="C583" s="67" t="s">
        <v>115</v>
      </c>
      <c r="D583" s="68"/>
      <c r="E583" s="68"/>
      <c r="F583" s="66"/>
      <c r="G583" s="10" t="s">
        <v>20</v>
      </c>
      <c r="H583" s="11" t="s">
        <v>137</v>
      </c>
      <c r="I583" s="12"/>
      <c r="J583" s="7">
        <v>581</v>
      </c>
      <c r="K583" s="7">
        <f t="shared" si="9"/>
        <v>17</v>
      </c>
    </row>
    <row r="584" spans="1:11" ht="19.899999999999999" customHeight="1">
      <c r="A584" s="220"/>
      <c r="B584" s="231"/>
      <c r="C584" s="67" t="s">
        <v>116</v>
      </c>
      <c r="D584" s="68"/>
      <c r="E584" s="68"/>
      <c r="F584" s="66"/>
      <c r="G584" s="10" t="s">
        <v>20</v>
      </c>
      <c r="H584" s="11" t="s">
        <v>137</v>
      </c>
      <c r="I584" s="12"/>
      <c r="J584" s="7">
        <v>582</v>
      </c>
      <c r="K584" s="7">
        <f t="shared" si="9"/>
        <v>17</v>
      </c>
    </row>
    <row r="585" spans="1:11" ht="19.899999999999999" customHeight="1">
      <c r="A585" s="220"/>
      <c r="B585" s="231"/>
      <c r="C585" s="67" t="s">
        <v>117</v>
      </c>
      <c r="D585" s="68"/>
      <c r="E585" s="68"/>
      <c r="F585" s="66"/>
      <c r="G585" s="10" t="s">
        <v>20</v>
      </c>
      <c r="H585" s="11" t="s">
        <v>137</v>
      </c>
      <c r="I585" s="12"/>
      <c r="J585" s="7">
        <v>583</v>
      </c>
      <c r="K585" s="7">
        <f t="shared" si="9"/>
        <v>17</v>
      </c>
    </row>
    <row r="586" spans="1:11" ht="19.899999999999999" customHeight="1">
      <c r="A586" s="220"/>
      <c r="B586" s="231"/>
      <c r="C586" s="67" t="s">
        <v>118</v>
      </c>
      <c r="D586" s="68"/>
      <c r="E586" s="68"/>
      <c r="F586" s="66"/>
      <c r="G586" s="10" t="s">
        <v>20</v>
      </c>
      <c r="H586" s="11" t="s">
        <v>137</v>
      </c>
      <c r="I586" s="12"/>
      <c r="J586" s="7">
        <v>584</v>
      </c>
      <c r="K586" s="7">
        <f t="shared" si="9"/>
        <v>17</v>
      </c>
    </row>
    <row r="587" spans="1:11" ht="19.899999999999999" customHeight="1">
      <c r="A587" s="220"/>
      <c r="B587" s="231"/>
      <c r="C587" s="67" t="s">
        <v>119</v>
      </c>
      <c r="D587" s="68"/>
      <c r="E587" s="68"/>
      <c r="F587" s="66"/>
      <c r="G587" s="10" t="s">
        <v>20</v>
      </c>
      <c r="H587" s="11" t="s">
        <v>137</v>
      </c>
      <c r="I587" s="12"/>
      <c r="J587" s="7">
        <v>585</v>
      </c>
      <c r="K587" s="7">
        <f t="shared" si="9"/>
        <v>17</v>
      </c>
    </row>
    <row r="588" spans="1:11" ht="19.899999999999999" customHeight="1">
      <c r="A588" s="220"/>
      <c r="B588" s="231"/>
      <c r="C588" s="67" t="s">
        <v>120</v>
      </c>
      <c r="D588" s="68"/>
      <c r="E588" s="68"/>
      <c r="F588" s="66"/>
      <c r="G588" s="10" t="s">
        <v>20</v>
      </c>
      <c r="H588" s="11" t="s">
        <v>137</v>
      </c>
      <c r="I588" s="12"/>
      <c r="J588" s="7">
        <v>586</v>
      </c>
      <c r="K588" s="7">
        <f t="shared" si="9"/>
        <v>17</v>
      </c>
    </row>
    <row r="589" spans="1:11" ht="19.899999999999999" customHeight="1">
      <c r="A589" s="220"/>
      <c r="B589" s="231"/>
      <c r="C589" s="67" t="s">
        <v>121</v>
      </c>
      <c r="D589" s="68"/>
      <c r="E589" s="68"/>
      <c r="F589" s="66"/>
      <c r="G589" s="10" t="s">
        <v>20</v>
      </c>
      <c r="H589" s="11" t="s">
        <v>137</v>
      </c>
      <c r="I589" s="12"/>
      <c r="J589" s="7">
        <v>587</v>
      </c>
      <c r="K589" s="7">
        <f t="shared" si="9"/>
        <v>17</v>
      </c>
    </row>
    <row r="590" spans="1:11" ht="19.899999999999999" customHeight="1">
      <c r="A590" s="220"/>
      <c r="B590" s="231"/>
      <c r="C590" s="67" t="s">
        <v>122</v>
      </c>
      <c r="D590" s="68"/>
      <c r="E590" s="68"/>
      <c r="F590" s="66"/>
      <c r="G590" s="10" t="s">
        <v>20</v>
      </c>
      <c r="H590" s="11" t="s">
        <v>137</v>
      </c>
      <c r="I590" s="12"/>
      <c r="J590" s="7">
        <v>588</v>
      </c>
      <c r="K590" s="7">
        <f t="shared" si="9"/>
        <v>17</v>
      </c>
    </row>
    <row r="591" spans="1:11" ht="19.899999999999999" customHeight="1">
      <c r="A591" s="220"/>
      <c r="B591" s="231"/>
      <c r="C591" s="67" t="s">
        <v>123</v>
      </c>
      <c r="D591" s="68"/>
      <c r="E591" s="68"/>
      <c r="F591" s="66"/>
      <c r="G591" s="10" t="s">
        <v>20</v>
      </c>
      <c r="H591" s="11" t="s">
        <v>137</v>
      </c>
      <c r="I591" s="12"/>
      <c r="J591" s="7">
        <v>589</v>
      </c>
      <c r="K591" s="7">
        <f t="shared" si="9"/>
        <v>17</v>
      </c>
    </row>
    <row r="592" spans="1:11" ht="19.899999999999999" customHeight="1">
      <c r="A592" s="220"/>
      <c r="B592" s="231"/>
      <c r="C592" s="67" t="s">
        <v>124</v>
      </c>
      <c r="D592" s="68"/>
      <c r="E592" s="68"/>
      <c r="F592" s="66"/>
      <c r="G592" s="10" t="s">
        <v>20</v>
      </c>
      <c r="H592" s="11" t="s">
        <v>137</v>
      </c>
      <c r="I592" s="12"/>
      <c r="J592" s="7">
        <v>590</v>
      </c>
      <c r="K592" s="7">
        <f t="shared" si="9"/>
        <v>17</v>
      </c>
    </row>
    <row r="593" spans="1:11" ht="19.899999999999999" customHeight="1">
      <c r="A593" s="220"/>
      <c r="B593" s="231"/>
      <c r="C593" s="67" t="s">
        <v>125</v>
      </c>
      <c r="D593" s="68"/>
      <c r="E593" s="68"/>
      <c r="F593" s="66"/>
      <c r="G593" s="10" t="s">
        <v>20</v>
      </c>
      <c r="H593" s="11" t="s">
        <v>137</v>
      </c>
      <c r="I593" s="12"/>
      <c r="J593" s="7">
        <v>591</v>
      </c>
      <c r="K593" s="7">
        <f t="shared" si="9"/>
        <v>17</v>
      </c>
    </row>
    <row r="594" spans="1:11" ht="19.899999999999999" customHeight="1">
      <c r="A594" s="220"/>
      <c r="B594" s="231"/>
      <c r="C594" s="67" t="s">
        <v>126</v>
      </c>
      <c r="D594" s="68"/>
      <c r="E594" s="68"/>
      <c r="F594" s="66"/>
      <c r="G594" s="10" t="s">
        <v>20</v>
      </c>
      <c r="H594" s="11" t="s">
        <v>137</v>
      </c>
      <c r="I594" s="12"/>
      <c r="J594" s="7">
        <v>592</v>
      </c>
      <c r="K594" s="7">
        <f t="shared" si="9"/>
        <v>17</v>
      </c>
    </row>
    <row r="595" spans="1:11" ht="19.899999999999999" customHeight="1">
      <c r="A595" s="220"/>
      <c r="B595" s="231"/>
      <c r="C595" s="67" t="s">
        <v>127</v>
      </c>
      <c r="D595" s="68"/>
      <c r="E595" s="68"/>
      <c r="F595" s="66"/>
      <c r="G595" s="10" t="s">
        <v>20</v>
      </c>
      <c r="H595" s="11" t="s">
        <v>137</v>
      </c>
      <c r="I595" s="12"/>
      <c r="J595" s="7">
        <v>593</v>
      </c>
      <c r="K595" s="7">
        <f t="shared" si="9"/>
        <v>17</v>
      </c>
    </row>
    <row r="596" spans="1:11" ht="19.899999999999999" customHeight="1">
      <c r="A596" s="220"/>
      <c r="B596" s="231"/>
      <c r="C596" s="67" t="s">
        <v>128</v>
      </c>
      <c r="D596" s="68"/>
      <c r="E596" s="68"/>
      <c r="F596" s="66"/>
      <c r="G596" s="10" t="s">
        <v>20</v>
      </c>
      <c r="H596" s="11" t="s">
        <v>137</v>
      </c>
      <c r="I596" s="12"/>
      <c r="J596" s="7">
        <v>594</v>
      </c>
      <c r="K596" s="7">
        <f t="shared" si="9"/>
        <v>17</v>
      </c>
    </row>
    <row r="597" spans="1:11" ht="19.899999999999999" customHeight="1">
      <c r="A597" s="220"/>
      <c r="B597" s="231"/>
      <c r="C597" s="67" t="s">
        <v>129</v>
      </c>
      <c r="D597" s="68"/>
      <c r="E597" s="68"/>
      <c r="F597" s="66"/>
      <c r="G597" s="10" t="s">
        <v>20</v>
      </c>
      <c r="H597" s="11" t="s">
        <v>137</v>
      </c>
      <c r="I597" s="12"/>
      <c r="J597" s="7">
        <v>595</v>
      </c>
      <c r="K597" s="7">
        <f t="shared" si="9"/>
        <v>17</v>
      </c>
    </row>
    <row r="598" spans="1:11" ht="19.899999999999999" customHeight="1">
      <c r="A598" s="220"/>
      <c r="B598" s="231"/>
      <c r="C598" s="67" t="s">
        <v>130</v>
      </c>
      <c r="D598" s="68"/>
      <c r="E598" s="68"/>
      <c r="F598" s="66"/>
      <c r="G598" s="10" t="s">
        <v>20</v>
      </c>
      <c r="H598" s="11" t="s">
        <v>137</v>
      </c>
      <c r="I598" s="12"/>
      <c r="J598" s="7">
        <v>596</v>
      </c>
      <c r="K598" s="7">
        <f t="shared" si="9"/>
        <v>18</v>
      </c>
    </row>
    <row r="599" spans="1:11" ht="19.899999999999999" customHeight="1">
      <c r="A599" s="220"/>
      <c r="B599" s="231"/>
      <c r="C599" s="67" t="s">
        <v>131</v>
      </c>
      <c r="D599" s="68"/>
      <c r="E599" s="68"/>
      <c r="F599" s="66"/>
      <c r="G599" s="10" t="s">
        <v>20</v>
      </c>
      <c r="H599" s="11" t="s">
        <v>137</v>
      </c>
      <c r="I599" s="12"/>
      <c r="J599" s="7">
        <v>597</v>
      </c>
      <c r="K599" s="7">
        <f t="shared" si="9"/>
        <v>18</v>
      </c>
    </row>
    <row r="600" spans="1:11" ht="19.899999999999999" customHeight="1">
      <c r="A600" s="220"/>
      <c r="B600" s="231"/>
      <c r="C600" s="67" t="s">
        <v>132</v>
      </c>
      <c r="D600" s="68"/>
      <c r="E600" s="68"/>
      <c r="F600" s="66"/>
      <c r="G600" s="10" t="s">
        <v>20</v>
      </c>
      <c r="H600" s="11" t="s">
        <v>137</v>
      </c>
      <c r="I600" s="12"/>
      <c r="J600" s="7">
        <v>598</v>
      </c>
      <c r="K600" s="7">
        <f t="shared" si="9"/>
        <v>18</v>
      </c>
    </row>
    <row r="601" spans="1:11" ht="19.899999999999999" customHeight="1">
      <c r="A601" s="220"/>
      <c r="B601" s="231"/>
      <c r="C601" s="67" t="s">
        <v>133</v>
      </c>
      <c r="D601" s="68"/>
      <c r="E601" s="68"/>
      <c r="F601" s="66"/>
      <c r="G601" s="10" t="s">
        <v>20</v>
      </c>
      <c r="H601" s="11" t="s">
        <v>137</v>
      </c>
      <c r="I601" s="12"/>
      <c r="J601" s="7">
        <v>599</v>
      </c>
      <c r="K601" s="7">
        <f t="shared" si="9"/>
        <v>18</v>
      </c>
    </row>
    <row r="602" spans="1:11" ht="19.899999999999999" customHeight="1">
      <c r="A602" s="220"/>
      <c r="B602" s="231"/>
      <c r="C602" s="67" t="s">
        <v>134</v>
      </c>
      <c r="D602" s="68"/>
      <c r="E602" s="68"/>
      <c r="F602" s="66"/>
      <c r="G602" s="10" t="s">
        <v>20</v>
      </c>
      <c r="H602" s="11" t="s">
        <v>137</v>
      </c>
      <c r="I602" s="12"/>
      <c r="J602" s="7">
        <v>600</v>
      </c>
      <c r="K602" s="7">
        <f t="shared" si="9"/>
        <v>18</v>
      </c>
    </row>
    <row r="603" spans="1:11" ht="19.899999999999999" customHeight="1" thickBot="1">
      <c r="A603" s="220"/>
      <c r="B603" s="245"/>
      <c r="C603" s="77" t="s">
        <v>135</v>
      </c>
      <c r="D603" s="78"/>
      <c r="E603" s="78"/>
      <c r="F603" s="79"/>
      <c r="G603" s="10" t="s">
        <v>20</v>
      </c>
      <c r="H603" s="11" t="s">
        <v>137</v>
      </c>
      <c r="I603" s="12"/>
      <c r="J603" s="7">
        <v>601</v>
      </c>
      <c r="K603" s="7">
        <f t="shared" si="9"/>
        <v>18</v>
      </c>
    </row>
    <row r="604" spans="1:11" ht="19.899999999999999" customHeight="1" thickTop="1">
      <c r="A604" s="219" t="s">
        <v>431</v>
      </c>
      <c r="B604" s="228" t="s">
        <v>30</v>
      </c>
      <c r="C604" s="234"/>
      <c r="D604" s="234"/>
      <c r="E604" s="234"/>
      <c r="F604" s="221"/>
      <c r="G604" s="10" t="s">
        <v>48</v>
      </c>
      <c r="H604" s="11" t="s">
        <v>23</v>
      </c>
      <c r="I604" s="12"/>
      <c r="J604" s="7">
        <v>602</v>
      </c>
      <c r="K604" s="7">
        <f t="shared" si="9"/>
        <v>18</v>
      </c>
    </row>
    <row r="605" spans="1:11" ht="19.899999999999999" customHeight="1">
      <c r="A605" s="220"/>
      <c r="B605" s="210" t="s">
        <v>432</v>
      </c>
      <c r="C605" s="211"/>
      <c r="D605" s="211"/>
      <c r="E605" s="211"/>
      <c r="F605" s="207"/>
      <c r="G605" s="10" t="s">
        <v>48</v>
      </c>
      <c r="H605" s="11" t="s">
        <v>23</v>
      </c>
      <c r="I605" s="12"/>
      <c r="J605" s="7">
        <v>603</v>
      </c>
      <c r="K605" s="7">
        <f t="shared" si="9"/>
        <v>18</v>
      </c>
    </row>
    <row r="606" spans="1:11" ht="19.899999999999999" customHeight="1">
      <c r="A606" s="220"/>
      <c r="B606" s="210" t="s">
        <v>433</v>
      </c>
      <c r="C606" s="211"/>
      <c r="D606" s="211"/>
      <c r="E606" s="211"/>
      <c r="F606" s="207"/>
      <c r="G606" s="10" t="s">
        <v>48</v>
      </c>
      <c r="H606" s="11" t="s">
        <v>23</v>
      </c>
      <c r="I606" s="12"/>
      <c r="J606" s="7">
        <v>604</v>
      </c>
      <c r="K606" s="7">
        <f t="shared" si="9"/>
        <v>18</v>
      </c>
    </row>
    <row r="607" spans="1:11" ht="19.899999999999999" customHeight="1">
      <c r="A607" s="220"/>
      <c r="B607" s="210" t="s">
        <v>434</v>
      </c>
      <c r="C607" s="211"/>
      <c r="D607" s="211"/>
      <c r="E607" s="211"/>
      <c r="F607" s="207"/>
      <c r="G607" s="10" t="s">
        <v>48</v>
      </c>
      <c r="H607" s="11" t="s">
        <v>23</v>
      </c>
      <c r="I607" s="12"/>
      <c r="J607" s="7">
        <v>605</v>
      </c>
      <c r="K607" s="7">
        <f t="shared" si="9"/>
        <v>18</v>
      </c>
    </row>
    <row r="608" spans="1:11" ht="19.899999999999999" customHeight="1">
      <c r="A608" s="220"/>
      <c r="B608" s="210" t="s">
        <v>435</v>
      </c>
      <c r="C608" s="211"/>
      <c r="D608" s="211"/>
      <c r="E608" s="211"/>
      <c r="F608" s="207"/>
      <c r="G608" s="10" t="s">
        <v>48</v>
      </c>
      <c r="H608" s="11" t="s">
        <v>23</v>
      </c>
      <c r="I608" s="12"/>
      <c r="J608" s="7">
        <v>606</v>
      </c>
      <c r="K608" s="7">
        <f t="shared" si="9"/>
        <v>18</v>
      </c>
    </row>
    <row r="609" spans="1:11" ht="19.899999999999999" customHeight="1">
      <c r="A609" s="221"/>
      <c r="B609" s="210" t="s">
        <v>436</v>
      </c>
      <c r="C609" s="211"/>
      <c r="D609" s="211"/>
      <c r="E609" s="211"/>
      <c r="F609" s="207"/>
      <c r="G609" s="10" t="s">
        <v>48</v>
      </c>
      <c r="H609" s="11" t="s">
        <v>23</v>
      </c>
      <c r="I609" s="12"/>
      <c r="J609" s="7">
        <v>607</v>
      </c>
      <c r="K609" s="7">
        <f t="shared" si="9"/>
        <v>18</v>
      </c>
    </row>
    <row r="610" spans="1:11" ht="19.899999999999999" customHeight="1">
      <c r="A610" s="211" t="s">
        <v>438</v>
      </c>
      <c r="B610" s="211"/>
      <c r="C610" s="211"/>
      <c r="D610" s="211"/>
      <c r="E610" s="211"/>
      <c r="F610" s="207"/>
      <c r="G610" s="10" t="s">
        <v>20</v>
      </c>
      <c r="H610" s="11" t="s">
        <v>137</v>
      </c>
      <c r="I610" s="12"/>
      <c r="J610" s="7">
        <v>608</v>
      </c>
      <c r="K610" s="7">
        <f t="shared" si="9"/>
        <v>18</v>
      </c>
    </row>
    <row r="611" spans="1:11" ht="19.899999999999999" customHeight="1">
      <c r="A611" s="211" t="s">
        <v>439</v>
      </c>
      <c r="B611" s="211"/>
      <c r="C611" s="211"/>
      <c r="D611" s="211"/>
      <c r="E611" s="211"/>
      <c r="F611" s="207"/>
      <c r="G611" s="10" t="s">
        <v>20</v>
      </c>
      <c r="H611" s="11" t="s">
        <v>23</v>
      </c>
      <c r="I611" s="12"/>
      <c r="J611" s="7">
        <v>609</v>
      </c>
      <c r="K611" s="7">
        <f t="shared" si="9"/>
        <v>18</v>
      </c>
    </row>
    <row r="612" spans="1:11" ht="19.899999999999999" customHeight="1">
      <c r="A612" s="219" t="s">
        <v>440</v>
      </c>
      <c r="B612" s="214" t="s">
        <v>441</v>
      </c>
      <c r="C612" s="59" t="s">
        <v>943</v>
      </c>
      <c r="D612" s="68"/>
      <c r="E612" s="68"/>
      <c r="F612" s="66"/>
      <c r="G612" s="10" t="s">
        <v>20</v>
      </c>
      <c r="H612" s="11" t="s">
        <v>137</v>
      </c>
      <c r="I612" s="12"/>
      <c r="J612" s="7">
        <v>610</v>
      </c>
      <c r="K612" s="7">
        <f t="shared" si="9"/>
        <v>18</v>
      </c>
    </row>
    <row r="613" spans="1:11" ht="19.899999999999999" customHeight="1">
      <c r="A613" s="220"/>
      <c r="B613" s="231"/>
      <c r="C613" s="59" t="s">
        <v>446</v>
      </c>
      <c r="D613" s="68"/>
      <c r="E613" s="68"/>
      <c r="F613" s="66"/>
      <c r="G613" s="10" t="s">
        <v>20</v>
      </c>
      <c r="H613" s="11" t="s">
        <v>137</v>
      </c>
      <c r="I613" s="12"/>
      <c r="J613" s="7">
        <v>611</v>
      </c>
      <c r="K613" s="7">
        <f t="shared" si="9"/>
        <v>18</v>
      </c>
    </row>
    <row r="614" spans="1:11" ht="19.899999999999999" customHeight="1">
      <c r="A614" s="220"/>
      <c r="B614" s="231"/>
      <c r="C614" s="59" t="s">
        <v>447</v>
      </c>
      <c r="D614" s="68"/>
      <c r="E614" s="68"/>
      <c r="F614" s="66"/>
      <c r="G614" s="10" t="s">
        <v>20</v>
      </c>
      <c r="H614" s="11" t="s">
        <v>137</v>
      </c>
      <c r="I614" s="12"/>
      <c r="J614" s="7">
        <v>612</v>
      </c>
      <c r="K614" s="7">
        <f t="shared" si="9"/>
        <v>18</v>
      </c>
    </row>
    <row r="615" spans="1:11" ht="19.899999999999999" customHeight="1">
      <c r="A615" s="220"/>
      <c r="B615" s="226" t="s">
        <v>448</v>
      </c>
      <c r="C615" s="214" t="s">
        <v>449</v>
      </c>
      <c r="D615" s="59" t="s">
        <v>943</v>
      </c>
      <c r="E615" s="68"/>
      <c r="F615" s="66"/>
      <c r="G615" s="10" t="s">
        <v>20</v>
      </c>
      <c r="H615" s="11" t="s">
        <v>137</v>
      </c>
      <c r="I615" s="12"/>
      <c r="J615" s="7">
        <v>613</v>
      </c>
      <c r="K615" s="7">
        <f t="shared" si="9"/>
        <v>18</v>
      </c>
    </row>
    <row r="616" spans="1:11" ht="19.899999999999999" customHeight="1">
      <c r="A616" s="220"/>
      <c r="B616" s="227"/>
      <c r="C616" s="231"/>
      <c r="D616" s="59" t="s">
        <v>149</v>
      </c>
      <c r="E616" s="68"/>
      <c r="F616" s="66"/>
      <c r="G616" s="10" t="s">
        <v>20</v>
      </c>
      <c r="H616" s="11" t="s">
        <v>137</v>
      </c>
      <c r="I616" s="12"/>
      <c r="J616" s="7">
        <v>614</v>
      </c>
      <c r="K616" s="7">
        <f t="shared" si="9"/>
        <v>18</v>
      </c>
    </row>
    <row r="617" spans="1:11" ht="19.899999999999999" customHeight="1">
      <c r="A617" s="220"/>
      <c r="B617" s="227"/>
      <c r="C617" s="231"/>
      <c r="D617" s="59" t="s">
        <v>150</v>
      </c>
      <c r="E617" s="68"/>
      <c r="F617" s="66"/>
      <c r="G617" s="10" t="s">
        <v>20</v>
      </c>
      <c r="H617" s="11" t="s">
        <v>137</v>
      </c>
      <c r="I617" s="12"/>
      <c r="J617" s="7">
        <v>615</v>
      </c>
      <c r="K617" s="7">
        <f t="shared" si="9"/>
        <v>18</v>
      </c>
    </row>
    <row r="618" spans="1:11" ht="19.899999999999999" customHeight="1">
      <c r="A618" s="220"/>
      <c r="B618" s="227"/>
      <c r="C618" s="231"/>
      <c r="D618" s="59" t="s">
        <v>453</v>
      </c>
      <c r="E618" s="68"/>
      <c r="F618" s="66"/>
      <c r="G618" s="10" t="s">
        <v>20</v>
      </c>
      <c r="H618" s="11" t="s">
        <v>137</v>
      </c>
      <c r="I618" s="12"/>
      <c r="J618" s="7">
        <v>616</v>
      </c>
      <c r="K618" s="7">
        <f t="shared" si="9"/>
        <v>18</v>
      </c>
    </row>
    <row r="619" spans="1:11" ht="19.899999999999999" customHeight="1">
      <c r="A619" s="220"/>
      <c r="B619" s="227"/>
      <c r="C619" s="214" t="s">
        <v>216</v>
      </c>
      <c r="D619" s="59" t="s">
        <v>943</v>
      </c>
      <c r="E619" s="68"/>
      <c r="F619" s="66"/>
      <c r="G619" s="10" t="s">
        <v>1498</v>
      </c>
      <c r="H619" s="11" t="s">
        <v>23</v>
      </c>
      <c r="I619" s="12"/>
      <c r="J619" s="7">
        <v>617</v>
      </c>
      <c r="K619" s="7">
        <f t="shared" si="9"/>
        <v>18</v>
      </c>
    </row>
    <row r="620" spans="1:11" ht="19.899999999999999" customHeight="1">
      <c r="A620" s="220"/>
      <c r="B620" s="227"/>
      <c r="C620" s="231"/>
      <c r="D620" s="59" t="s">
        <v>149</v>
      </c>
      <c r="E620" s="68"/>
      <c r="F620" s="66"/>
      <c r="G620" s="10" t="s">
        <v>1498</v>
      </c>
      <c r="H620" s="11" t="s">
        <v>23</v>
      </c>
      <c r="I620" s="12"/>
      <c r="J620" s="7">
        <v>618</v>
      </c>
      <c r="K620" s="7">
        <f t="shared" si="9"/>
        <v>18</v>
      </c>
    </row>
    <row r="621" spans="1:11" ht="19.899999999999999" customHeight="1">
      <c r="A621" s="220"/>
      <c r="B621" s="227"/>
      <c r="C621" s="231"/>
      <c r="D621" s="59" t="s">
        <v>150</v>
      </c>
      <c r="E621" s="68"/>
      <c r="F621" s="66"/>
      <c r="G621" s="10" t="s">
        <v>1498</v>
      </c>
      <c r="H621" s="11" t="s">
        <v>23</v>
      </c>
      <c r="I621" s="12"/>
      <c r="J621" s="7">
        <v>619</v>
      </c>
      <c r="K621" s="7">
        <f t="shared" si="9"/>
        <v>18</v>
      </c>
    </row>
    <row r="622" spans="1:11" ht="19.899999999999999" customHeight="1">
      <c r="A622" s="220"/>
      <c r="B622" s="227"/>
      <c r="C622" s="231"/>
      <c r="D622" s="59" t="s">
        <v>453</v>
      </c>
      <c r="E622" s="68"/>
      <c r="F622" s="66"/>
      <c r="G622" s="10" t="s">
        <v>1498</v>
      </c>
      <c r="H622" s="11" t="s">
        <v>23</v>
      </c>
      <c r="I622" s="12"/>
      <c r="J622" s="7">
        <v>620</v>
      </c>
      <c r="K622" s="7">
        <f t="shared" si="9"/>
        <v>18</v>
      </c>
    </row>
    <row r="623" spans="1:11" ht="19.899999999999999" customHeight="1">
      <c r="A623" s="220"/>
      <c r="B623" s="214" t="s">
        <v>456</v>
      </c>
      <c r="C623" s="214" t="s">
        <v>449</v>
      </c>
      <c r="D623" s="59" t="s">
        <v>943</v>
      </c>
      <c r="E623" s="68"/>
      <c r="F623" s="66"/>
      <c r="G623" s="10" t="s">
        <v>20</v>
      </c>
      <c r="H623" s="11" t="s">
        <v>137</v>
      </c>
      <c r="I623" s="12"/>
      <c r="J623" s="7">
        <v>621</v>
      </c>
      <c r="K623" s="7">
        <f t="shared" si="9"/>
        <v>18</v>
      </c>
    </row>
    <row r="624" spans="1:11" ht="19.899999999999999" customHeight="1">
      <c r="A624" s="220"/>
      <c r="B624" s="231"/>
      <c r="C624" s="231"/>
      <c r="D624" s="59" t="s">
        <v>149</v>
      </c>
      <c r="E624" s="68"/>
      <c r="F624" s="66"/>
      <c r="G624" s="10" t="s">
        <v>20</v>
      </c>
      <c r="H624" s="11" t="s">
        <v>137</v>
      </c>
      <c r="I624" s="12"/>
      <c r="J624" s="7">
        <v>622</v>
      </c>
      <c r="K624" s="7">
        <f t="shared" si="9"/>
        <v>18</v>
      </c>
    </row>
    <row r="625" spans="1:11" ht="19.899999999999999" customHeight="1">
      <c r="A625" s="220"/>
      <c r="B625" s="231"/>
      <c r="C625" s="231"/>
      <c r="D625" s="59" t="s">
        <v>150</v>
      </c>
      <c r="E625" s="68"/>
      <c r="F625" s="66"/>
      <c r="G625" s="10" t="s">
        <v>20</v>
      </c>
      <c r="H625" s="11" t="s">
        <v>137</v>
      </c>
      <c r="I625" s="12"/>
      <c r="J625" s="7">
        <v>623</v>
      </c>
      <c r="K625" s="7">
        <f t="shared" si="9"/>
        <v>18</v>
      </c>
    </row>
    <row r="626" spans="1:11" ht="19.899999999999999" customHeight="1">
      <c r="A626" s="220"/>
      <c r="B626" s="231"/>
      <c r="C626" s="231"/>
      <c r="D626" s="59" t="s">
        <v>453</v>
      </c>
      <c r="E626" s="68"/>
      <c r="F626" s="66"/>
      <c r="G626" s="10" t="s">
        <v>20</v>
      </c>
      <c r="H626" s="11" t="s">
        <v>137</v>
      </c>
      <c r="I626" s="12"/>
      <c r="J626" s="7">
        <v>624</v>
      </c>
      <c r="K626" s="7">
        <f t="shared" si="9"/>
        <v>18</v>
      </c>
    </row>
    <row r="627" spans="1:11" ht="19.899999999999999" customHeight="1">
      <c r="A627" s="220"/>
      <c r="B627" s="231"/>
      <c r="C627" s="214" t="s">
        <v>216</v>
      </c>
      <c r="D627" s="59" t="s">
        <v>943</v>
      </c>
      <c r="E627" s="68"/>
      <c r="F627" s="66"/>
      <c r="G627" s="10" t="s">
        <v>1498</v>
      </c>
      <c r="H627" s="11" t="s">
        <v>23</v>
      </c>
      <c r="I627" s="12"/>
      <c r="J627" s="7">
        <v>625</v>
      </c>
      <c r="K627" s="7">
        <f t="shared" si="9"/>
        <v>18</v>
      </c>
    </row>
    <row r="628" spans="1:11" ht="19.899999999999999" customHeight="1">
      <c r="A628" s="220"/>
      <c r="B628" s="231"/>
      <c r="C628" s="231"/>
      <c r="D628" s="59" t="s">
        <v>149</v>
      </c>
      <c r="E628" s="68"/>
      <c r="F628" s="66"/>
      <c r="G628" s="10" t="s">
        <v>1498</v>
      </c>
      <c r="H628" s="11" t="s">
        <v>23</v>
      </c>
      <c r="I628" s="12"/>
      <c r="J628" s="7">
        <v>626</v>
      </c>
      <c r="K628" s="7">
        <f t="shared" si="9"/>
        <v>18</v>
      </c>
    </row>
    <row r="629" spans="1:11" ht="19.899999999999999" customHeight="1">
      <c r="A629" s="220"/>
      <c r="B629" s="231"/>
      <c r="C629" s="231"/>
      <c r="D629" s="59" t="s">
        <v>150</v>
      </c>
      <c r="E629" s="68"/>
      <c r="F629" s="66"/>
      <c r="G629" s="10" t="s">
        <v>1498</v>
      </c>
      <c r="H629" s="11" t="s">
        <v>23</v>
      </c>
      <c r="I629" s="12"/>
      <c r="J629" s="7">
        <v>627</v>
      </c>
      <c r="K629" s="7">
        <f t="shared" si="9"/>
        <v>18</v>
      </c>
    </row>
    <row r="630" spans="1:11" ht="19.899999999999999" customHeight="1">
      <c r="A630" s="220"/>
      <c r="B630" s="231"/>
      <c r="C630" s="231"/>
      <c r="D630" s="59" t="s">
        <v>453</v>
      </c>
      <c r="E630" s="68"/>
      <c r="F630" s="66"/>
      <c r="G630" s="10" t="s">
        <v>1498</v>
      </c>
      <c r="H630" s="11" t="s">
        <v>23</v>
      </c>
      <c r="I630" s="12"/>
      <c r="J630" s="7">
        <v>628</v>
      </c>
      <c r="K630" s="7">
        <f t="shared" si="9"/>
        <v>18</v>
      </c>
    </row>
    <row r="631" spans="1:11" ht="19.899999999999999" customHeight="1">
      <c r="A631" s="220"/>
      <c r="B631" s="226" t="s">
        <v>457</v>
      </c>
      <c r="C631" s="214" t="s">
        <v>449</v>
      </c>
      <c r="D631" s="59" t="s">
        <v>943</v>
      </c>
      <c r="E631" s="68"/>
      <c r="F631" s="66"/>
      <c r="G631" s="10" t="s">
        <v>20</v>
      </c>
      <c r="H631" s="11" t="s">
        <v>137</v>
      </c>
      <c r="I631" s="12"/>
      <c r="J631" s="7">
        <v>629</v>
      </c>
      <c r="K631" s="7">
        <f t="shared" si="9"/>
        <v>18</v>
      </c>
    </row>
    <row r="632" spans="1:11" ht="19.899999999999999" customHeight="1">
      <c r="A632" s="220"/>
      <c r="B632" s="227"/>
      <c r="C632" s="231"/>
      <c r="D632" s="59" t="s">
        <v>149</v>
      </c>
      <c r="E632" s="68"/>
      <c r="F632" s="66"/>
      <c r="G632" s="10" t="s">
        <v>20</v>
      </c>
      <c r="H632" s="11" t="s">
        <v>137</v>
      </c>
      <c r="I632" s="12"/>
      <c r="J632" s="7">
        <v>630</v>
      </c>
      <c r="K632" s="7">
        <f t="shared" si="9"/>
        <v>18</v>
      </c>
    </row>
    <row r="633" spans="1:11" ht="19.899999999999999" customHeight="1">
      <c r="A633" s="220"/>
      <c r="B633" s="227"/>
      <c r="C633" s="231"/>
      <c r="D633" s="59" t="s">
        <v>150</v>
      </c>
      <c r="E633" s="68"/>
      <c r="F633" s="66"/>
      <c r="G633" s="10" t="s">
        <v>20</v>
      </c>
      <c r="H633" s="11" t="s">
        <v>137</v>
      </c>
      <c r="I633" s="12"/>
      <c r="J633" s="7">
        <v>631</v>
      </c>
      <c r="K633" s="7">
        <f t="shared" si="9"/>
        <v>19</v>
      </c>
    </row>
    <row r="634" spans="1:11" ht="19.899999999999999" customHeight="1">
      <c r="A634" s="220"/>
      <c r="B634" s="227"/>
      <c r="C634" s="231"/>
      <c r="D634" s="59" t="s">
        <v>453</v>
      </c>
      <c r="E634" s="68"/>
      <c r="F634" s="66"/>
      <c r="G634" s="10" t="s">
        <v>20</v>
      </c>
      <c r="H634" s="11" t="s">
        <v>137</v>
      </c>
      <c r="I634" s="12"/>
      <c r="J634" s="7">
        <v>632</v>
      </c>
      <c r="K634" s="7">
        <f t="shared" si="9"/>
        <v>19</v>
      </c>
    </row>
    <row r="635" spans="1:11" ht="19.899999999999999" customHeight="1">
      <c r="A635" s="220"/>
      <c r="B635" s="227"/>
      <c r="C635" s="214" t="s">
        <v>216</v>
      </c>
      <c r="D635" s="59" t="s">
        <v>943</v>
      </c>
      <c r="E635" s="68"/>
      <c r="F635" s="66"/>
      <c r="G635" s="10" t="s">
        <v>1498</v>
      </c>
      <c r="H635" s="11" t="s">
        <v>23</v>
      </c>
      <c r="I635" s="12"/>
      <c r="J635" s="7">
        <v>633</v>
      </c>
      <c r="K635" s="7">
        <f t="shared" si="9"/>
        <v>19</v>
      </c>
    </row>
    <row r="636" spans="1:11" ht="19.899999999999999" customHeight="1">
      <c r="A636" s="220"/>
      <c r="B636" s="227"/>
      <c r="C636" s="231"/>
      <c r="D636" s="59" t="s">
        <v>149</v>
      </c>
      <c r="E636" s="68"/>
      <c r="F636" s="66"/>
      <c r="G636" s="10" t="s">
        <v>1498</v>
      </c>
      <c r="H636" s="11" t="s">
        <v>23</v>
      </c>
      <c r="I636" s="12"/>
      <c r="J636" s="7">
        <v>634</v>
      </c>
      <c r="K636" s="7">
        <f t="shared" si="9"/>
        <v>19</v>
      </c>
    </row>
    <row r="637" spans="1:11" ht="19.899999999999999" customHeight="1">
      <c r="A637" s="220"/>
      <c r="B637" s="227"/>
      <c r="C637" s="231"/>
      <c r="D637" s="59" t="s">
        <v>150</v>
      </c>
      <c r="E637" s="68"/>
      <c r="F637" s="66"/>
      <c r="G637" s="10" t="s">
        <v>1498</v>
      </c>
      <c r="H637" s="11" t="s">
        <v>23</v>
      </c>
      <c r="I637" s="12"/>
      <c r="J637" s="7">
        <v>635</v>
      </c>
      <c r="K637" s="7">
        <f t="shared" si="9"/>
        <v>19</v>
      </c>
    </row>
    <row r="638" spans="1:11" ht="19.899999999999999" customHeight="1">
      <c r="A638" s="220"/>
      <c r="B638" s="227"/>
      <c r="C638" s="231"/>
      <c r="D638" s="59" t="s">
        <v>453</v>
      </c>
      <c r="E638" s="68"/>
      <c r="F638" s="66"/>
      <c r="G638" s="10" t="s">
        <v>1498</v>
      </c>
      <c r="H638" s="11" t="s">
        <v>23</v>
      </c>
      <c r="I638" s="12"/>
      <c r="J638" s="7">
        <v>636</v>
      </c>
      <c r="K638" s="7">
        <f t="shared" si="9"/>
        <v>19</v>
      </c>
    </row>
    <row r="639" spans="1:11" ht="19.899999999999999" customHeight="1">
      <c r="A639" s="220"/>
      <c r="B639" s="226" t="s">
        <v>458</v>
      </c>
      <c r="C639" s="214" t="s">
        <v>449</v>
      </c>
      <c r="D639" s="59" t="s">
        <v>943</v>
      </c>
      <c r="E639" s="68"/>
      <c r="F639" s="66"/>
      <c r="G639" s="10" t="s">
        <v>20</v>
      </c>
      <c r="H639" s="11" t="s">
        <v>137</v>
      </c>
      <c r="I639" s="12"/>
      <c r="J639" s="7">
        <v>637</v>
      </c>
      <c r="K639" s="7">
        <f t="shared" si="9"/>
        <v>19</v>
      </c>
    </row>
    <row r="640" spans="1:11" ht="19.899999999999999" customHeight="1">
      <c r="A640" s="220"/>
      <c r="B640" s="227"/>
      <c r="C640" s="231"/>
      <c r="D640" s="59" t="s">
        <v>149</v>
      </c>
      <c r="E640" s="68"/>
      <c r="F640" s="66"/>
      <c r="G640" s="10" t="s">
        <v>20</v>
      </c>
      <c r="H640" s="11" t="s">
        <v>137</v>
      </c>
      <c r="I640" s="12"/>
      <c r="J640" s="7">
        <v>638</v>
      </c>
      <c r="K640" s="7">
        <f t="shared" si="9"/>
        <v>19</v>
      </c>
    </row>
    <row r="641" spans="1:11" ht="19.899999999999999" customHeight="1">
      <c r="A641" s="220"/>
      <c r="B641" s="227"/>
      <c r="C641" s="231"/>
      <c r="D641" s="59" t="s">
        <v>150</v>
      </c>
      <c r="E641" s="68"/>
      <c r="F641" s="66"/>
      <c r="G641" s="10" t="s">
        <v>20</v>
      </c>
      <c r="H641" s="11" t="s">
        <v>137</v>
      </c>
      <c r="I641" s="12"/>
      <c r="J641" s="7">
        <v>639</v>
      </c>
      <c r="K641" s="7">
        <f t="shared" si="9"/>
        <v>19</v>
      </c>
    </row>
    <row r="642" spans="1:11" ht="19.899999999999999" customHeight="1">
      <c r="A642" s="220"/>
      <c r="B642" s="227"/>
      <c r="C642" s="231"/>
      <c r="D642" s="59" t="s">
        <v>453</v>
      </c>
      <c r="E642" s="68"/>
      <c r="F642" s="66"/>
      <c r="G642" s="10" t="s">
        <v>20</v>
      </c>
      <c r="H642" s="11" t="s">
        <v>137</v>
      </c>
      <c r="I642" s="12"/>
      <c r="J642" s="7">
        <v>640</v>
      </c>
      <c r="K642" s="7">
        <f t="shared" si="9"/>
        <v>19</v>
      </c>
    </row>
    <row r="643" spans="1:11" ht="19.899999999999999" customHeight="1">
      <c r="A643" s="220"/>
      <c r="B643" s="227"/>
      <c r="C643" s="214" t="s">
        <v>216</v>
      </c>
      <c r="D643" s="59" t="s">
        <v>943</v>
      </c>
      <c r="E643" s="68"/>
      <c r="F643" s="66"/>
      <c r="G643" s="10" t="s">
        <v>1498</v>
      </c>
      <c r="H643" s="11" t="s">
        <v>23</v>
      </c>
      <c r="I643" s="12"/>
      <c r="J643" s="7">
        <v>641</v>
      </c>
      <c r="K643" s="7">
        <f t="shared" si="9"/>
        <v>19</v>
      </c>
    </row>
    <row r="644" spans="1:11" ht="19.899999999999999" customHeight="1">
      <c r="A644" s="220"/>
      <c r="B644" s="227"/>
      <c r="C644" s="231"/>
      <c r="D644" s="59" t="s">
        <v>149</v>
      </c>
      <c r="E644" s="68"/>
      <c r="F644" s="66"/>
      <c r="G644" s="10" t="s">
        <v>1498</v>
      </c>
      <c r="H644" s="11" t="s">
        <v>23</v>
      </c>
      <c r="I644" s="12"/>
      <c r="J644" s="7">
        <v>642</v>
      </c>
      <c r="K644" s="7">
        <f t="shared" ref="K644:K707" si="10">INT((J644-1)/35)+1</f>
        <v>19</v>
      </c>
    </row>
    <row r="645" spans="1:11" ht="19.899999999999999" customHeight="1">
      <c r="A645" s="220"/>
      <c r="B645" s="227"/>
      <c r="C645" s="231"/>
      <c r="D645" s="59" t="s">
        <v>150</v>
      </c>
      <c r="E645" s="68"/>
      <c r="F645" s="66"/>
      <c r="G645" s="10" t="s">
        <v>1498</v>
      </c>
      <c r="H645" s="11" t="s">
        <v>23</v>
      </c>
      <c r="I645" s="12"/>
      <c r="J645" s="7">
        <v>643</v>
      </c>
      <c r="K645" s="7">
        <f t="shared" si="10"/>
        <v>19</v>
      </c>
    </row>
    <row r="646" spans="1:11" ht="19.899999999999999" customHeight="1">
      <c r="A646" s="220"/>
      <c r="B646" s="227"/>
      <c r="C646" s="231"/>
      <c r="D646" s="59" t="s">
        <v>453</v>
      </c>
      <c r="E646" s="68"/>
      <c r="F646" s="66"/>
      <c r="G646" s="10" t="s">
        <v>1498</v>
      </c>
      <c r="H646" s="11" t="s">
        <v>23</v>
      </c>
      <c r="I646" s="12"/>
      <c r="J646" s="7">
        <v>644</v>
      </c>
      <c r="K646" s="7">
        <f t="shared" si="10"/>
        <v>19</v>
      </c>
    </row>
    <row r="647" spans="1:11" ht="19.899999999999999" customHeight="1">
      <c r="A647" s="220"/>
      <c r="B647" s="317" t="s">
        <v>459</v>
      </c>
      <c r="C647" s="214" t="s">
        <v>449</v>
      </c>
      <c r="D647" s="59" t="s">
        <v>943</v>
      </c>
      <c r="E647" s="68"/>
      <c r="F647" s="66"/>
      <c r="G647" s="10" t="s">
        <v>20</v>
      </c>
      <c r="H647" s="11" t="s">
        <v>137</v>
      </c>
      <c r="I647" s="12"/>
      <c r="J647" s="7">
        <v>645</v>
      </c>
      <c r="K647" s="7">
        <f t="shared" si="10"/>
        <v>19</v>
      </c>
    </row>
    <row r="648" spans="1:11" ht="19.899999999999999" customHeight="1">
      <c r="A648" s="220"/>
      <c r="B648" s="321"/>
      <c r="C648" s="231"/>
      <c r="D648" s="59" t="s">
        <v>149</v>
      </c>
      <c r="E648" s="68"/>
      <c r="F648" s="66"/>
      <c r="G648" s="10" t="s">
        <v>20</v>
      </c>
      <c r="H648" s="11" t="s">
        <v>137</v>
      </c>
      <c r="I648" s="12"/>
      <c r="J648" s="7">
        <v>646</v>
      </c>
      <c r="K648" s="7">
        <f t="shared" si="10"/>
        <v>19</v>
      </c>
    </row>
    <row r="649" spans="1:11" ht="19.899999999999999" customHeight="1">
      <c r="A649" s="220"/>
      <c r="B649" s="321"/>
      <c r="C649" s="231"/>
      <c r="D649" s="59" t="s">
        <v>150</v>
      </c>
      <c r="E649" s="68"/>
      <c r="F649" s="66"/>
      <c r="G649" s="10" t="s">
        <v>20</v>
      </c>
      <c r="H649" s="11" t="s">
        <v>137</v>
      </c>
      <c r="I649" s="12"/>
      <c r="J649" s="7">
        <v>647</v>
      </c>
      <c r="K649" s="7">
        <f t="shared" si="10"/>
        <v>19</v>
      </c>
    </row>
    <row r="650" spans="1:11" ht="19.899999999999999" customHeight="1">
      <c r="A650" s="220"/>
      <c r="B650" s="321"/>
      <c r="C650" s="231"/>
      <c r="D650" s="59" t="s">
        <v>453</v>
      </c>
      <c r="E650" s="68"/>
      <c r="F650" s="66"/>
      <c r="G650" s="10" t="s">
        <v>20</v>
      </c>
      <c r="H650" s="11" t="s">
        <v>137</v>
      </c>
      <c r="I650" s="12"/>
      <c r="J650" s="7">
        <v>648</v>
      </c>
      <c r="K650" s="7">
        <f t="shared" si="10"/>
        <v>19</v>
      </c>
    </row>
    <row r="651" spans="1:11" ht="19.899999999999999" customHeight="1">
      <c r="A651" s="220"/>
      <c r="B651" s="321"/>
      <c r="C651" s="214" t="s">
        <v>216</v>
      </c>
      <c r="D651" s="59" t="s">
        <v>943</v>
      </c>
      <c r="E651" s="68"/>
      <c r="F651" s="66"/>
      <c r="G651" s="10" t="s">
        <v>1498</v>
      </c>
      <c r="H651" s="11" t="s">
        <v>23</v>
      </c>
      <c r="I651" s="12"/>
      <c r="J651" s="7">
        <v>649</v>
      </c>
      <c r="K651" s="7">
        <f t="shared" si="10"/>
        <v>19</v>
      </c>
    </row>
    <row r="652" spans="1:11" ht="19.899999999999999" customHeight="1">
      <c r="A652" s="220"/>
      <c r="B652" s="321"/>
      <c r="C652" s="231"/>
      <c r="D652" s="59" t="s">
        <v>149</v>
      </c>
      <c r="E652" s="68"/>
      <c r="F652" s="66"/>
      <c r="G652" s="10" t="s">
        <v>1498</v>
      </c>
      <c r="H652" s="11" t="s">
        <v>23</v>
      </c>
      <c r="I652" s="12"/>
      <c r="J652" s="7">
        <v>650</v>
      </c>
      <c r="K652" s="7">
        <f t="shared" si="10"/>
        <v>19</v>
      </c>
    </row>
    <row r="653" spans="1:11" ht="19.899999999999999" customHeight="1">
      <c r="A653" s="220"/>
      <c r="B653" s="321"/>
      <c r="C653" s="231"/>
      <c r="D653" s="59" t="s">
        <v>150</v>
      </c>
      <c r="E653" s="68"/>
      <c r="F653" s="66"/>
      <c r="G653" s="10" t="s">
        <v>1498</v>
      </c>
      <c r="H653" s="11" t="s">
        <v>23</v>
      </c>
      <c r="I653" s="12"/>
      <c r="J653" s="7">
        <v>651</v>
      </c>
      <c r="K653" s="7">
        <f t="shared" si="10"/>
        <v>19</v>
      </c>
    </row>
    <row r="654" spans="1:11" ht="19.899999999999999" customHeight="1">
      <c r="A654" s="220"/>
      <c r="B654" s="321"/>
      <c r="C654" s="231"/>
      <c r="D654" s="59" t="s">
        <v>453</v>
      </c>
      <c r="E654" s="68"/>
      <c r="F654" s="66"/>
      <c r="G654" s="10" t="s">
        <v>1498</v>
      </c>
      <c r="H654" s="11" t="s">
        <v>23</v>
      </c>
      <c r="I654" s="12"/>
      <c r="J654" s="7">
        <v>652</v>
      </c>
      <c r="K654" s="7">
        <f t="shared" si="10"/>
        <v>19</v>
      </c>
    </row>
    <row r="655" spans="1:11" ht="19.899999999999999" customHeight="1">
      <c r="A655" s="220"/>
      <c r="B655" s="226" t="s">
        <v>460</v>
      </c>
      <c r="C655" s="214" t="s">
        <v>449</v>
      </c>
      <c r="D655" s="59" t="s">
        <v>943</v>
      </c>
      <c r="E655" s="68"/>
      <c r="F655" s="66"/>
      <c r="G655" s="10" t="s">
        <v>20</v>
      </c>
      <c r="H655" s="11" t="s">
        <v>137</v>
      </c>
      <c r="I655" s="12"/>
      <c r="J655" s="7">
        <v>653</v>
      </c>
      <c r="K655" s="7">
        <f t="shared" si="10"/>
        <v>19</v>
      </c>
    </row>
    <row r="656" spans="1:11" ht="19.899999999999999" customHeight="1">
      <c r="A656" s="220"/>
      <c r="B656" s="227"/>
      <c r="C656" s="231"/>
      <c r="D656" s="59" t="s">
        <v>149</v>
      </c>
      <c r="E656" s="68"/>
      <c r="F656" s="66"/>
      <c r="G656" s="10" t="s">
        <v>20</v>
      </c>
      <c r="H656" s="11" t="s">
        <v>137</v>
      </c>
      <c r="I656" s="12"/>
      <c r="J656" s="7">
        <v>654</v>
      </c>
      <c r="K656" s="7">
        <f t="shared" si="10"/>
        <v>19</v>
      </c>
    </row>
    <row r="657" spans="1:11" ht="19.899999999999999" customHeight="1">
      <c r="A657" s="220"/>
      <c r="B657" s="227"/>
      <c r="C657" s="231"/>
      <c r="D657" s="59" t="s">
        <v>150</v>
      </c>
      <c r="E657" s="68"/>
      <c r="F657" s="66"/>
      <c r="G657" s="10" t="s">
        <v>20</v>
      </c>
      <c r="H657" s="11" t="s">
        <v>137</v>
      </c>
      <c r="I657" s="12"/>
      <c r="J657" s="7">
        <v>655</v>
      </c>
      <c r="K657" s="7">
        <f t="shared" si="10"/>
        <v>19</v>
      </c>
    </row>
    <row r="658" spans="1:11" ht="19.899999999999999" customHeight="1">
      <c r="A658" s="220"/>
      <c r="B658" s="227"/>
      <c r="C658" s="231"/>
      <c r="D658" s="59" t="s">
        <v>453</v>
      </c>
      <c r="E658" s="68"/>
      <c r="F658" s="66"/>
      <c r="G658" s="10" t="s">
        <v>20</v>
      </c>
      <c r="H658" s="11" t="s">
        <v>137</v>
      </c>
      <c r="I658" s="12"/>
      <c r="J658" s="7">
        <v>656</v>
      </c>
      <c r="K658" s="7">
        <f t="shared" si="10"/>
        <v>19</v>
      </c>
    </row>
    <row r="659" spans="1:11" ht="19.899999999999999" customHeight="1">
      <c r="A659" s="220"/>
      <c r="B659" s="227"/>
      <c r="C659" s="214" t="s">
        <v>216</v>
      </c>
      <c r="D659" s="59" t="s">
        <v>943</v>
      </c>
      <c r="E659" s="68"/>
      <c r="F659" s="66"/>
      <c r="G659" s="10" t="s">
        <v>1498</v>
      </c>
      <c r="H659" s="11" t="s">
        <v>23</v>
      </c>
      <c r="I659" s="12"/>
      <c r="J659" s="7">
        <v>657</v>
      </c>
      <c r="K659" s="7">
        <f t="shared" si="10"/>
        <v>19</v>
      </c>
    </row>
    <row r="660" spans="1:11" ht="19.899999999999999" customHeight="1">
      <c r="A660" s="220"/>
      <c r="B660" s="227"/>
      <c r="C660" s="231"/>
      <c r="D660" s="59" t="s">
        <v>149</v>
      </c>
      <c r="E660" s="68"/>
      <c r="F660" s="66"/>
      <c r="G660" s="10" t="s">
        <v>1498</v>
      </c>
      <c r="H660" s="11" t="s">
        <v>23</v>
      </c>
      <c r="I660" s="12"/>
      <c r="J660" s="7">
        <v>658</v>
      </c>
      <c r="K660" s="7">
        <f t="shared" si="10"/>
        <v>19</v>
      </c>
    </row>
    <row r="661" spans="1:11" ht="19.899999999999999" customHeight="1">
      <c r="A661" s="220"/>
      <c r="B661" s="227"/>
      <c r="C661" s="231"/>
      <c r="D661" s="59" t="s">
        <v>150</v>
      </c>
      <c r="E661" s="68"/>
      <c r="F661" s="66"/>
      <c r="G661" s="10" t="s">
        <v>1498</v>
      </c>
      <c r="H661" s="11" t="s">
        <v>23</v>
      </c>
      <c r="I661" s="12"/>
      <c r="J661" s="7">
        <v>659</v>
      </c>
      <c r="K661" s="7">
        <f t="shared" si="10"/>
        <v>19</v>
      </c>
    </row>
    <row r="662" spans="1:11" ht="19.899999999999999" customHeight="1">
      <c r="A662" s="220"/>
      <c r="B662" s="227"/>
      <c r="C662" s="231"/>
      <c r="D662" s="59" t="s">
        <v>453</v>
      </c>
      <c r="E662" s="68"/>
      <c r="F662" s="66"/>
      <c r="G662" s="10" t="s">
        <v>1498</v>
      </c>
      <c r="H662" s="11" t="s">
        <v>23</v>
      </c>
      <c r="I662" s="12"/>
      <c r="J662" s="7">
        <v>660</v>
      </c>
      <c r="K662" s="7">
        <f t="shared" si="10"/>
        <v>19</v>
      </c>
    </row>
    <row r="663" spans="1:11" ht="19.899999999999999" customHeight="1">
      <c r="A663" s="220"/>
      <c r="B663" s="226" t="s">
        <v>461</v>
      </c>
      <c r="C663" s="214" t="s">
        <v>449</v>
      </c>
      <c r="D663" s="59" t="s">
        <v>943</v>
      </c>
      <c r="E663" s="68"/>
      <c r="F663" s="66"/>
      <c r="G663" s="10" t="s">
        <v>20</v>
      </c>
      <c r="H663" s="11" t="s">
        <v>137</v>
      </c>
      <c r="I663" s="12"/>
      <c r="J663" s="7">
        <v>661</v>
      </c>
      <c r="K663" s="7">
        <f t="shared" si="10"/>
        <v>19</v>
      </c>
    </row>
    <row r="664" spans="1:11" ht="19.899999999999999" customHeight="1">
      <c r="A664" s="220"/>
      <c r="B664" s="227"/>
      <c r="C664" s="231"/>
      <c r="D664" s="59" t="s">
        <v>149</v>
      </c>
      <c r="E664" s="68"/>
      <c r="F664" s="66"/>
      <c r="G664" s="10" t="s">
        <v>20</v>
      </c>
      <c r="H664" s="11" t="s">
        <v>137</v>
      </c>
      <c r="I664" s="12"/>
      <c r="J664" s="7">
        <v>662</v>
      </c>
      <c r="K664" s="7">
        <f t="shared" si="10"/>
        <v>19</v>
      </c>
    </row>
    <row r="665" spans="1:11" ht="19.899999999999999" customHeight="1">
      <c r="A665" s="220"/>
      <c r="B665" s="227"/>
      <c r="C665" s="231"/>
      <c r="D665" s="59" t="s">
        <v>150</v>
      </c>
      <c r="E665" s="68"/>
      <c r="F665" s="66"/>
      <c r="G665" s="10" t="s">
        <v>20</v>
      </c>
      <c r="H665" s="11" t="s">
        <v>137</v>
      </c>
      <c r="I665" s="12"/>
      <c r="J665" s="7">
        <v>663</v>
      </c>
      <c r="K665" s="7">
        <f t="shared" si="10"/>
        <v>19</v>
      </c>
    </row>
    <row r="666" spans="1:11" ht="19.899999999999999" customHeight="1">
      <c r="A666" s="220"/>
      <c r="B666" s="227"/>
      <c r="C666" s="231"/>
      <c r="D666" s="59" t="s">
        <v>453</v>
      </c>
      <c r="E666" s="68"/>
      <c r="F666" s="66"/>
      <c r="G666" s="10" t="s">
        <v>20</v>
      </c>
      <c r="H666" s="11" t="s">
        <v>137</v>
      </c>
      <c r="I666" s="12"/>
      <c r="J666" s="7">
        <v>664</v>
      </c>
      <c r="K666" s="7">
        <f t="shared" si="10"/>
        <v>19</v>
      </c>
    </row>
    <row r="667" spans="1:11" ht="19.899999999999999" customHeight="1">
      <c r="A667" s="220"/>
      <c r="B667" s="227"/>
      <c r="C667" s="214" t="s">
        <v>216</v>
      </c>
      <c r="D667" s="59" t="s">
        <v>943</v>
      </c>
      <c r="E667" s="68"/>
      <c r="F667" s="66"/>
      <c r="G667" s="10" t="s">
        <v>1498</v>
      </c>
      <c r="H667" s="11" t="s">
        <v>23</v>
      </c>
      <c r="I667" s="12"/>
      <c r="J667" s="7">
        <v>665</v>
      </c>
      <c r="K667" s="7">
        <f t="shared" si="10"/>
        <v>19</v>
      </c>
    </row>
    <row r="668" spans="1:11" ht="19.899999999999999" customHeight="1">
      <c r="A668" s="220"/>
      <c r="B668" s="227"/>
      <c r="C668" s="231"/>
      <c r="D668" s="59" t="s">
        <v>149</v>
      </c>
      <c r="E668" s="68"/>
      <c r="F668" s="66"/>
      <c r="G668" s="10" t="s">
        <v>1498</v>
      </c>
      <c r="H668" s="11" t="s">
        <v>23</v>
      </c>
      <c r="I668" s="12"/>
      <c r="J668" s="7">
        <v>666</v>
      </c>
      <c r="K668" s="7">
        <f t="shared" si="10"/>
        <v>20</v>
      </c>
    </row>
    <row r="669" spans="1:11" ht="19.899999999999999" customHeight="1">
      <c r="A669" s="220"/>
      <c r="B669" s="227"/>
      <c r="C669" s="231"/>
      <c r="D669" s="59" t="s">
        <v>150</v>
      </c>
      <c r="E669" s="68"/>
      <c r="F669" s="66"/>
      <c r="G669" s="10" t="s">
        <v>1498</v>
      </c>
      <c r="H669" s="11" t="s">
        <v>23</v>
      </c>
      <c r="I669" s="12"/>
      <c r="J669" s="7">
        <v>667</v>
      </c>
      <c r="K669" s="7">
        <f t="shared" si="10"/>
        <v>20</v>
      </c>
    </row>
    <row r="670" spans="1:11" ht="19.899999999999999" customHeight="1">
      <c r="A670" s="220"/>
      <c r="B670" s="227"/>
      <c r="C670" s="231"/>
      <c r="D670" s="59" t="s">
        <v>453</v>
      </c>
      <c r="E670" s="68"/>
      <c r="F670" s="66"/>
      <c r="G670" s="10" t="s">
        <v>1498</v>
      </c>
      <c r="H670" s="11" t="s">
        <v>23</v>
      </c>
      <c r="I670" s="12"/>
      <c r="J670" s="7">
        <v>668</v>
      </c>
      <c r="K670" s="7">
        <f t="shared" si="10"/>
        <v>20</v>
      </c>
    </row>
    <row r="671" spans="1:11" ht="19.899999999999999" customHeight="1">
      <c r="A671" s="220"/>
      <c r="B671" s="226" t="s">
        <v>462</v>
      </c>
      <c r="C671" s="214" t="s">
        <v>463</v>
      </c>
      <c r="D671" s="59" t="s">
        <v>943</v>
      </c>
      <c r="E671" s="68"/>
      <c r="F671" s="66"/>
      <c r="G671" s="10" t="s">
        <v>20</v>
      </c>
      <c r="H671" s="11" t="s">
        <v>137</v>
      </c>
      <c r="I671" s="12"/>
      <c r="J671" s="7">
        <v>669</v>
      </c>
      <c r="K671" s="7">
        <f t="shared" si="10"/>
        <v>20</v>
      </c>
    </row>
    <row r="672" spans="1:11" ht="19.899999999999999" customHeight="1">
      <c r="A672" s="220"/>
      <c r="B672" s="227"/>
      <c r="C672" s="231"/>
      <c r="D672" s="59" t="s">
        <v>149</v>
      </c>
      <c r="E672" s="68"/>
      <c r="F672" s="66"/>
      <c r="G672" s="10" t="s">
        <v>20</v>
      </c>
      <c r="H672" s="11" t="s">
        <v>137</v>
      </c>
      <c r="I672" s="12"/>
      <c r="J672" s="7">
        <v>670</v>
      </c>
      <c r="K672" s="7">
        <f t="shared" si="10"/>
        <v>20</v>
      </c>
    </row>
    <row r="673" spans="1:11" ht="19.899999999999999" customHeight="1">
      <c r="A673" s="220"/>
      <c r="B673" s="227"/>
      <c r="C673" s="231"/>
      <c r="D673" s="59" t="s">
        <v>150</v>
      </c>
      <c r="E673" s="68"/>
      <c r="F673" s="66"/>
      <c r="G673" s="10" t="s">
        <v>20</v>
      </c>
      <c r="H673" s="11" t="s">
        <v>137</v>
      </c>
      <c r="I673" s="12"/>
      <c r="J673" s="7">
        <v>671</v>
      </c>
      <c r="K673" s="7">
        <f t="shared" si="10"/>
        <v>20</v>
      </c>
    </row>
    <row r="674" spans="1:11" ht="19.899999999999999" customHeight="1">
      <c r="A674" s="220"/>
      <c r="B674" s="227"/>
      <c r="C674" s="215"/>
      <c r="D674" s="59" t="s">
        <v>453</v>
      </c>
      <c r="E674" s="68"/>
      <c r="F674" s="66"/>
      <c r="G674" s="10" t="s">
        <v>20</v>
      </c>
      <c r="H674" s="11" t="s">
        <v>137</v>
      </c>
      <c r="I674" s="12"/>
      <c r="J674" s="7">
        <v>672</v>
      </c>
      <c r="K674" s="7">
        <f t="shared" si="10"/>
        <v>20</v>
      </c>
    </row>
    <row r="675" spans="1:11" ht="19.899999999999999" customHeight="1">
      <c r="A675" s="220"/>
      <c r="B675" s="227"/>
      <c r="C675" s="231" t="s">
        <v>216</v>
      </c>
      <c r="D675" s="59" t="s">
        <v>943</v>
      </c>
      <c r="E675" s="68"/>
      <c r="F675" s="66"/>
      <c r="G675" s="10" t="s">
        <v>48</v>
      </c>
      <c r="H675" s="11" t="s">
        <v>23</v>
      </c>
      <c r="I675" s="12"/>
      <c r="J675" s="7">
        <v>673</v>
      </c>
      <c r="K675" s="7">
        <f t="shared" si="10"/>
        <v>20</v>
      </c>
    </row>
    <row r="676" spans="1:11" ht="19.899999999999999" customHeight="1">
      <c r="A676" s="220"/>
      <c r="B676" s="227"/>
      <c r="C676" s="231"/>
      <c r="D676" s="210" t="s">
        <v>149</v>
      </c>
      <c r="E676" s="211"/>
      <c r="F676" s="66"/>
      <c r="G676" s="10" t="s">
        <v>48</v>
      </c>
      <c r="H676" s="11" t="s">
        <v>23</v>
      </c>
      <c r="I676" s="12"/>
      <c r="J676" s="7">
        <v>674</v>
      </c>
      <c r="K676" s="7">
        <f t="shared" si="10"/>
        <v>20</v>
      </c>
    </row>
    <row r="677" spans="1:11" ht="19.899999999999999" customHeight="1">
      <c r="A677" s="220"/>
      <c r="B677" s="227"/>
      <c r="C677" s="231"/>
      <c r="D677" s="210" t="s">
        <v>150</v>
      </c>
      <c r="E677" s="211"/>
      <c r="F677" s="66"/>
      <c r="G677" s="10" t="s">
        <v>48</v>
      </c>
      <c r="H677" s="11" t="s">
        <v>23</v>
      </c>
      <c r="I677" s="12"/>
      <c r="J677" s="7">
        <v>675</v>
      </c>
      <c r="K677" s="7">
        <f t="shared" si="10"/>
        <v>20</v>
      </c>
    </row>
    <row r="678" spans="1:11" ht="19.899999999999999" customHeight="1">
      <c r="A678" s="220"/>
      <c r="B678" s="228"/>
      <c r="C678" s="215"/>
      <c r="D678" s="210" t="s">
        <v>453</v>
      </c>
      <c r="E678" s="211"/>
      <c r="F678" s="66"/>
      <c r="G678" s="10" t="s">
        <v>48</v>
      </c>
      <c r="H678" s="11" t="s">
        <v>23</v>
      </c>
      <c r="I678" s="12"/>
      <c r="J678" s="7">
        <v>676</v>
      </c>
      <c r="K678" s="7">
        <f t="shared" si="10"/>
        <v>20</v>
      </c>
    </row>
    <row r="679" spans="1:11" ht="19.899999999999999" customHeight="1">
      <c r="A679" s="220"/>
      <c r="B679" s="226" t="s">
        <v>468</v>
      </c>
      <c r="C679" s="214" t="s">
        <v>27</v>
      </c>
      <c r="D679" s="59" t="s">
        <v>943</v>
      </c>
      <c r="E679" s="68"/>
      <c r="F679" s="66"/>
      <c r="G679" s="10" t="s">
        <v>20</v>
      </c>
      <c r="H679" s="11" t="s">
        <v>23</v>
      </c>
      <c r="I679" s="12"/>
      <c r="J679" s="7">
        <v>677</v>
      </c>
      <c r="K679" s="7">
        <f t="shared" si="10"/>
        <v>20</v>
      </c>
    </row>
    <row r="680" spans="1:11" ht="19.899999999999999" customHeight="1">
      <c r="A680" s="220"/>
      <c r="B680" s="227"/>
      <c r="C680" s="231"/>
      <c r="D680" s="59" t="s">
        <v>149</v>
      </c>
      <c r="E680" s="68"/>
      <c r="F680" s="66"/>
      <c r="G680" s="10" t="s">
        <v>20</v>
      </c>
      <c r="H680" s="11" t="s">
        <v>23</v>
      </c>
      <c r="I680" s="12"/>
      <c r="J680" s="7">
        <v>678</v>
      </c>
      <c r="K680" s="7">
        <f t="shared" si="10"/>
        <v>20</v>
      </c>
    </row>
    <row r="681" spans="1:11" ht="19.899999999999999" customHeight="1">
      <c r="A681" s="220"/>
      <c r="B681" s="227"/>
      <c r="C681" s="231"/>
      <c r="D681" s="59" t="s">
        <v>150</v>
      </c>
      <c r="E681" s="68"/>
      <c r="F681" s="66"/>
      <c r="G681" s="10" t="s">
        <v>20</v>
      </c>
      <c r="H681" s="11" t="s">
        <v>23</v>
      </c>
      <c r="I681" s="12"/>
      <c r="J681" s="7">
        <v>679</v>
      </c>
      <c r="K681" s="7">
        <f t="shared" si="10"/>
        <v>20</v>
      </c>
    </row>
    <row r="682" spans="1:11" ht="19.899999999999999" customHeight="1">
      <c r="A682" s="220"/>
      <c r="B682" s="227"/>
      <c r="C682" s="231"/>
      <c r="D682" s="59" t="s">
        <v>453</v>
      </c>
      <c r="E682" s="68"/>
      <c r="F682" s="66"/>
      <c r="G682" s="10" t="s">
        <v>20</v>
      </c>
      <c r="H682" s="11" t="s">
        <v>23</v>
      </c>
      <c r="I682" s="12"/>
      <c r="J682" s="7">
        <v>680</v>
      </c>
      <c r="K682" s="7">
        <f t="shared" si="10"/>
        <v>20</v>
      </c>
    </row>
    <row r="683" spans="1:11" ht="19.899999999999999" customHeight="1">
      <c r="A683" s="220"/>
      <c r="B683" s="227"/>
      <c r="C683" s="331" t="s">
        <v>470</v>
      </c>
      <c r="D683" s="59" t="s">
        <v>943</v>
      </c>
      <c r="E683" s="68"/>
      <c r="F683" s="66"/>
      <c r="G683" s="10" t="s">
        <v>1499</v>
      </c>
      <c r="H683" s="11" t="s">
        <v>23</v>
      </c>
      <c r="I683" s="12"/>
      <c r="J683" s="7">
        <v>681</v>
      </c>
      <c r="K683" s="7">
        <f t="shared" si="10"/>
        <v>20</v>
      </c>
    </row>
    <row r="684" spans="1:11" ht="19.899999999999999" customHeight="1">
      <c r="A684" s="220"/>
      <c r="B684" s="227"/>
      <c r="C684" s="333"/>
      <c r="D684" s="59" t="s">
        <v>149</v>
      </c>
      <c r="E684" s="68"/>
      <c r="F684" s="66"/>
      <c r="G684" s="10" t="s">
        <v>1499</v>
      </c>
      <c r="H684" s="11" t="s">
        <v>23</v>
      </c>
      <c r="I684" s="12"/>
      <c r="J684" s="7">
        <v>682</v>
      </c>
      <c r="K684" s="7">
        <f t="shared" si="10"/>
        <v>20</v>
      </c>
    </row>
    <row r="685" spans="1:11" ht="19.899999999999999" customHeight="1">
      <c r="A685" s="220"/>
      <c r="B685" s="227"/>
      <c r="C685" s="333"/>
      <c r="D685" s="59" t="s">
        <v>150</v>
      </c>
      <c r="E685" s="68"/>
      <c r="F685" s="66"/>
      <c r="G685" s="10" t="s">
        <v>1499</v>
      </c>
      <c r="H685" s="11" t="s">
        <v>23</v>
      </c>
      <c r="I685" s="12"/>
      <c r="J685" s="7">
        <v>683</v>
      </c>
      <c r="K685" s="7">
        <f t="shared" si="10"/>
        <v>20</v>
      </c>
    </row>
    <row r="686" spans="1:11" ht="19.899999999999999" customHeight="1">
      <c r="A686" s="220"/>
      <c r="B686" s="227"/>
      <c r="C686" s="333"/>
      <c r="D686" s="59" t="s">
        <v>453</v>
      </c>
      <c r="E686" s="68"/>
      <c r="F686" s="66"/>
      <c r="G686" s="10" t="s">
        <v>1499</v>
      </c>
      <c r="H686" s="11" t="s">
        <v>23</v>
      </c>
      <c r="I686" s="12"/>
      <c r="J686" s="7">
        <v>684</v>
      </c>
      <c r="K686" s="7">
        <f t="shared" si="10"/>
        <v>20</v>
      </c>
    </row>
    <row r="687" spans="1:11" ht="19.899999999999999" customHeight="1">
      <c r="A687" s="220"/>
      <c r="B687" s="226" t="s">
        <v>471</v>
      </c>
      <c r="C687" s="214" t="s">
        <v>27</v>
      </c>
      <c r="D687" s="59" t="s">
        <v>943</v>
      </c>
      <c r="E687" s="68"/>
      <c r="F687" s="66"/>
      <c r="G687" s="10" t="s">
        <v>20</v>
      </c>
      <c r="H687" s="11" t="s">
        <v>23</v>
      </c>
      <c r="I687" s="12"/>
      <c r="J687" s="7">
        <v>685</v>
      </c>
      <c r="K687" s="7">
        <f t="shared" si="10"/>
        <v>20</v>
      </c>
    </row>
    <row r="688" spans="1:11" ht="19.899999999999999" customHeight="1">
      <c r="A688" s="220"/>
      <c r="B688" s="227"/>
      <c r="C688" s="231"/>
      <c r="D688" s="59" t="s">
        <v>149</v>
      </c>
      <c r="E688" s="68"/>
      <c r="F688" s="66"/>
      <c r="G688" s="10" t="s">
        <v>20</v>
      </c>
      <c r="H688" s="11" t="s">
        <v>23</v>
      </c>
      <c r="I688" s="12"/>
      <c r="J688" s="7">
        <v>686</v>
      </c>
      <c r="K688" s="7">
        <f t="shared" si="10"/>
        <v>20</v>
      </c>
    </row>
    <row r="689" spans="1:11" ht="19.899999999999999" customHeight="1">
      <c r="A689" s="220"/>
      <c r="B689" s="227"/>
      <c r="C689" s="231"/>
      <c r="D689" s="59" t="s">
        <v>150</v>
      </c>
      <c r="E689" s="68"/>
      <c r="F689" s="66"/>
      <c r="G689" s="10" t="s">
        <v>20</v>
      </c>
      <c r="H689" s="11" t="s">
        <v>23</v>
      </c>
      <c r="I689" s="12"/>
      <c r="J689" s="7">
        <v>687</v>
      </c>
      <c r="K689" s="7">
        <f t="shared" si="10"/>
        <v>20</v>
      </c>
    </row>
    <row r="690" spans="1:11" ht="19.899999999999999" customHeight="1">
      <c r="A690" s="220"/>
      <c r="B690" s="227"/>
      <c r="C690" s="231"/>
      <c r="D690" s="59" t="s">
        <v>453</v>
      </c>
      <c r="E690" s="68"/>
      <c r="F690" s="66"/>
      <c r="G690" s="10" t="s">
        <v>20</v>
      </c>
      <c r="H690" s="11" t="s">
        <v>23</v>
      </c>
      <c r="I690" s="12"/>
      <c r="J690" s="7">
        <v>688</v>
      </c>
      <c r="K690" s="7">
        <f t="shared" si="10"/>
        <v>20</v>
      </c>
    </row>
    <row r="691" spans="1:11" ht="19.899999999999999" customHeight="1">
      <c r="A691" s="220"/>
      <c r="B691" s="227"/>
      <c r="C691" s="331" t="s">
        <v>470</v>
      </c>
      <c r="D691" s="59" t="s">
        <v>943</v>
      </c>
      <c r="E691" s="68"/>
      <c r="F691" s="66"/>
      <c r="G691" s="10" t="s">
        <v>1499</v>
      </c>
      <c r="H691" s="11" t="s">
        <v>23</v>
      </c>
      <c r="I691" s="12"/>
      <c r="J691" s="7">
        <v>689</v>
      </c>
      <c r="K691" s="7">
        <f t="shared" si="10"/>
        <v>20</v>
      </c>
    </row>
    <row r="692" spans="1:11" ht="19.899999999999999" customHeight="1">
      <c r="A692" s="220"/>
      <c r="B692" s="227"/>
      <c r="C692" s="333"/>
      <c r="D692" s="59" t="s">
        <v>149</v>
      </c>
      <c r="E692" s="68"/>
      <c r="F692" s="66"/>
      <c r="G692" s="10" t="s">
        <v>1499</v>
      </c>
      <c r="H692" s="11" t="s">
        <v>23</v>
      </c>
      <c r="I692" s="12"/>
      <c r="J692" s="7">
        <v>690</v>
      </c>
      <c r="K692" s="7">
        <f t="shared" si="10"/>
        <v>20</v>
      </c>
    </row>
    <row r="693" spans="1:11" ht="19.899999999999999" customHeight="1">
      <c r="A693" s="220"/>
      <c r="B693" s="227"/>
      <c r="C693" s="333"/>
      <c r="D693" s="59" t="s">
        <v>150</v>
      </c>
      <c r="E693" s="68"/>
      <c r="F693" s="66"/>
      <c r="G693" s="10" t="s">
        <v>1499</v>
      </c>
      <c r="H693" s="11" t="s">
        <v>23</v>
      </c>
      <c r="I693" s="12"/>
      <c r="J693" s="7">
        <v>691</v>
      </c>
      <c r="K693" s="7">
        <f t="shared" si="10"/>
        <v>20</v>
      </c>
    </row>
    <row r="694" spans="1:11" ht="19.899999999999999" customHeight="1">
      <c r="A694" s="220"/>
      <c r="B694" s="227"/>
      <c r="C694" s="333"/>
      <c r="D694" s="59" t="s">
        <v>453</v>
      </c>
      <c r="E694" s="68"/>
      <c r="F694" s="66"/>
      <c r="G694" s="10" t="s">
        <v>1499</v>
      </c>
      <c r="H694" s="11" t="s">
        <v>23</v>
      </c>
      <c r="I694" s="12"/>
      <c r="J694" s="7">
        <v>692</v>
      </c>
      <c r="K694" s="7">
        <f t="shared" si="10"/>
        <v>20</v>
      </c>
    </row>
    <row r="695" spans="1:11" ht="19.899999999999999" customHeight="1">
      <c r="A695" s="220"/>
      <c r="B695" s="226" t="s">
        <v>472</v>
      </c>
      <c r="C695" s="214" t="s">
        <v>27</v>
      </c>
      <c r="D695" s="59" t="s">
        <v>943</v>
      </c>
      <c r="E695" s="68"/>
      <c r="F695" s="66"/>
      <c r="G695" s="10" t="s">
        <v>20</v>
      </c>
      <c r="H695" s="11" t="s">
        <v>23</v>
      </c>
      <c r="I695" s="12"/>
      <c r="J695" s="7">
        <v>693</v>
      </c>
      <c r="K695" s="7">
        <f t="shared" si="10"/>
        <v>20</v>
      </c>
    </row>
    <row r="696" spans="1:11" ht="19.899999999999999" customHeight="1">
      <c r="A696" s="220"/>
      <c r="B696" s="227"/>
      <c r="C696" s="231"/>
      <c r="D696" s="59" t="s">
        <v>149</v>
      </c>
      <c r="E696" s="68"/>
      <c r="F696" s="66"/>
      <c r="G696" s="10" t="s">
        <v>20</v>
      </c>
      <c r="H696" s="11" t="s">
        <v>23</v>
      </c>
      <c r="I696" s="12"/>
      <c r="J696" s="7">
        <v>694</v>
      </c>
      <c r="K696" s="7">
        <f t="shared" si="10"/>
        <v>20</v>
      </c>
    </row>
    <row r="697" spans="1:11" ht="19.899999999999999" customHeight="1">
      <c r="A697" s="220"/>
      <c r="B697" s="227"/>
      <c r="C697" s="231"/>
      <c r="D697" s="59" t="s">
        <v>150</v>
      </c>
      <c r="E697" s="68"/>
      <c r="F697" s="66"/>
      <c r="G697" s="10" t="s">
        <v>20</v>
      </c>
      <c r="H697" s="11" t="s">
        <v>23</v>
      </c>
      <c r="I697" s="12"/>
      <c r="J697" s="7">
        <v>695</v>
      </c>
      <c r="K697" s="7">
        <f t="shared" si="10"/>
        <v>20</v>
      </c>
    </row>
    <row r="698" spans="1:11" ht="19.899999999999999" customHeight="1">
      <c r="A698" s="220"/>
      <c r="B698" s="227"/>
      <c r="C698" s="231"/>
      <c r="D698" s="59" t="s">
        <v>453</v>
      </c>
      <c r="E698" s="68"/>
      <c r="F698" s="66"/>
      <c r="G698" s="10" t="s">
        <v>20</v>
      </c>
      <c r="H698" s="11" t="s">
        <v>23</v>
      </c>
      <c r="I698" s="12"/>
      <c r="J698" s="7">
        <v>696</v>
      </c>
      <c r="K698" s="7">
        <f t="shared" si="10"/>
        <v>20</v>
      </c>
    </row>
    <row r="699" spans="1:11" ht="19.899999999999999" customHeight="1">
      <c r="A699" s="220"/>
      <c r="B699" s="227"/>
      <c r="C699" s="331" t="s">
        <v>470</v>
      </c>
      <c r="D699" s="59" t="s">
        <v>943</v>
      </c>
      <c r="E699" s="68"/>
      <c r="F699" s="66"/>
      <c r="G699" s="10" t="s">
        <v>1499</v>
      </c>
      <c r="H699" s="11" t="s">
        <v>23</v>
      </c>
      <c r="I699" s="12"/>
      <c r="J699" s="7">
        <v>697</v>
      </c>
      <c r="K699" s="7">
        <f t="shared" si="10"/>
        <v>20</v>
      </c>
    </row>
    <row r="700" spans="1:11" ht="19.899999999999999" customHeight="1">
      <c r="A700" s="220"/>
      <c r="B700" s="227"/>
      <c r="C700" s="333"/>
      <c r="D700" s="59" t="s">
        <v>149</v>
      </c>
      <c r="E700" s="68"/>
      <c r="F700" s="66"/>
      <c r="G700" s="10" t="s">
        <v>1499</v>
      </c>
      <c r="H700" s="11" t="s">
        <v>23</v>
      </c>
      <c r="I700" s="12"/>
      <c r="J700" s="7">
        <v>698</v>
      </c>
      <c r="K700" s="7">
        <f t="shared" si="10"/>
        <v>20</v>
      </c>
    </row>
    <row r="701" spans="1:11" ht="19.899999999999999" customHeight="1">
      <c r="A701" s="220"/>
      <c r="B701" s="227"/>
      <c r="C701" s="333"/>
      <c r="D701" s="59" t="s">
        <v>150</v>
      </c>
      <c r="E701" s="68"/>
      <c r="F701" s="66"/>
      <c r="G701" s="10" t="s">
        <v>1499</v>
      </c>
      <c r="H701" s="11" t="s">
        <v>23</v>
      </c>
      <c r="I701" s="12"/>
      <c r="J701" s="7">
        <v>699</v>
      </c>
      <c r="K701" s="7">
        <f t="shared" si="10"/>
        <v>20</v>
      </c>
    </row>
    <row r="702" spans="1:11" ht="19.899999999999999" customHeight="1">
      <c r="A702" s="220"/>
      <c r="B702" s="227"/>
      <c r="C702" s="333"/>
      <c r="D702" s="59" t="s">
        <v>453</v>
      </c>
      <c r="E702" s="68"/>
      <c r="F702" s="66"/>
      <c r="G702" s="10" t="s">
        <v>1499</v>
      </c>
      <c r="H702" s="11" t="s">
        <v>23</v>
      </c>
      <c r="I702" s="12"/>
      <c r="J702" s="7">
        <v>700</v>
      </c>
      <c r="K702" s="7">
        <f t="shared" si="10"/>
        <v>20</v>
      </c>
    </row>
    <row r="703" spans="1:11" ht="19.899999999999999" customHeight="1">
      <c r="A703" s="219" t="s">
        <v>473</v>
      </c>
      <c r="B703" s="210" t="s">
        <v>479</v>
      </c>
      <c r="C703" s="211"/>
      <c r="D703" s="211"/>
      <c r="E703" s="211"/>
      <c r="F703" s="207"/>
      <c r="G703" s="10" t="s">
        <v>482</v>
      </c>
      <c r="H703" s="11" t="s">
        <v>137</v>
      </c>
      <c r="I703" s="12"/>
      <c r="J703" s="7">
        <v>701</v>
      </c>
      <c r="K703" s="7">
        <f t="shared" si="10"/>
        <v>21</v>
      </c>
    </row>
    <row r="704" spans="1:11" ht="19.899999999999999" customHeight="1">
      <c r="A704" s="220"/>
      <c r="B704" s="214" t="s">
        <v>474</v>
      </c>
      <c r="C704" s="210" t="s">
        <v>30</v>
      </c>
      <c r="D704" s="211"/>
      <c r="E704" s="211"/>
      <c r="F704" s="207"/>
      <c r="G704" s="10" t="s">
        <v>20</v>
      </c>
      <c r="H704" s="11" t="s">
        <v>23</v>
      </c>
      <c r="I704" s="12"/>
      <c r="J704" s="7">
        <v>702</v>
      </c>
      <c r="K704" s="7">
        <f t="shared" si="10"/>
        <v>21</v>
      </c>
    </row>
    <row r="705" spans="1:11" ht="19.899999999999999" customHeight="1">
      <c r="A705" s="220"/>
      <c r="B705" s="231"/>
      <c r="C705" s="210" t="s">
        <v>31</v>
      </c>
      <c r="D705" s="211"/>
      <c r="E705" s="211"/>
      <c r="F705" s="207"/>
      <c r="G705" s="10" t="s">
        <v>20</v>
      </c>
      <c r="H705" s="11" t="s">
        <v>23</v>
      </c>
      <c r="I705" s="12"/>
      <c r="J705" s="7">
        <v>703</v>
      </c>
      <c r="K705" s="7">
        <f t="shared" si="10"/>
        <v>21</v>
      </c>
    </row>
    <row r="706" spans="1:11" ht="19.899999999999999" customHeight="1">
      <c r="A706" s="220"/>
      <c r="B706" s="215"/>
      <c r="C706" s="210" t="s">
        <v>32</v>
      </c>
      <c r="D706" s="211"/>
      <c r="E706" s="211"/>
      <c r="F706" s="207"/>
      <c r="G706" s="10" t="s">
        <v>20</v>
      </c>
      <c r="H706" s="11" t="s">
        <v>23</v>
      </c>
      <c r="I706" s="12"/>
      <c r="J706" s="7">
        <v>704</v>
      </c>
      <c r="K706" s="7">
        <f t="shared" si="10"/>
        <v>21</v>
      </c>
    </row>
    <row r="707" spans="1:11" ht="19.899999999999999" customHeight="1">
      <c r="A707" s="220"/>
      <c r="B707" s="210" t="s">
        <v>480</v>
      </c>
      <c r="C707" s="211"/>
      <c r="D707" s="211"/>
      <c r="E707" s="211"/>
      <c r="F707" s="207"/>
      <c r="G707" s="10" t="s">
        <v>483</v>
      </c>
      <c r="H707" s="11" t="s">
        <v>137</v>
      </c>
      <c r="I707" s="12"/>
      <c r="J707" s="7">
        <v>705</v>
      </c>
      <c r="K707" s="7">
        <f t="shared" si="10"/>
        <v>21</v>
      </c>
    </row>
    <row r="708" spans="1:11" ht="19.899999999999999" customHeight="1">
      <c r="A708" s="220"/>
      <c r="B708" s="214" t="s">
        <v>478</v>
      </c>
      <c r="C708" s="210" t="s">
        <v>30</v>
      </c>
      <c r="D708" s="211"/>
      <c r="E708" s="211"/>
      <c r="F708" s="207"/>
      <c r="G708" s="10" t="s">
        <v>20</v>
      </c>
      <c r="H708" s="11" t="s">
        <v>23</v>
      </c>
      <c r="I708" s="12"/>
      <c r="J708" s="7">
        <v>706</v>
      </c>
      <c r="K708" s="7">
        <f t="shared" ref="K708:K771" si="11">INT((J708-1)/35)+1</f>
        <v>21</v>
      </c>
    </row>
    <row r="709" spans="1:11" ht="19.899999999999999" customHeight="1">
      <c r="A709" s="220"/>
      <c r="B709" s="231"/>
      <c r="C709" s="210" t="s">
        <v>31</v>
      </c>
      <c r="D709" s="211"/>
      <c r="E709" s="211"/>
      <c r="F709" s="207"/>
      <c r="G709" s="10" t="s">
        <v>20</v>
      </c>
      <c r="H709" s="11" t="s">
        <v>23</v>
      </c>
      <c r="I709" s="12"/>
      <c r="J709" s="7">
        <v>707</v>
      </c>
      <c r="K709" s="7">
        <f t="shared" si="11"/>
        <v>21</v>
      </c>
    </row>
    <row r="710" spans="1:11" ht="19.899999999999999" customHeight="1">
      <c r="A710" s="220"/>
      <c r="B710" s="215"/>
      <c r="C710" s="210" t="s">
        <v>32</v>
      </c>
      <c r="D710" s="211"/>
      <c r="E710" s="211"/>
      <c r="F710" s="207"/>
      <c r="G710" s="10" t="s">
        <v>20</v>
      </c>
      <c r="H710" s="11" t="s">
        <v>23</v>
      </c>
      <c r="I710" s="12"/>
      <c r="J710" s="7">
        <v>708</v>
      </c>
      <c r="K710" s="7">
        <f t="shared" si="11"/>
        <v>21</v>
      </c>
    </row>
    <row r="711" spans="1:11" ht="19.899999999999999" customHeight="1">
      <c r="A711" s="220"/>
      <c r="B711" s="214" t="s">
        <v>491</v>
      </c>
      <c r="C711" s="210" t="s">
        <v>30</v>
      </c>
      <c r="D711" s="211"/>
      <c r="E711" s="211"/>
      <c r="F711" s="207"/>
      <c r="G711" s="10" t="s">
        <v>20</v>
      </c>
      <c r="H711" s="11" t="s">
        <v>23</v>
      </c>
      <c r="I711" s="12"/>
      <c r="J711" s="7">
        <v>709</v>
      </c>
      <c r="K711" s="7">
        <f t="shared" si="11"/>
        <v>21</v>
      </c>
    </row>
    <row r="712" spans="1:11" ht="19.899999999999999" customHeight="1">
      <c r="A712" s="220"/>
      <c r="B712" s="231"/>
      <c r="C712" s="84" t="s">
        <v>485</v>
      </c>
      <c r="D712" s="85"/>
      <c r="E712" s="85"/>
      <c r="F712" s="86"/>
      <c r="G712" s="10" t="s">
        <v>20</v>
      </c>
      <c r="H712" s="11" t="s">
        <v>23</v>
      </c>
      <c r="I712" s="12"/>
      <c r="J712" s="7">
        <v>710</v>
      </c>
      <c r="K712" s="7">
        <f t="shared" si="11"/>
        <v>21</v>
      </c>
    </row>
    <row r="713" spans="1:11" ht="19.899999999999999" customHeight="1">
      <c r="A713" s="220"/>
      <c r="B713" s="231"/>
      <c r="C713" s="84" t="s">
        <v>486</v>
      </c>
      <c r="D713" s="85"/>
      <c r="E713" s="85"/>
      <c r="F713" s="86"/>
      <c r="G713" s="10" t="s">
        <v>20</v>
      </c>
      <c r="H713" s="11" t="s">
        <v>23</v>
      </c>
      <c r="I713" s="12"/>
      <c r="J713" s="7">
        <v>711</v>
      </c>
      <c r="K713" s="7">
        <f t="shared" si="11"/>
        <v>21</v>
      </c>
    </row>
    <row r="714" spans="1:11" ht="19.899999999999999" customHeight="1">
      <c r="A714" s="220"/>
      <c r="B714" s="231"/>
      <c r="C714" s="84" t="s">
        <v>487</v>
      </c>
      <c r="D714" s="85"/>
      <c r="E714" s="85"/>
      <c r="F714" s="86"/>
      <c r="G714" s="10" t="s">
        <v>20</v>
      </c>
      <c r="H714" s="11" t="s">
        <v>23</v>
      </c>
      <c r="I714" s="12"/>
      <c r="J714" s="7">
        <v>712</v>
      </c>
      <c r="K714" s="7">
        <f t="shared" si="11"/>
        <v>21</v>
      </c>
    </row>
    <row r="715" spans="1:11" ht="19.899999999999999" customHeight="1">
      <c r="A715" s="220"/>
      <c r="B715" s="231"/>
      <c r="C715" s="84" t="s">
        <v>488</v>
      </c>
      <c r="D715" s="85"/>
      <c r="E715" s="85"/>
      <c r="F715" s="86"/>
      <c r="G715" s="10" t="s">
        <v>20</v>
      </c>
      <c r="H715" s="11" t="s">
        <v>23</v>
      </c>
      <c r="I715" s="12"/>
      <c r="J715" s="7">
        <v>713</v>
      </c>
      <c r="K715" s="7">
        <f t="shared" si="11"/>
        <v>21</v>
      </c>
    </row>
    <row r="716" spans="1:11" ht="19.899999999999999" customHeight="1">
      <c r="A716" s="220"/>
      <c r="B716" s="231"/>
      <c r="C716" s="84" t="s">
        <v>489</v>
      </c>
      <c r="D716" s="85"/>
      <c r="E716" s="85"/>
      <c r="F716" s="86"/>
      <c r="G716" s="10" t="s">
        <v>20</v>
      </c>
      <c r="H716" s="11" t="s">
        <v>23</v>
      </c>
      <c r="I716" s="12"/>
      <c r="J716" s="7">
        <v>714</v>
      </c>
      <c r="K716" s="7">
        <f t="shared" si="11"/>
        <v>21</v>
      </c>
    </row>
    <row r="717" spans="1:11" ht="19.899999999999999" customHeight="1">
      <c r="A717" s="220"/>
      <c r="B717" s="231"/>
      <c r="C717" s="84" t="s">
        <v>490</v>
      </c>
      <c r="D717" s="85"/>
      <c r="E717" s="85"/>
      <c r="F717" s="86"/>
      <c r="G717" s="10" t="s">
        <v>20</v>
      </c>
      <c r="H717" s="11" t="s">
        <v>23</v>
      </c>
      <c r="I717" s="12"/>
      <c r="J717" s="7">
        <v>715</v>
      </c>
      <c r="K717" s="7">
        <f t="shared" si="11"/>
        <v>21</v>
      </c>
    </row>
    <row r="718" spans="1:11" ht="19.899999999999999" customHeight="1">
      <c r="A718" s="220"/>
      <c r="B718" s="214" t="s">
        <v>492</v>
      </c>
      <c r="C718" s="210" t="s">
        <v>30</v>
      </c>
      <c r="D718" s="211"/>
      <c r="E718" s="211"/>
      <c r="F718" s="207"/>
      <c r="G718" s="10" t="s">
        <v>48</v>
      </c>
      <c r="H718" s="11" t="s">
        <v>23</v>
      </c>
      <c r="I718" s="12"/>
      <c r="J718" s="7">
        <v>716</v>
      </c>
      <c r="K718" s="7">
        <f t="shared" si="11"/>
        <v>21</v>
      </c>
    </row>
    <row r="719" spans="1:11" ht="19.899999999999999" customHeight="1">
      <c r="A719" s="220"/>
      <c r="B719" s="231"/>
      <c r="C719" s="210" t="s">
        <v>485</v>
      </c>
      <c r="D719" s="211"/>
      <c r="E719" s="211"/>
      <c r="F719" s="207"/>
      <c r="G719" s="10" t="s">
        <v>48</v>
      </c>
      <c r="H719" s="11" t="s">
        <v>23</v>
      </c>
      <c r="I719" s="12"/>
      <c r="J719" s="7">
        <v>717</v>
      </c>
      <c r="K719" s="7">
        <f t="shared" si="11"/>
        <v>21</v>
      </c>
    </row>
    <row r="720" spans="1:11" ht="19.899999999999999" customHeight="1">
      <c r="A720" s="220"/>
      <c r="B720" s="231"/>
      <c r="C720" s="210" t="s">
        <v>486</v>
      </c>
      <c r="D720" s="211"/>
      <c r="E720" s="211"/>
      <c r="F720" s="207"/>
      <c r="G720" s="10" t="s">
        <v>48</v>
      </c>
      <c r="H720" s="11" t="s">
        <v>23</v>
      </c>
      <c r="I720" s="12"/>
      <c r="J720" s="7">
        <v>718</v>
      </c>
      <c r="K720" s="7">
        <f t="shared" si="11"/>
        <v>21</v>
      </c>
    </row>
    <row r="721" spans="1:11" ht="19.899999999999999" customHeight="1">
      <c r="A721" s="220"/>
      <c r="B721" s="231"/>
      <c r="C721" s="210" t="s">
        <v>487</v>
      </c>
      <c r="D721" s="211"/>
      <c r="E721" s="211"/>
      <c r="F721" s="207"/>
      <c r="G721" s="10" t="s">
        <v>48</v>
      </c>
      <c r="H721" s="11" t="s">
        <v>23</v>
      </c>
      <c r="I721" s="12"/>
      <c r="J721" s="7">
        <v>719</v>
      </c>
      <c r="K721" s="7">
        <f t="shared" si="11"/>
        <v>21</v>
      </c>
    </row>
    <row r="722" spans="1:11" ht="19.899999999999999" customHeight="1">
      <c r="A722" s="220"/>
      <c r="B722" s="231"/>
      <c r="C722" s="210" t="s">
        <v>488</v>
      </c>
      <c r="D722" s="211"/>
      <c r="E722" s="211"/>
      <c r="F722" s="207"/>
      <c r="G722" s="10" t="s">
        <v>48</v>
      </c>
      <c r="H722" s="11" t="s">
        <v>23</v>
      </c>
      <c r="I722" s="12"/>
      <c r="J722" s="7">
        <v>720</v>
      </c>
      <c r="K722" s="7">
        <f t="shared" si="11"/>
        <v>21</v>
      </c>
    </row>
    <row r="723" spans="1:11" ht="19.899999999999999" customHeight="1">
      <c r="A723" s="220"/>
      <c r="B723" s="231"/>
      <c r="C723" s="210" t="s">
        <v>489</v>
      </c>
      <c r="D723" s="211"/>
      <c r="E723" s="211"/>
      <c r="F723" s="207"/>
      <c r="G723" s="10" t="s">
        <v>48</v>
      </c>
      <c r="H723" s="11" t="s">
        <v>23</v>
      </c>
      <c r="I723" s="12"/>
      <c r="J723" s="7">
        <v>721</v>
      </c>
      <c r="K723" s="7">
        <f t="shared" si="11"/>
        <v>21</v>
      </c>
    </row>
    <row r="724" spans="1:11" ht="19.899999999999999" customHeight="1">
      <c r="A724" s="221"/>
      <c r="B724" s="215"/>
      <c r="C724" s="210" t="s">
        <v>490</v>
      </c>
      <c r="D724" s="211"/>
      <c r="E724" s="211"/>
      <c r="F724" s="207"/>
      <c r="G724" s="10" t="s">
        <v>48</v>
      </c>
      <c r="H724" s="11" t="s">
        <v>23</v>
      </c>
      <c r="I724" s="12"/>
      <c r="J724" s="7">
        <v>722</v>
      </c>
      <c r="K724" s="7">
        <f t="shared" si="11"/>
        <v>21</v>
      </c>
    </row>
    <row r="725" spans="1:11" ht="19.899999999999999" customHeight="1">
      <c r="A725" s="219" t="s">
        <v>494</v>
      </c>
      <c r="B725" s="214" t="s">
        <v>499</v>
      </c>
      <c r="C725" s="99" t="s">
        <v>30</v>
      </c>
      <c r="D725" s="100"/>
      <c r="E725" s="100"/>
      <c r="F725" s="101"/>
      <c r="G725" s="10" t="s">
        <v>48</v>
      </c>
      <c r="H725" s="11" t="s">
        <v>23</v>
      </c>
      <c r="I725" s="12"/>
      <c r="J725" s="7">
        <v>723</v>
      </c>
      <c r="K725" s="7">
        <f t="shared" si="11"/>
        <v>21</v>
      </c>
    </row>
    <row r="726" spans="1:11" ht="19.899999999999999" customHeight="1">
      <c r="A726" s="220"/>
      <c r="B726" s="231"/>
      <c r="C726" s="331" t="s">
        <v>1472</v>
      </c>
      <c r="D726" s="99" t="s">
        <v>31</v>
      </c>
      <c r="E726" s="100"/>
      <c r="F726" s="101"/>
      <c r="G726" s="10" t="s">
        <v>48</v>
      </c>
      <c r="H726" s="11" t="s">
        <v>23</v>
      </c>
      <c r="I726" s="12"/>
      <c r="J726" s="7">
        <v>724</v>
      </c>
      <c r="K726" s="7">
        <f t="shared" si="11"/>
        <v>21</v>
      </c>
    </row>
    <row r="727" spans="1:11" ht="19.899999999999999" customHeight="1" thickBot="1">
      <c r="A727" s="220"/>
      <c r="B727" s="231"/>
      <c r="C727" s="332"/>
      <c r="D727" s="102" t="s">
        <v>32</v>
      </c>
      <c r="E727" s="103"/>
      <c r="F727" s="104"/>
      <c r="G727" s="10" t="s">
        <v>48</v>
      </c>
      <c r="H727" s="11" t="s">
        <v>23</v>
      </c>
      <c r="I727" s="12"/>
      <c r="J727" s="7">
        <v>725</v>
      </c>
      <c r="K727" s="7">
        <f t="shared" si="11"/>
        <v>21</v>
      </c>
    </row>
    <row r="728" spans="1:11" ht="19.899999999999999" customHeight="1" thickTop="1">
      <c r="A728" s="220"/>
      <c r="B728" s="231"/>
      <c r="C728" s="336" t="s">
        <v>1481</v>
      </c>
      <c r="D728" s="53" t="s">
        <v>149</v>
      </c>
      <c r="E728" s="105"/>
      <c r="F728" s="106"/>
      <c r="G728" s="10" t="s">
        <v>48</v>
      </c>
      <c r="H728" s="11" t="s">
        <v>23</v>
      </c>
      <c r="I728" s="12"/>
      <c r="J728" s="7">
        <v>726</v>
      </c>
      <c r="K728" s="7">
        <f t="shared" si="11"/>
        <v>21</v>
      </c>
    </row>
    <row r="729" spans="1:11" ht="19.899999999999999" customHeight="1">
      <c r="A729" s="220"/>
      <c r="B729" s="231"/>
      <c r="C729" s="337"/>
      <c r="D729" s="54" t="s">
        <v>150</v>
      </c>
      <c r="E729" s="100"/>
      <c r="F729" s="101"/>
      <c r="G729" s="10" t="s">
        <v>48</v>
      </c>
      <c r="H729" s="11" t="s">
        <v>23</v>
      </c>
      <c r="I729" s="12"/>
      <c r="J729" s="7">
        <v>727</v>
      </c>
      <c r="K729" s="7">
        <f t="shared" si="11"/>
        <v>21</v>
      </c>
    </row>
    <row r="730" spans="1:11" ht="19.899999999999999" customHeight="1">
      <c r="A730" s="220"/>
      <c r="B730" s="214" t="s">
        <v>497</v>
      </c>
      <c r="C730" s="210" t="s">
        <v>30</v>
      </c>
      <c r="D730" s="211"/>
      <c r="E730" s="211"/>
      <c r="F730" s="207"/>
      <c r="G730" s="10" t="s">
        <v>25</v>
      </c>
      <c r="H730" s="11" t="s">
        <v>23</v>
      </c>
      <c r="I730" s="12"/>
      <c r="J730" s="7">
        <v>728</v>
      </c>
      <c r="K730" s="7">
        <f t="shared" si="11"/>
        <v>21</v>
      </c>
    </row>
    <row r="731" spans="1:11" ht="19.899999999999999" customHeight="1">
      <c r="A731" s="220"/>
      <c r="B731" s="231"/>
      <c r="C731" s="210" t="s">
        <v>149</v>
      </c>
      <c r="D731" s="211"/>
      <c r="E731" s="211"/>
      <c r="F731" s="207"/>
      <c r="G731" s="10" t="s">
        <v>25</v>
      </c>
      <c r="H731" s="11" t="s">
        <v>23</v>
      </c>
      <c r="I731" s="12"/>
      <c r="J731" s="7">
        <v>729</v>
      </c>
      <c r="K731" s="7">
        <f t="shared" si="11"/>
        <v>21</v>
      </c>
    </row>
    <row r="732" spans="1:11" ht="19.899999999999999" customHeight="1">
      <c r="A732" s="221"/>
      <c r="B732" s="215"/>
      <c r="C732" s="210" t="s">
        <v>150</v>
      </c>
      <c r="D732" s="211"/>
      <c r="E732" s="211"/>
      <c r="F732" s="207"/>
      <c r="G732" s="10" t="s">
        <v>25</v>
      </c>
      <c r="H732" s="11" t="s">
        <v>23</v>
      </c>
      <c r="I732" s="12"/>
      <c r="J732" s="7">
        <v>730</v>
      </c>
      <c r="K732" s="7">
        <f t="shared" si="11"/>
        <v>21</v>
      </c>
    </row>
    <row r="733" spans="1:11" ht="19.899999999999999" customHeight="1">
      <c r="A733" s="219" t="s">
        <v>500</v>
      </c>
      <c r="B733" s="214" t="s">
        <v>499</v>
      </c>
      <c r="C733" s="67" t="s">
        <v>30</v>
      </c>
      <c r="D733" s="68"/>
      <c r="E733" s="68"/>
      <c r="F733" s="66"/>
      <c r="G733" s="10" t="s">
        <v>48</v>
      </c>
      <c r="H733" s="11" t="s">
        <v>23</v>
      </c>
      <c r="I733" s="12"/>
      <c r="J733" s="7">
        <v>731</v>
      </c>
      <c r="K733" s="7">
        <f t="shared" si="11"/>
        <v>21</v>
      </c>
    </row>
    <row r="734" spans="1:11" ht="19.899999999999999" customHeight="1">
      <c r="A734" s="220"/>
      <c r="B734" s="231"/>
      <c r="C734" s="214" t="s">
        <v>1472</v>
      </c>
      <c r="D734" s="67" t="s">
        <v>31</v>
      </c>
      <c r="E734" s="68"/>
      <c r="F734" s="66"/>
      <c r="G734" s="10" t="s">
        <v>48</v>
      </c>
      <c r="H734" s="11" t="s">
        <v>23</v>
      </c>
      <c r="I734" s="12"/>
      <c r="J734" s="7">
        <v>732</v>
      </c>
      <c r="K734" s="7">
        <f t="shared" si="11"/>
        <v>21</v>
      </c>
    </row>
    <row r="735" spans="1:11" ht="19.899999999999999" customHeight="1" thickBot="1">
      <c r="A735" s="220"/>
      <c r="B735" s="231"/>
      <c r="C735" s="245"/>
      <c r="D735" s="77" t="s">
        <v>32</v>
      </c>
      <c r="E735" s="78"/>
      <c r="F735" s="79"/>
      <c r="G735" s="10" t="s">
        <v>48</v>
      </c>
      <c r="H735" s="11" t="s">
        <v>23</v>
      </c>
      <c r="I735" s="12"/>
      <c r="J735" s="7">
        <v>733</v>
      </c>
      <c r="K735" s="7">
        <f t="shared" si="11"/>
        <v>21</v>
      </c>
    </row>
    <row r="736" spans="1:11" ht="19.899999999999999" customHeight="1" thickTop="1">
      <c r="A736" s="220"/>
      <c r="B736" s="231"/>
      <c r="C736" s="334" t="s">
        <v>1477</v>
      </c>
      <c r="D736" s="53" t="s">
        <v>501</v>
      </c>
      <c r="E736" s="70"/>
      <c r="F736" s="62"/>
      <c r="G736" s="10" t="s">
        <v>48</v>
      </c>
      <c r="H736" s="11" t="s">
        <v>23</v>
      </c>
      <c r="I736" s="12"/>
      <c r="J736" s="7">
        <v>734</v>
      </c>
      <c r="K736" s="7">
        <f t="shared" si="11"/>
        <v>21</v>
      </c>
    </row>
    <row r="737" spans="1:11" ht="19.899999999999999" customHeight="1">
      <c r="A737" s="220"/>
      <c r="B737" s="231"/>
      <c r="C737" s="335"/>
      <c r="D737" s="54" t="s">
        <v>502</v>
      </c>
      <c r="E737" s="68"/>
      <c r="F737" s="66"/>
      <c r="G737" s="10" t="s">
        <v>48</v>
      </c>
      <c r="H737" s="11" t="s">
        <v>23</v>
      </c>
      <c r="I737" s="12"/>
      <c r="J737" s="7">
        <v>735</v>
      </c>
      <c r="K737" s="7">
        <f t="shared" si="11"/>
        <v>21</v>
      </c>
    </row>
    <row r="738" spans="1:11" ht="19.899999999999999" customHeight="1">
      <c r="A738" s="220"/>
      <c r="B738" s="231"/>
      <c r="C738" s="335"/>
      <c r="D738" s="54" t="s">
        <v>503</v>
      </c>
      <c r="E738" s="68"/>
      <c r="F738" s="66"/>
      <c r="G738" s="10" t="s">
        <v>48</v>
      </c>
      <c r="H738" s="11" t="s">
        <v>23</v>
      </c>
      <c r="I738" s="12"/>
      <c r="J738" s="7">
        <v>736</v>
      </c>
      <c r="K738" s="7">
        <f t="shared" si="11"/>
        <v>22</v>
      </c>
    </row>
    <row r="739" spans="1:11" ht="19.899999999999999" customHeight="1">
      <c r="A739" s="220"/>
      <c r="B739" s="231"/>
      <c r="C739" s="335"/>
      <c r="D739" s="54" t="s">
        <v>505</v>
      </c>
      <c r="E739" s="68"/>
      <c r="F739" s="66"/>
      <c r="G739" s="10" t="s">
        <v>48</v>
      </c>
      <c r="H739" s="11" t="s">
        <v>23</v>
      </c>
      <c r="I739" s="12"/>
      <c r="J739" s="7">
        <v>737</v>
      </c>
      <c r="K739" s="7">
        <f t="shared" si="11"/>
        <v>22</v>
      </c>
    </row>
    <row r="740" spans="1:11" ht="19.899999999999999" customHeight="1">
      <c r="A740" s="220"/>
      <c r="B740" s="231"/>
      <c r="C740" s="335"/>
      <c r="D740" s="54" t="s">
        <v>504</v>
      </c>
      <c r="E740" s="68"/>
      <c r="F740" s="66"/>
      <c r="G740" s="10" t="s">
        <v>48</v>
      </c>
      <c r="H740" s="11" t="s">
        <v>23</v>
      </c>
      <c r="I740" s="12"/>
      <c r="J740" s="7">
        <v>738</v>
      </c>
      <c r="K740" s="7">
        <f t="shared" si="11"/>
        <v>22</v>
      </c>
    </row>
    <row r="741" spans="1:11" ht="19.899999999999999" customHeight="1">
      <c r="A741" s="220"/>
      <c r="B741" s="231"/>
      <c r="C741" s="299"/>
      <c r="D741" s="54" t="s">
        <v>506</v>
      </c>
      <c r="E741" s="68"/>
      <c r="F741" s="66"/>
      <c r="G741" s="10" t="s">
        <v>48</v>
      </c>
      <c r="H741" s="11" t="s">
        <v>23</v>
      </c>
      <c r="I741" s="12"/>
      <c r="J741" s="7">
        <v>739</v>
      </c>
      <c r="K741" s="7">
        <f t="shared" si="11"/>
        <v>22</v>
      </c>
    </row>
    <row r="742" spans="1:11" ht="19.899999999999999" customHeight="1">
      <c r="A742" s="220"/>
      <c r="B742" s="210" t="s">
        <v>497</v>
      </c>
      <c r="C742" s="211"/>
      <c r="D742" s="211"/>
      <c r="E742" s="211"/>
      <c r="F742" s="207"/>
      <c r="G742" s="10" t="s">
        <v>25</v>
      </c>
      <c r="H742" s="11" t="s">
        <v>23</v>
      </c>
      <c r="I742" s="12"/>
      <c r="J742" s="7">
        <v>740</v>
      </c>
      <c r="K742" s="7">
        <f t="shared" si="11"/>
        <v>22</v>
      </c>
    </row>
    <row r="743" spans="1:11" ht="19.899999999999999" customHeight="1">
      <c r="A743" s="220"/>
      <c r="B743" s="214" t="s">
        <v>512</v>
      </c>
      <c r="C743" s="67" t="s">
        <v>943</v>
      </c>
      <c r="D743" s="68"/>
      <c r="E743" s="68"/>
      <c r="F743" s="66"/>
      <c r="G743" s="10" t="s">
        <v>20</v>
      </c>
      <c r="H743" s="11" t="s">
        <v>137</v>
      </c>
      <c r="I743" s="12"/>
      <c r="J743" s="7">
        <v>741</v>
      </c>
      <c r="K743" s="7">
        <f t="shared" si="11"/>
        <v>22</v>
      </c>
    </row>
    <row r="744" spans="1:11" ht="19.899999999999999" customHeight="1">
      <c r="A744" s="220"/>
      <c r="B744" s="231"/>
      <c r="C744" s="206" t="s">
        <v>100</v>
      </c>
      <c r="D744" s="206" t="s">
        <v>31</v>
      </c>
      <c r="E744" s="206"/>
      <c r="F744" s="206"/>
      <c r="G744" s="10" t="s">
        <v>20</v>
      </c>
      <c r="H744" s="11" t="s">
        <v>137</v>
      </c>
      <c r="I744" s="12"/>
      <c r="J744" s="7">
        <v>742</v>
      </c>
      <c r="K744" s="7">
        <f t="shared" si="11"/>
        <v>22</v>
      </c>
    </row>
    <row r="745" spans="1:11" ht="19.899999999999999" customHeight="1" thickBot="1">
      <c r="A745" s="220"/>
      <c r="B745" s="231"/>
      <c r="C745" s="249"/>
      <c r="D745" s="249" t="s">
        <v>32</v>
      </c>
      <c r="E745" s="249"/>
      <c r="F745" s="249"/>
      <c r="G745" s="10" t="s">
        <v>20</v>
      </c>
      <c r="H745" s="11" t="s">
        <v>137</v>
      </c>
      <c r="I745" s="12"/>
      <c r="J745" s="7">
        <v>743</v>
      </c>
      <c r="K745" s="7">
        <f t="shared" si="11"/>
        <v>22</v>
      </c>
    </row>
    <row r="746" spans="1:11" ht="19.899999999999999" customHeight="1" thickTop="1">
      <c r="A746" s="220"/>
      <c r="B746" s="231"/>
      <c r="C746" s="231" t="s">
        <v>201</v>
      </c>
      <c r="D746" s="55" t="s">
        <v>515</v>
      </c>
      <c r="E746" s="96"/>
      <c r="F746" s="97"/>
      <c r="G746" s="10" t="s">
        <v>20</v>
      </c>
      <c r="H746" s="11" t="s">
        <v>137</v>
      </c>
      <c r="I746" s="12"/>
      <c r="J746" s="7">
        <v>744</v>
      </c>
      <c r="K746" s="7">
        <f t="shared" si="11"/>
        <v>22</v>
      </c>
    </row>
    <row r="747" spans="1:11" ht="19.899999999999999" customHeight="1">
      <c r="A747" s="220"/>
      <c r="B747" s="231"/>
      <c r="C747" s="231"/>
      <c r="D747" s="84" t="s">
        <v>516</v>
      </c>
      <c r="E747" s="85"/>
      <c r="F747" s="86"/>
      <c r="G747" s="10" t="s">
        <v>20</v>
      </c>
      <c r="H747" s="11" t="s">
        <v>137</v>
      </c>
      <c r="I747" s="12"/>
      <c r="J747" s="7">
        <v>745</v>
      </c>
      <c r="K747" s="7">
        <f t="shared" si="11"/>
        <v>22</v>
      </c>
    </row>
    <row r="748" spans="1:11" ht="19.899999999999999" customHeight="1">
      <c r="A748" s="220"/>
      <c r="B748" s="231"/>
      <c r="C748" s="231"/>
      <c r="D748" s="84" t="s">
        <v>517</v>
      </c>
      <c r="E748" s="85"/>
      <c r="F748" s="86"/>
      <c r="G748" s="10" t="s">
        <v>20</v>
      </c>
      <c r="H748" s="11" t="s">
        <v>137</v>
      </c>
      <c r="I748" s="12"/>
      <c r="J748" s="7">
        <v>746</v>
      </c>
      <c r="K748" s="7">
        <f t="shared" si="11"/>
        <v>22</v>
      </c>
    </row>
    <row r="749" spans="1:11" ht="19.899999999999999" customHeight="1">
      <c r="A749" s="220"/>
      <c r="B749" s="231"/>
      <c r="C749" s="231"/>
      <c r="D749" s="84" t="s">
        <v>518</v>
      </c>
      <c r="E749" s="85"/>
      <c r="F749" s="86"/>
      <c r="G749" s="10" t="s">
        <v>20</v>
      </c>
      <c r="H749" s="11" t="s">
        <v>137</v>
      </c>
      <c r="I749" s="12"/>
      <c r="J749" s="7">
        <v>747</v>
      </c>
      <c r="K749" s="7">
        <f t="shared" si="11"/>
        <v>22</v>
      </c>
    </row>
    <row r="750" spans="1:11" ht="19.899999999999999" customHeight="1">
      <c r="A750" s="220"/>
      <c r="B750" s="231"/>
      <c r="C750" s="231"/>
      <c r="D750" s="84" t="s">
        <v>519</v>
      </c>
      <c r="E750" s="85"/>
      <c r="F750" s="86"/>
      <c r="G750" s="10" t="s">
        <v>20</v>
      </c>
      <c r="H750" s="11" t="s">
        <v>137</v>
      </c>
      <c r="I750" s="12"/>
      <c r="J750" s="7">
        <v>748</v>
      </c>
      <c r="K750" s="7">
        <f t="shared" si="11"/>
        <v>22</v>
      </c>
    </row>
    <row r="751" spans="1:11" ht="19.899999999999999" customHeight="1" thickBot="1">
      <c r="A751" s="220"/>
      <c r="B751" s="231"/>
      <c r="C751" s="231"/>
      <c r="D751" s="84" t="s">
        <v>520</v>
      </c>
      <c r="E751" s="94"/>
      <c r="F751" s="98"/>
      <c r="G751" s="10" t="s">
        <v>20</v>
      </c>
      <c r="H751" s="11" t="s">
        <v>137</v>
      </c>
      <c r="I751" s="12"/>
      <c r="J751" s="7">
        <v>749</v>
      </c>
      <c r="K751" s="7">
        <f t="shared" si="11"/>
        <v>22</v>
      </c>
    </row>
    <row r="752" spans="1:11" ht="19.899999999999999" customHeight="1" thickTop="1">
      <c r="A752" s="220"/>
      <c r="B752" s="231"/>
      <c r="C752" s="250" t="s">
        <v>521</v>
      </c>
      <c r="D752" s="250" t="s">
        <v>522</v>
      </c>
      <c r="E752" s="250"/>
      <c r="F752" s="250"/>
      <c r="G752" s="10" t="s">
        <v>20</v>
      </c>
      <c r="H752" s="11" t="s">
        <v>137</v>
      </c>
      <c r="I752" s="12"/>
      <c r="J752" s="7">
        <v>750</v>
      </c>
      <c r="K752" s="7">
        <f t="shared" si="11"/>
        <v>22</v>
      </c>
    </row>
    <row r="753" spans="1:11" ht="19.899999999999999" customHeight="1">
      <c r="A753" s="220"/>
      <c r="B753" s="231"/>
      <c r="C753" s="206"/>
      <c r="D753" s="206" t="s">
        <v>523</v>
      </c>
      <c r="E753" s="206"/>
      <c r="F753" s="206"/>
      <c r="G753" s="10" t="s">
        <v>20</v>
      </c>
      <c r="H753" s="11" t="s">
        <v>137</v>
      </c>
      <c r="I753" s="12"/>
      <c r="J753" s="7">
        <v>751</v>
      </c>
      <c r="K753" s="7">
        <f t="shared" si="11"/>
        <v>22</v>
      </c>
    </row>
    <row r="754" spans="1:11" ht="19.899999999999999" customHeight="1">
      <c r="A754" s="220"/>
      <c r="B754" s="231"/>
      <c r="C754" s="206"/>
      <c r="D754" s="206" t="s">
        <v>524</v>
      </c>
      <c r="E754" s="206"/>
      <c r="F754" s="206"/>
      <c r="G754" s="10" t="s">
        <v>20</v>
      </c>
      <c r="H754" s="11" t="s">
        <v>137</v>
      </c>
      <c r="I754" s="12"/>
      <c r="J754" s="7">
        <v>752</v>
      </c>
      <c r="K754" s="7">
        <f t="shared" si="11"/>
        <v>22</v>
      </c>
    </row>
    <row r="755" spans="1:11" ht="19.899999999999999" customHeight="1">
      <c r="A755" s="220"/>
      <c r="B755" s="231"/>
      <c r="C755" s="206"/>
      <c r="D755" s="206" t="s">
        <v>525</v>
      </c>
      <c r="E755" s="206"/>
      <c r="F755" s="206"/>
      <c r="G755" s="10" t="s">
        <v>20</v>
      </c>
      <c r="H755" s="11" t="s">
        <v>137</v>
      </c>
      <c r="I755" s="12"/>
      <c r="J755" s="7">
        <v>753</v>
      </c>
      <c r="K755" s="7">
        <f t="shared" si="11"/>
        <v>22</v>
      </c>
    </row>
    <row r="756" spans="1:11" ht="19.899999999999999" customHeight="1">
      <c r="A756" s="220"/>
      <c r="B756" s="231"/>
      <c r="C756" s="206"/>
      <c r="D756" s="206" t="s">
        <v>526</v>
      </c>
      <c r="E756" s="206"/>
      <c r="F756" s="206"/>
      <c r="G756" s="10" t="s">
        <v>20</v>
      </c>
      <c r="H756" s="11" t="s">
        <v>137</v>
      </c>
      <c r="I756" s="12"/>
      <c r="J756" s="7">
        <v>754</v>
      </c>
      <c r="K756" s="7">
        <f t="shared" si="11"/>
        <v>22</v>
      </c>
    </row>
    <row r="757" spans="1:11" ht="19.899999999999999" customHeight="1">
      <c r="A757" s="220"/>
      <c r="B757" s="231"/>
      <c r="C757" s="206"/>
      <c r="D757" s="206" t="s">
        <v>527</v>
      </c>
      <c r="E757" s="206"/>
      <c r="F757" s="206"/>
      <c r="G757" s="10" t="s">
        <v>20</v>
      </c>
      <c r="H757" s="11" t="s">
        <v>137</v>
      </c>
      <c r="I757" s="12"/>
      <c r="J757" s="7">
        <v>755</v>
      </c>
      <c r="K757" s="7">
        <f t="shared" si="11"/>
        <v>22</v>
      </c>
    </row>
    <row r="758" spans="1:11" ht="19.899999999999999" customHeight="1">
      <c r="A758" s="220"/>
      <c r="B758" s="231"/>
      <c r="C758" s="206"/>
      <c r="D758" s="206" t="s">
        <v>528</v>
      </c>
      <c r="E758" s="206"/>
      <c r="F758" s="206"/>
      <c r="G758" s="10" t="s">
        <v>20</v>
      </c>
      <c r="H758" s="11" t="s">
        <v>137</v>
      </c>
      <c r="I758" s="12"/>
      <c r="J758" s="7">
        <v>756</v>
      </c>
      <c r="K758" s="7">
        <f t="shared" si="11"/>
        <v>22</v>
      </c>
    </row>
    <row r="759" spans="1:11" ht="19.899999999999999" customHeight="1">
      <c r="A759" s="220"/>
      <c r="B759" s="231"/>
      <c r="C759" s="206"/>
      <c r="D759" s="206" t="s">
        <v>529</v>
      </c>
      <c r="E759" s="206"/>
      <c r="F759" s="206"/>
      <c r="G759" s="10" t="s">
        <v>20</v>
      </c>
      <c r="H759" s="11" t="s">
        <v>137</v>
      </c>
      <c r="I759" s="12"/>
      <c r="J759" s="7">
        <v>757</v>
      </c>
      <c r="K759" s="7">
        <f t="shared" si="11"/>
        <v>22</v>
      </c>
    </row>
    <row r="760" spans="1:11" ht="19.899999999999999" customHeight="1">
      <c r="A760" s="221"/>
      <c r="B760" s="215"/>
      <c r="C760" s="206"/>
      <c r="D760" s="206" t="s">
        <v>17</v>
      </c>
      <c r="E760" s="206"/>
      <c r="F760" s="206"/>
      <c r="G760" s="10" t="s">
        <v>20</v>
      </c>
      <c r="H760" s="11" t="s">
        <v>137</v>
      </c>
      <c r="I760" s="12"/>
      <c r="J760" s="7">
        <v>758</v>
      </c>
      <c r="K760" s="7">
        <f t="shared" si="11"/>
        <v>22</v>
      </c>
    </row>
    <row r="761" spans="1:11" ht="19.899999999999999" customHeight="1">
      <c r="A761" s="296" t="s">
        <v>508</v>
      </c>
      <c r="B761" s="214" t="s">
        <v>509</v>
      </c>
      <c r="C761" s="210" t="s">
        <v>48</v>
      </c>
      <c r="D761" s="211"/>
      <c r="E761" s="211"/>
      <c r="F761" s="207"/>
      <c r="G761" s="10" t="s">
        <v>48</v>
      </c>
      <c r="H761" s="11" t="s">
        <v>23</v>
      </c>
      <c r="I761" s="12"/>
      <c r="J761" s="7">
        <v>759</v>
      </c>
      <c r="K761" s="7">
        <f t="shared" si="11"/>
        <v>22</v>
      </c>
    </row>
    <row r="762" spans="1:11" ht="19.899999999999999" customHeight="1">
      <c r="A762" s="297"/>
      <c r="B762" s="215"/>
      <c r="C762" s="210" t="s">
        <v>53</v>
      </c>
      <c r="D762" s="211"/>
      <c r="E762" s="211"/>
      <c r="F762" s="207"/>
      <c r="G762" s="10" t="s">
        <v>25</v>
      </c>
      <c r="H762" s="11" t="s">
        <v>23</v>
      </c>
      <c r="I762" s="12"/>
      <c r="J762" s="7">
        <v>760</v>
      </c>
      <c r="K762" s="7">
        <f t="shared" si="11"/>
        <v>22</v>
      </c>
    </row>
    <row r="763" spans="1:11" ht="19.899999999999999" customHeight="1">
      <c r="A763" s="297"/>
      <c r="B763" s="214" t="s">
        <v>511</v>
      </c>
      <c r="C763" s="210" t="s">
        <v>48</v>
      </c>
      <c r="D763" s="211"/>
      <c r="E763" s="211"/>
      <c r="F763" s="207"/>
      <c r="G763" s="10" t="s">
        <v>48</v>
      </c>
      <c r="H763" s="11" t="s">
        <v>23</v>
      </c>
      <c r="I763" s="12"/>
      <c r="J763" s="7">
        <v>761</v>
      </c>
      <c r="K763" s="7">
        <f t="shared" si="11"/>
        <v>22</v>
      </c>
    </row>
    <row r="764" spans="1:11" ht="19.899999999999999" customHeight="1">
      <c r="A764" s="298"/>
      <c r="B764" s="215"/>
      <c r="C764" s="210" t="s">
        <v>53</v>
      </c>
      <c r="D764" s="211"/>
      <c r="E764" s="211"/>
      <c r="F764" s="207"/>
      <c r="G764" s="10" t="s">
        <v>25</v>
      </c>
      <c r="H764" s="11" t="s">
        <v>23</v>
      </c>
      <c r="I764" s="12"/>
      <c r="J764" s="7">
        <v>762</v>
      </c>
      <c r="K764" s="7">
        <f t="shared" si="11"/>
        <v>22</v>
      </c>
    </row>
    <row r="765" spans="1:11" ht="19.899999999999999" customHeight="1">
      <c r="A765" s="232" t="s">
        <v>532</v>
      </c>
      <c r="B765" s="206" t="s">
        <v>30</v>
      </c>
      <c r="C765" s="206"/>
      <c r="D765" s="206"/>
      <c r="E765" s="210"/>
      <c r="F765" s="66"/>
      <c r="G765" s="10" t="s">
        <v>378</v>
      </c>
      <c r="H765" s="11" t="s">
        <v>137</v>
      </c>
      <c r="I765" s="12"/>
      <c r="J765" s="7">
        <v>763</v>
      </c>
      <c r="K765" s="7">
        <f t="shared" si="11"/>
        <v>22</v>
      </c>
    </row>
    <row r="766" spans="1:11" ht="19.899999999999999" customHeight="1">
      <c r="A766" s="233"/>
      <c r="B766" s="206" t="s">
        <v>197</v>
      </c>
      <c r="C766" s="206"/>
      <c r="D766" s="206"/>
      <c r="E766" s="210"/>
      <c r="F766" s="66"/>
      <c r="G766" s="10" t="s">
        <v>378</v>
      </c>
      <c r="H766" s="11" t="s">
        <v>137</v>
      </c>
      <c r="I766" s="12"/>
      <c r="J766" s="7">
        <v>764</v>
      </c>
      <c r="K766" s="7">
        <f t="shared" si="11"/>
        <v>22</v>
      </c>
    </row>
    <row r="767" spans="1:11" ht="19.899999999999999" customHeight="1">
      <c r="A767" s="233"/>
      <c r="B767" s="206" t="s">
        <v>198</v>
      </c>
      <c r="C767" s="206"/>
      <c r="D767" s="206"/>
      <c r="E767" s="210"/>
      <c r="F767" s="66"/>
      <c r="G767" s="10" t="s">
        <v>378</v>
      </c>
      <c r="H767" s="11" t="s">
        <v>137</v>
      </c>
      <c r="I767" s="12"/>
      <c r="J767" s="7">
        <v>765</v>
      </c>
      <c r="K767" s="7">
        <f t="shared" si="11"/>
        <v>22</v>
      </c>
    </row>
    <row r="768" spans="1:11" ht="19.899999999999999" customHeight="1">
      <c r="A768" s="234"/>
      <c r="B768" s="206" t="s">
        <v>218</v>
      </c>
      <c r="C768" s="206"/>
      <c r="D768" s="206"/>
      <c r="E768" s="210"/>
      <c r="F768" s="66"/>
      <c r="G768" s="10" t="s">
        <v>378</v>
      </c>
      <c r="H768" s="11" t="s">
        <v>137</v>
      </c>
      <c r="I768" s="12"/>
      <c r="J768" s="7">
        <v>766</v>
      </c>
      <c r="K768" s="7">
        <f t="shared" si="11"/>
        <v>22</v>
      </c>
    </row>
    <row r="769" spans="1:11" ht="19.899999999999999" customHeight="1">
      <c r="A769" s="232" t="s">
        <v>538</v>
      </c>
      <c r="B769" s="214" t="s">
        <v>541</v>
      </c>
      <c r="C769" s="210" t="s">
        <v>30</v>
      </c>
      <c r="D769" s="211"/>
      <c r="E769" s="211"/>
      <c r="F769" s="66"/>
      <c r="G769" s="10" t="s">
        <v>378</v>
      </c>
      <c r="H769" s="11" t="s">
        <v>137</v>
      </c>
      <c r="I769" s="12"/>
      <c r="J769" s="7">
        <v>767</v>
      </c>
      <c r="K769" s="7">
        <f t="shared" si="11"/>
        <v>22</v>
      </c>
    </row>
    <row r="770" spans="1:11" ht="19.899999999999999" customHeight="1">
      <c r="A770" s="233"/>
      <c r="B770" s="231"/>
      <c r="C770" s="210" t="s">
        <v>197</v>
      </c>
      <c r="D770" s="211"/>
      <c r="E770" s="211"/>
      <c r="F770" s="66"/>
      <c r="G770" s="10" t="s">
        <v>378</v>
      </c>
      <c r="H770" s="11" t="s">
        <v>137</v>
      </c>
      <c r="I770" s="12"/>
      <c r="J770" s="7">
        <v>768</v>
      </c>
      <c r="K770" s="7">
        <f t="shared" si="11"/>
        <v>22</v>
      </c>
    </row>
    <row r="771" spans="1:11" ht="19.899999999999999" customHeight="1">
      <c r="A771" s="233"/>
      <c r="B771" s="231"/>
      <c r="C771" s="210" t="s">
        <v>198</v>
      </c>
      <c r="D771" s="211"/>
      <c r="E771" s="211"/>
      <c r="F771" s="66"/>
      <c r="G771" s="10" t="s">
        <v>378</v>
      </c>
      <c r="H771" s="11" t="s">
        <v>137</v>
      </c>
      <c r="I771" s="12"/>
      <c r="J771" s="7">
        <v>769</v>
      </c>
      <c r="K771" s="7">
        <f t="shared" si="11"/>
        <v>22</v>
      </c>
    </row>
    <row r="772" spans="1:11" ht="19.899999999999999" customHeight="1">
      <c r="A772" s="233"/>
      <c r="B772" s="215"/>
      <c r="C772" s="210" t="s">
        <v>218</v>
      </c>
      <c r="D772" s="211"/>
      <c r="E772" s="211"/>
      <c r="F772" s="66"/>
      <c r="G772" s="10" t="s">
        <v>378</v>
      </c>
      <c r="H772" s="11" t="s">
        <v>137</v>
      </c>
      <c r="I772" s="12"/>
      <c r="J772" s="7">
        <v>770</v>
      </c>
      <c r="K772" s="7">
        <f t="shared" ref="K772:K835" si="12">INT((J772-1)/35)+1</f>
        <v>22</v>
      </c>
    </row>
    <row r="773" spans="1:11" ht="19.899999999999999" customHeight="1">
      <c r="A773" s="233"/>
      <c r="B773" s="210" t="s">
        <v>539</v>
      </c>
      <c r="C773" s="211"/>
      <c r="D773" s="211"/>
      <c r="E773" s="211"/>
      <c r="F773" s="66"/>
      <c r="G773" s="10" t="s">
        <v>20</v>
      </c>
      <c r="H773" s="11" t="s">
        <v>137</v>
      </c>
      <c r="I773" s="12"/>
      <c r="J773" s="7">
        <v>771</v>
      </c>
      <c r="K773" s="7">
        <f t="shared" si="12"/>
        <v>23</v>
      </c>
    </row>
    <row r="774" spans="1:11" ht="19.899999999999999" customHeight="1">
      <c r="A774" s="234"/>
      <c r="B774" s="210" t="s">
        <v>540</v>
      </c>
      <c r="C774" s="211"/>
      <c r="D774" s="211"/>
      <c r="E774" s="211"/>
      <c r="F774" s="66"/>
      <c r="G774" s="10" t="s">
        <v>48</v>
      </c>
      <c r="H774" s="11" t="s">
        <v>23</v>
      </c>
      <c r="I774" s="12"/>
      <c r="J774" s="7">
        <v>772</v>
      </c>
      <c r="K774" s="7">
        <f t="shared" si="12"/>
        <v>23</v>
      </c>
    </row>
    <row r="775" spans="1:11" ht="19.899999999999999" customHeight="1">
      <c r="A775" s="219" t="s">
        <v>545</v>
      </c>
      <c r="B775" s="59" t="s">
        <v>547</v>
      </c>
      <c r="C775" s="85"/>
      <c r="D775" s="85"/>
      <c r="E775" s="85"/>
      <c r="F775" s="86"/>
      <c r="G775" s="10" t="s">
        <v>48</v>
      </c>
      <c r="H775" s="11" t="s">
        <v>23</v>
      </c>
      <c r="I775" s="12"/>
      <c r="J775" s="7">
        <v>773</v>
      </c>
      <c r="K775" s="7">
        <f t="shared" si="12"/>
        <v>23</v>
      </c>
    </row>
    <row r="776" spans="1:11" ht="19.899999999999999" customHeight="1">
      <c r="A776" s="220"/>
      <c r="B776" s="59" t="s">
        <v>550</v>
      </c>
      <c r="C776" s="85"/>
      <c r="D776" s="85"/>
      <c r="E776" s="85"/>
      <c r="F776" s="86"/>
      <c r="G776" s="10" t="s">
        <v>48</v>
      </c>
      <c r="H776" s="11" t="s">
        <v>23</v>
      </c>
      <c r="I776" s="12"/>
      <c r="J776" s="7">
        <v>774</v>
      </c>
      <c r="K776" s="7">
        <f t="shared" si="12"/>
        <v>23</v>
      </c>
    </row>
    <row r="777" spans="1:11" ht="19.899999999999999" customHeight="1">
      <c r="A777" s="220"/>
      <c r="B777" s="226" t="s">
        <v>551</v>
      </c>
      <c r="C777" s="219"/>
      <c r="D777" s="210" t="s">
        <v>392</v>
      </c>
      <c r="E777" s="211"/>
      <c r="F777" s="207"/>
      <c r="G777" s="10" t="s">
        <v>395</v>
      </c>
      <c r="H777" s="11" t="s">
        <v>23</v>
      </c>
      <c r="I777" s="12"/>
      <c r="J777" s="7">
        <v>775</v>
      </c>
      <c r="K777" s="7">
        <f t="shared" si="12"/>
        <v>23</v>
      </c>
    </row>
    <row r="778" spans="1:11" ht="19.899999999999999" customHeight="1">
      <c r="A778" s="220"/>
      <c r="B778" s="228"/>
      <c r="C778" s="221"/>
      <c r="D778" s="314" t="s">
        <v>376</v>
      </c>
      <c r="E778" s="315"/>
      <c r="F778" s="316"/>
      <c r="G778" s="10" t="s">
        <v>48</v>
      </c>
      <c r="H778" s="11" t="s">
        <v>23</v>
      </c>
      <c r="I778" s="12"/>
      <c r="J778" s="7">
        <v>776</v>
      </c>
      <c r="K778" s="7">
        <f t="shared" si="12"/>
        <v>23</v>
      </c>
    </row>
    <row r="779" spans="1:11" ht="19.899999999999999" customHeight="1">
      <c r="A779" s="220"/>
      <c r="B779" s="214" t="s">
        <v>554</v>
      </c>
      <c r="C779" s="210" t="s">
        <v>392</v>
      </c>
      <c r="D779" s="211"/>
      <c r="E779" s="211"/>
      <c r="F779" s="207"/>
      <c r="G779" s="10" t="s">
        <v>395</v>
      </c>
      <c r="H779" s="11" t="s">
        <v>23</v>
      </c>
      <c r="I779" s="12"/>
      <c r="J779" s="7">
        <v>777</v>
      </c>
      <c r="K779" s="7">
        <f t="shared" si="12"/>
        <v>23</v>
      </c>
    </row>
    <row r="780" spans="1:11" ht="19.899999999999999" customHeight="1">
      <c r="A780" s="220"/>
      <c r="B780" s="231"/>
      <c r="C780" s="59" t="s">
        <v>376</v>
      </c>
      <c r="D780" s="68"/>
      <c r="E780" s="68"/>
      <c r="F780" s="66"/>
      <c r="G780" s="10" t="s">
        <v>48</v>
      </c>
      <c r="H780" s="11" t="s">
        <v>23</v>
      </c>
      <c r="I780" s="12"/>
      <c r="J780" s="7">
        <v>778</v>
      </c>
      <c r="K780" s="7">
        <f t="shared" si="12"/>
        <v>23</v>
      </c>
    </row>
    <row r="781" spans="1:11" ht="19.899999999999999" customHeight="1">
      <c r="A781" s="220"/>
      <c r="B781" s="246" t="s">
        <v>556</v>
      </c>
      <c r="C781" s="210" t="s">
        <v>392</v>
      </c>
      <c r="D781" s="211"/>
      <c r="E781" s="211"/>
      <c r="F781" s="207"/>
      <c r="G781" s="10" t="s">
        <v>395</v>
      </c>
      <c r="H781" s="11" t="s">
        <v>23</v>
      </c>
      <c r="I781" s="12"/>
      <c r="J781" s="7">
        <v>779</v>
      </c>
      <c r="K781" s="7">
        <f t="shared" si="12"/>
        <v>23</v>
      </c>
    </row>
    <row r="782" spans="1:11" ht="19.899999999999999" customHeight="1">
      <c r="A782" s="220"/>
      <c r="B782" s="247"/>
      <c r="C782" s="59" t="s">
        <v>376</v>
      </c>
      <c r="D782" s="68"/>
      <c r="E782" s="68"/>
      <c r="F782" s="66"/>
      <c r="G782" s="10" t="s">
        <v>48</v>
      </c>
      <c r="H782" s="11" t="s">
        <v>23</v>
      </c>
      <c r="I782" s="12"/>
      <c r="J782" s="7">
        <v>780</v>
      </c>
      <c r="K782" s="7">
        <f t="shared" si="12"/>
        <v>23</v>
      </c>
    </row>
    <row r="783" spans="1:11" ht="19.899999999999999" customHeight="1">
      <c r="A783" s="220"/>
      <c r="B783" s="246" t="s">
        <v>557</v>
      </c>
      <c r="C783" s="210" t="s">
        <v>392</v>
      </c>
      <c r="D783" s="211"/>
      <c r="E783" s="211"/>
      <c r="F783" s="207"/>
      <c r="G783" s="10" t="s">
        <v>395</v>
      </c>
      <c r="H783" s="11" t="s">
        <v>23</v>
      </c>
      <c r="I783" s="12"/>
      <c r="J783" s="7">
        <v>781</v>
      </c>
      <c r="K783" s="7">
        <f t="shared" si="12"/>
        <v>23</v>
      </c>
    </row>
    <row r="784" spans="1:11" ht="19.899999999999999" customHeight="1">
      <c r="A784" s="220"/>
      <c r="B784" s="247"/>
      <c r="C784" s="59" t="s">
        <v>376</v>
      </c>
      <c r="D784" s="68"/>
      <c r="E784" s="68"/>
      <c r="F784" s="66"/>
      <c r="G784" s="10" t="s">
        <v>48</v>
      </c>
      <c r="H784" s="11" t="s">
        <v>23</v>
      </c>
      <c r="I784" s="12"/>
      <c r="J784" s="7">
        <v>782</v>
      </c>
      <c r="K784" s="7">
        <f t="shared" si="12"/>
        <v>23</v>
      </c>
    </row>
    <row r="785" spans="1:11" ht="19.899999999999999" customHeight="1">
      <c r="A785" s="220"/>
      <c r="B785" s="214" t="s">
        <v>17</v>
      </c>
      <c r="C785" s="210" t="s">
        <v>392</v>
      </c>
      <c r="D785" s="211"/>
      <c r="E785" s="211"/>
      <c r="F785" s="207"/>
      <c r="G785" s="10" t="s">
        <v>395</v>
      </c>
      <c r="H785" s="11" t="s">
        <v>23</v>
      </c>
      <c r="I785" s="12"/>
      <c r="J785" s="7">
        <v>783</v>
      </c>
      <c r="K785" s="7">
        <f t="shared" si="12"/>
        <v>23</v>
      </c>
    </row>
    <row r="786" spans="1:11" ht="19.899999999999999" customHeight="1">
      <c r="A786" s="220"/>
      <c r="B786" s="231"/>
      <c r="C786" s="59" t="s">
        <v>376</v>
      </c>
      <c r="D786" s="68"/>
      <c r="E786" s="68"/>
      <c r="F786" s="66"/>
      <c r="G786" s="10" t="s">
        <v>48</v>
      </c>
      <c r="H786" s="11" t="s">
        <v>23</v>
      </c>
      <c r="I786" s="12"/>
      <c r="J786" s="7">
        <v>784</v>
      </c>
      <c r="K786" s="7">
        <f t="shared" si="12"/>
        <v>23</v>
      </c>
    </row>
    <row r="787" spans="1:11" ht="19.899999999999999" customHeight="1">
      <c r="A787" s="219" t="s">
        <v>559</v>
      </c>
      <c r="B787" s="214" t="s">
        <v>1468</v>
      </c>
      <c r="C787" s="74" t="s">
        <v>27</v>
      </c>
      <c r="D787" s="211"/>
      <c r="E787" s="211"/>
      <c r="F787" s="207"/>
      <c r="G787" s="10" t="s">
        <v>20</v>
      </c>
      <c r="H787" s="11" t="s">
        <v>23</v>
      </c>
      <c r="I787" s="12"/>
      <c r="J787" s="7">
        <v>785</v>
      </c>
      <c r="K787" s="7">
        <f t="shared" si="12"/>
        <v>23</v>
      </c>
    </row>
    <row r="788" spans="1:11" ht="19.899999999999999" customHeight="1">
      <c r="A788" s="220"/>
      <c r="B788" s="231"/>
      <c r="C788" s="74" t="s">
        <v>48</v>
      </c>
      <c r="D788" s="211"/>
      <c r="E788" s="211"/>
      <c r="F788" s="207"/>
      <c r="G788" s="10" t="s">
        <v>48</v>
      </c>
      <c r="H788" s="11" t="s">
        <v>23</v>
      </c>
      <c r="I788" s="12"/>
      <c r="J788" s="7">
        <v>786</v>
      </c>
      <c r="K788" s="7">
        <f t="shared" si="12"/>
        <v>23</v>
      </c>
    </row>
    <row r="789" spans="1:11" ht="19.899999999999999" customHeight="1">
      <c r="A789" s="220"/>
      <c r="B789" s="231"/>
      <c r="C789" s="74" t="s">
        <v>53</v>
      </c>
      <c r="D789" s="211"/>
      <c r="E789" s="211"/>
      <c r="F789" s="207"/>
      <c r="G789" s="10" t="s">
        <v>25</v>
      </c>
      <c r="H789" s="11" t="s">
        <v>23</v>
      </c>
      <c r="I789" s="12"/>
      <c r="J789" s="7">
        <v>787</v>
      </c>
      <c r="K789" s="7">
        <f t="shared" si="12"/>
        <v>23</v>
      </c>
    </row>
    <row r="790" spans="1:11" ht="19.899999999999999" customHeight="1">
      <c r="A790" s="220"/>
      <c r="B790" s="214" t="s">
        <v>563</v>
      </c>
      <c r="C790" s="74" t="s">
        <v>27</v>
      </c>
      <c r="D790" s="211"/>
      <c r="E790" s="211"/>
      <c r="F790" s="207"/>
      <c r="G790" s="10" t="s">
        <v>20</v>
      </c>
      <c r="H790" s="11" t="s">
        <v>23</v>
      </c>
      <c r="I790" s="12"/>
      <c r="J790" s="7">
        <v>788</v>
      </c>
      <c r="K790" s="7">
        <f t="shared" si="12"/>
        <v>23</v>
      </c>
    </row>
    <row r="791" spans="1:11" ht="19.899999999999999" customHeight="1">
      <c r="A791" s="220"/>
      <c r="B791" s="231"/>
      <c r="C791" s="74" t="s">
        <v>48</v>
      </c>
      <c r="D791" s="211"/>
      <c r="E791" s="211"/>
      <c r="F791" s="207"/>
      <c r="G791" s="10" t="s">
        <v>48</v>
      </c>
      <c r="H791" s="11" t="s">
        <v>23</v>
      </c>
      <c r="I791" s="12"/>
      <c r="J791" s="7">
        <v>789</v>
      </c>
      <c r="K791" s="7">
        <f t="shared" si="12"/>
        <v>23</v>
      </c>
    </row>
    <row r="792" spans="1:11" ht="19.899999999999999" customHeight="1">
      <c r="A792" s="220"/>
      <c r="B792" s="231"/>
      <c r="C792" s="74" t="s">
        <v>53</v>
      </c>
      <c r="D792" s="211"/>
      <c r="E792" s="211"/>
      <c r="F792" s="207"/>
      <c r="G792" s="10" t="s">
        <v>25</v>
      </c>
      <c r="H792" s="11" t="s">
        <v>23</v>
      </c>
      <c r="I792" s="12"/>
      <c r="J792" s="7">
        <v>790</v>
      </c>
      <c r="K792" s="7">
        <f t="shared" si="12"/>
        <v>23</v>
      </c>
    </row>
    <row r="793" spans="1:11" ht="19.899999999999999" customHeight="1">
      <c r="A793" s="220"/>
      <c r="B793" s="214" t="s">
        <v>564</v>
      </c>
      <c r="C793" s="74" t="s">
        <v>27</v>
      </c>
      <c r="D793" s="211"/>
      <c r="E793" s="211"/>
      <c r="F793" s="207"/>
      <c r="G793" s="10" t="s">
        <v>20</v>
      </c>
      <c r="H793" s="11" t="s">
        <v>23</v>
      </c>
      <c r="I793" s="12"/>
      <c r="J793" s="7">
        <v>791</v>
      </c>
      <c r="K793" s="7">
        <f t="shared" si="12"/>
        <v>23</v>
      </c>
    </row>
    <row r="794" spans="1:11" ht="19.899999999999999" customHeight="1">
      <c r="A794" s="220"/>
      <c r="B794" s="231"/>
      <c r="C794" s="74" t="s">
        <v>48</v>
      </c>
      <c r="D794" s="211"/>
      <c r="E794" s="211"/>
      <c r="F794" s="207"/>
      <c r="G794" s="10" t="s">
        <v>48</v>
      </c>
      <c r="H794" s="11" t="s">
        <v>23</v>
      </c>
      <c r="I794" s="12"/>
      <c r="J794" s="7">
        <v>792</v>
      </c>
      <c r="K794" s="7">
        <f t="shared" si="12"/>
        <v>23</v>
      </c>
    </row>
    <row r="795" spans="1:11" ht="19.899999999999999" customHeight="1">
      <c r="A795" s="220"/>
      <c r="B795" s="231"/>
      <c r="C795" s="74" t="s">
        <v>53</v>
      </c>
      <c r="D795" s="211"/>
      <c r="E795" s="211"/>
      <c r="F795" s="207"/>
      <c r="G795" s="10" t="s">
        <v>25</v>
      </c>
      <c r="H795" s="11" t="s">
        <v>23</v>
      </c>
      <c r="I795" s="12"/>
      <c r="J795" s="7">
        <v>793</v>
      </c>
      <c r="K795" s="7">
        <f t="shared" si="12"/>
        <v>23</v>
      </c>
    </row>
    <row r="796" spans="1:11" ht="19.899999999999999" customHeight="1">
      <c r="A796" s="220"/>
      <c r="B796" s="214" t="s">
        <v>565</v>
      </c>
      <c r="C796" s="74" t="s">
        <v>27</v>
      </c>
      <c r="D796" s="211"/>
      <c r="E796" s="211"/>
      <c r="F796" s="207"/>
      <c r="G796" s="10" t="s">
        <v>20</v>
      </c>
      <c r="H796" s="11" t="s">
        <v>23</v>
      </c>
      <c r="I796" s="12"/>
      <c r="J796" s="7">
        <v>794</v>
      </c>
      <c r="K796" s="7">
        <f t="shared" si="12"/>
        <v>23</v>
      </c>
    </row>
    <row r="797" spans="1:11" ht="19.899999999999999" customHeight="1">
      <c r="A797" s="220"/>
      <c r="B797" s="231"/>
      <c r="C797" s="74" t="s">
        <v>48</v>
      </c>
      <c r="D797" s="211"/>
      <c r="E797" s="211"/>
      <c r="F797" s="207"/>
      <c r="G797" s="10" t="s">
        <v>48</v>
      </c>
      <c r="H797" s="11" t="s">
        <v>23</v>
      </c>
      <c r="I797" s="12"/>
      <c r="J797" s="7">
        <v>795</v>
      </c>
      <c r="K797" s="7">
        <f t="shared" si="12"/>
        <v>23</v>
      </c>
    </row>
    <row r="798" spans="1:11" ht="19.899999999999999" customHeight="1">
      <c r="A798" s="220"/>
      <c r="B798" s="231"/>
      <c r="C798" s="74" t="s">
        <v>53</v>
      </c>
      <c r="D798" s="211"/>
      <c r="E798" s="211"/>
      <c r="F798" s="207"/>
      <c r="G798" s="10" t="s">
        <v>25</v>
      </c>
      <c r="H798" s="11" t="s">
        <v>23</v>
      </c>
      <c r="I798" s="12"/>
      <c r="J798" s="7">
        <v>796</v>
      </c>
      <c r="K798" s="7">
        <f t="shared" si="12"/>
        <v>23</v>
      </c>
    </row>
    <row r="799" spans="1:11" ht="19.899999999999999" customHeight="1">
      <c r="A799" s="220"/>
      <c r="B799" s="214" t="s">
        <v>566</v>
      </c>
      <c r="C799" s="74" t="s">
        <v>27</v>
      </c>
      <c r="D799" s="211"/>
      <c r="E799" s="211"/>
      <c r="F799" s="207"/>
      <c r="G799" s="10" t="s">
        <v>20</v>
      </c>
      <c r="H799" s="11" t="s">
        <v>23</v>
      </c>
      <c r="I799" s="12"/>
      <c r="J799" s="7">
        <v>797</v>
      </c>
      <c r="K799" s="7">
        <f t="shared" si="12"/>
        <v>23</v>
      </c>
    </row>
    <row r="800" spans="1:11" ht="19.899999999999999" customHeight="1">
      <c r="A800" s="220"/>
      <c r="B800" s="231"/>
      <c r="C800" s="74" t="s">
        <v>48</v>
      </c>
      <c r="D800" s="211"/>
      <c r="E800" s="211"/>
      <c r="F800" s="207"/>
      <c r="G800" s="10" t="s">
        <v>48</v>
      </c>
      <c r="H800" s="11" t="s">
        <v>23</v>
      </c>
      <c r="I800" s="12"/>
      <c r="J800" s="7">
        <v>798</v>
      </c>
      <c r="K800" s="7">
        <f t="shared" si="12"/>
        <v>23</v>
      </c>
    </row>
    <row r="801" spans="1:11" ht="19.899999999999999" customHeight="1">
      <c r="A801" s="220"/>
      <c r="B801" s="231"/>
      <c r="C801" s="74" t="s">
        <v>53</v>
      </c>
      <c r="D801" s="211"/>
      <c r="E801" s="211"/>
      <c r="F801" s="207"/>
      <c r="G801" s="10" t="s">
        <v>25</v>
      </c>
      <c r="H801" s="11" t="s">
        <v>23</v>
      </c>
      <c r="I801" s="12"/>
      <c r="J801" s="7">
        <v>799</v>
      </c>
      <c r="K801" s="7">
        <f t="shared" si="12"/>
        <v>23</v>
      </c>
    </row>
    <row r="802" spans="1:11" ht="19.899999999999999" customHeight="1">
      <c r="A802" s="220"/>
      <c r="B802" s="214" t="s">
        <v>567</v>
      </c>
      <c r="C802" s="74" t="s">
        <v>27</v>
      </c>
      <c r="D802" s="211"/>
      <c r="E802" s="211"/>
      <c r="F802" s="207"/>
      <c r="G802" s="10" t="s">
        <v>20</v>
      </c>
      <c r="H802" s="11" t="s">
        <v>23</v>
      </c>
      <c r="I802" s="12"/>
      <c r="J802" s="7">
        <v>800</v>
      </c>
      <c r="K802" s="7">
        <f t="shared" si="12"/>
        <v>23</v>
      </c>
    </row>
    <row r="803" spans="1:11" ht="19.899999999999999" customHeight="1">
      <c r="A803" s="220"/>
      <c r="B803" s="231"/>
      <c r="C803" s="74" t="s">
        <v>48</v>
      </c>
      <c r="D803" s="211"/>
      <c r="E803" s="211"/>
      <c r="F803" s="207"/>
      <c r="G803" s="10" t="s">
        <v>48</v>
      </c>
      <c r="H803" s="11" t="s">
        <v>23</v>
      </c>
      <c r="I803" s="12"/>
      <c r="J803" s="7">
        <v>801</v>
      </c>
      <c r="K803" s="7">
        <f t="shared" si="12"/>
        <v>23</v>
      </c>
    </row>
    <row r="804" spans="1:11" ht="19.899999999999999" customHeight="1">
      <c r="A804" s="220"/>
      <c r="B804" s="231"/>
      <c r="C804" s="74" t="s">
        <v>53</v>
      </c>
      <c r="D804" s="211"/>
      <c r="E804" s="211"/>
      <c r="F804" s="207"/>
      <c r="G804" s="10" t="s">
        <v>25</v>
      </c>
      <c r="H804" s="11" t="s">
        <v>23</v>
      </c>
      <c r="I804" s="12"/>
      <c r="J804" s="7">
        <v>802</v>
      </c>
      <c r="K804" s="7">
        <f t="shared" si="12"/>
        <v>23</v>
      </c>
    </row>
    <row r="805" spans="1:11" ht="19.899999999999999" customHeight="1">
      <c r="A805" s="219" t="s">
        <v>569</v>
      </c>
      <c r="B805" s="314" t="s">
        <v>570</v>
      </c>
      <c r="C805" s="315"/>
      <c r="D805" s="315"/>
      <c r="E805" s="315"/>
      <c r="F805" s="316"/>
      <c r="G805" s="10" t="s">
        <v>20</v>
      </c>
      <c r="H805" s="11" t="s">
        <v>137</v>
      </c>
      <c r="I805" s="12"/>
      <c r="J805" s="7">
        <v>803</v>
      </c>
      <c r="K805" s="7">
        <f t="shared" si="12"/>
        <v>23</v>
      </c>
    </row>
    <row r="806" spans="1:11" ht="19.899999999999999" customHeight="1">
      <c r="A806" s="220"/>
      <c r="B806" s="314" t="s">
        <v>571</v>
      </c>
      <c r="C806" s="315"/>
      <c r="D806" s="315"/>
      <c r="E806" s="315"/>
      <c r="F806" s="316"/>
      <c r="G806" s="10" t="s">
        <v>20</v>
      </c>
      <c r="H806" s="11" t="s">
        <v>137</v>
      </c>
      <c r="I806" s="12"/>
      <c r="J806" s="7">
        <v>804</v>
      </c>
      <c r="K806" s="7">
        <f t="shared" si="12"/>
        <v>23</v>
      </c>
    </row>
    <row r="807" spans="1:11" ht="19.899999999999999" customHeight="1">
      <c r="A807" s="220"/>
      <c r="B807" s="314" t="s">
        <v>572</v>
      </c>
      <c r="C807" s="315"/>
      <c r="D807" s="315"/>
      <c r="E807" s="315"/>
      <c r="F807" s="316"/>
      <c r="G807" s="10" t="s">
        <v>20</v>
      </c>
      <c r="H807" s="11" t="s">
        <v>137</v>
      </c>
      <c r="I807" s="12"/>
      <c r="J807" s="7">
        <v>805</v>
      </c>
      <c r="K807" s="7">
        <f t="shared" si="12"/>
        <v>23</v>
      </c>
    </row>
    <row r="808" spans="1:11" ht="19.899999999999999" customHeight="1">
      <c r="A808" s="220"/>
      <c r="B808" s="314" t="s">
        <v>573</v>
      </c>
      <c r="C808" s="315"/>
      <c r="D808" s="315"/>
      <c r="E808" s="315"/>
      <c r="F808" s="316"/>
      <c r="G808" s="10" t="s">
        <v>20</v>
      </c>
      <c r="H808" s="11" t="s">
        <v>137</v>
      </c>
      <c r="I808" s="12"/>
      <c r="J808" s="7">
        <v>806</v>
      </c>
      <c r="K808" s="7">
        <f t="shared" si="12"/>
        <v>24</v>
      </c>
    </row>
    <row r="809" spans="1:11" ht="19.899999999999999" customHeight="1">
      <c r="A809" s="220"/>
      <c r="B809" s="314" t="s">
        <v>574</v>
      </c>
      <c r="C809" s="315"/>
      <c r="D809" s="315"/>
      <c r="E809" s="315"/>
      <c r="F809" s="316"/>
      <c r="G809" s="10" t="s">
        <v>20</v>
      </c>
      <c r="H809" s="11" t="s">
        <v>137</v>
      </c>
      <c r="I809" s="12"/>
      <c r="J809" s="7">
        <v>807</v>
      </c>
      <c r="K809" s="7">
        <f t="shared" si="12"/>
        <v>24</v>
      </c>
    </row>
    <row r="810" spans="1:11" ht="19.899999999999999" customHeight="1">
      <c r="A810" s="220"/>
      <c r="B810" s="314" t="s">
        <v>575</v>
      </c>
      <c r="C810" s="315"/>
      <c r="D810" s="315"/>
      <c r="E810" s="315"/>
      <c r="F810" s="316"/>
      <c r="G810" s="10" t="s">
        <v>20</v>
      </c>
      <c r="H810" s="11" t="s">
        <v>137</v>
      </c>
      <c r="I810" s="12"/>
      <c r="J810" s="7">
        <v>808</v>
      </c>
      <c r="K810" s="7">
        <f t="shared" si="12"/>
        <v>24</v>
      </c>
    </row>
    <row r="811" spans="1:11" ht="19.899999999999999" customHeight="1">
      <c r="A811" s="220"/>
      <c r="B811" s="314" t="s">
        <v>576</v>
      </c>
      <c r="C811" s="315"/>
      <c r="D811" s="315"/>
      <c r="E811" s="315"/>
      <c r="F811" s="316"/>
      <c r="G811" s="10" t="s">
        <v>20</v>
      </c>
      <c r="H811" s="11" t="s">
        <v>137</v>
      </c>
      <c r="I811" s="12"/>
      <c r="J811" s="7">
        <v>809</v>
      </c>
      <c r="K811" s="7">
        <f t="shared" si="12"/>
        <v>24</v>
      </c>
    </row>
    <row r="812" spans="1:11" ht="19.899999999999999" customHeight="1">
      <c r="A812" s="219" t="s">
        <v>578</v>
      </c>
      <c r="B812" s="226" t="s">
        <v>26</v>
      </c>
      <c r="C812" s="206" t="s">
        <v>1504</v>
      </c>
      <c r="D812" s="206"/>
      <c r="E812" s="206"/>
      <c r="F812" s="206"/>
      <c r="G812" s="10" t="s">
        <v>19</v>
      </c>
      <c r="H812" s="11" t="s">
        <v>137</v>
      </c>
      <c r="I812" s="12"/>
      <c r="J812" s="7">
        <v>810</v>
      </c>
      <c r="K812" s="7">
        <f t="shared" si="12"/>
        <v>24</v>
      </c>
    </row>
    <row r="813" spans="1:11" ht="19.899999999999999" customHeight="1">
      <c r="A813" s="220"/>
      <c r="B813" s="227"/>
      <c r="C813" s="206" t="s">
        <v>1501</v>
      </c>
      <c r="D813" s="206"/>
      <c r="E813" s="206" t="s">
        <v>1502</v>
      </c>
      <c r="F813" s="206"/>
      <c r="G813" s="10" t="s">
        <v>19</v>
      </c>
      <c r="H813" s="11" t="s">
        <v>137</v>
      </c>
      <c r="I813" s="12"/>
      <c r="J813" s="7">
        <v>811</v>
      </c>
      <c r="K813" s="7">
        <f t="shared" si="12"/>
        <v>24</v>
      </c>
    </row>
    <row r="814" spans="1:11" ht="19.899999999999999" customHeight="1" thickBot="1">
      <c r="A814" s="220"/>
      <c r="B814" s="227"/>
      <c r="C814" s="214"/>
      <c r="D814" s="214"/>
      <c r="E814" s="277" t="s">
        <v>1503</v>
      </c>
      <c r="F814" s="277"/>
      <c r="G814" s="10" t="s">
        <v>19</v>
      </c>
      <c r="H814" s="11" t="s">
        <v>137</v>
      </c>
      <c r="I814" s="12"/>
      <c r="J814" s="7">
        <v>812</v>
      </c>
      <c r="K814" s="7">
        <f t="shared" si="12"/>
        <v>24</v>
      </c>
    </row>
    <row r="815" spans="1:11" ht="19.899999999999999" customHeight="1" thickTop="1">
      <c r="A815" s="220"/>
      <c r="B815" s="227"/>
      <c r="C815" s="244" t="s">
        <v>1500</v>
      </c>
      <c r="D815" s="261" t="s">
        <v>581</v>
      </c>
      <c r="E815" s="263"/>
      <c r="F815" s="262"/>
      <c r="G815" s="10" t="s">
        <v>19</v>
      </c>
      <c r="H815" s="11" t="s">
        <v>137</v>
      </c>
      <c r="I815" s="12"/>
      <c r="J815" s="7">
        <v>813</v>
      </c>
      <c r="K815" s="7">
        <f t="shared" si="12"/>
        <v>24</v>
      </c>
    </row>
    <row r="816" spans="1:11" ht="19.899999999999999" customHeight="1">
      <c r="A816" s="220"/>
      <c r="B816" s="227"/>
      <c r="C816" s="231"/>
      <c r="D816" s="222" t="s">
        <v>582</v>
      </c>
      <c r="E816" s="223"/>
      <c r="F816" s="224"/>
      <c r="G816" s="10" t="s">
        <v>19</v>
      </c>
      <c r="H816" s="11" t="s">
        <v>137</v>
      </c>
      <c r="I816" s="12"/>
      <c r="J816" s="7">
        <v>814</v>
      </c>
      <c r="K816" s="7">
        <f t="shared" si="12"/>
        <v>24</v>
      </c>
    </row>
    <row r="817" spans="1:11" ht="19.899999999999999" customHeight="1">
      <c r="A817" s="220"/>
      <c r="B817" s="227"/>
      <c r="C817" s="231"/>
      <c r="D817" s="222" t="s">
        <v>583</v>
      </c>
      <c r="E817" s="223"/>
      <c r="F817" s="224"/>
      <c r="G817" s="10" t="s">
        <v>19</v>
      </c>
      <c r="H817" s="11" t="s">
        <v>137</v>
      </c>
      <c r="I817" s="12"/>
      <c r="J817" s="7">
        <v>815</v>
      </c>
      <c r="K817" s="7">
        <f t="shared" si="12"/>
        <v>24</v>
      </c>
    </row>
    <row r="818" spans="1:11" ht="19.899999999999999" customHeight="1">
      <c r="A818" s="220"/>
      <c r="B818" s="227"/>
      <c r="C818" s="231"/>
      <c r="D818" s="222" t="s">
        <v>584</v>
      </c>
      <c r="E818" s="223"/>
      <c r="F818" s="224"/>
      <c r="G818" s="10" t="s">
        <v>19</v>
      </c>
      <c r="H818" s="11" t="s">
        <v>137</v>
      </c>
      <c r="I818" s="12"/>
      <c r="J818" s="7">
        <v>816</v>
      </c>
      <c r="K818" s="7">
        <f t="shared" si="12"/>
        <v>24</v>
      </c>
    </row>
    <row r="819" spans="1:11" ht="19.899999999999999" customHeight="1">
      <c r="A819" s="220"/>
      <c r="B819" s="227"/>
      <c r="C819" s="231"/>
      <c r="D819" s="222" t="s">
        <v>585</v>
      </c>
      <c r="E819" s="223"/>
      <c r="F819" s="224"/>
      <c r="G819" s="10" t="s">
        <v>19</v>
      </c>
      <c r="H819" s="11" t="s">
        <v>137</v>
      </c>
      <c r="I819" s="12"/>
      <c r="J819" s="7">
        <v>817</v>
      </c>
      <c r="K819" s="7">
        <f t="shared" si="12"/>
        <v>24</v>
      </c>
    </row>
    <row r="820" spans="1:11" ht="19.899999999999999" customHeight="1">
      <c r="A820" s="220"/>
      <c r="B820" s="227"/>
      <c r="C820" s="231"/>
      <c r="D820" s="222" t="s">
        <v>586</v>
      </c>
      <c r="E820" s="223"/>
      <c r="F820" s="224"/>
      <c r="G820" s="10" t="s">
        <v>19</v>
      </c>
      <c r="H820" s="11" t="s">
        <v>137</v>
      </c>
      <c r="I820" s="12"/>
      <c r="J820" s="7">
        <v>818</v>
      </c>
      <c r="K820" s="7">
        <f t="shared" si="12"/>
        <v>24</v>
      </c>
    </row>
    <row r="821" spans="1:11" ht="19.899999999999999" customHeight="1">
      <c r="A821" s="220"/>
      <c r="B821" s="227"/>
      <c r="C821" s="231"/>
      <c r="D821" s="222" t="s">
        <v>587</v>
      </c>
      <c r="E821" s="223"/>
      <c r="F821" s="224"/>
      <c r="G821" s="10" t="s">
        <v>19</v>
      </c>
      <c r="H821" s="11" t="s">
        <v>137</v>
      </c>
      <c r="I821" s="12"/>
      <c r="J821" s="7">
        <v>819</v>
      </c>
      <c r="K821" s="7">
        <f t="shared" si="12"/>
        <v>24</v>
      </c>
    </row>
    <row r="822" spans="1:11" ht="19.899999999999999" customHeight="1" thickBot="1">
      <c r="A822" s="220"/>
      <c r="B822" s="227"/>
      <c r="C822" s="245"/>
      <c r="D822" s="238" t="s">
        <v>588</v>
      </c>
      <c r="E822" s="239"/>
      <c r="F822" s="240"/>
      <c r="G822" s="10" t="s">
        <v>19</v>
      </c>
      <c r="H822" s="11" t="s">
        <v>137</v>
      </c>
      <c r="I822" s="12"/>
      <c r="J822" s="7">
        <v>820</v>
      </c>
      <c r="K822" s="7">
        <f t="shared" si="12"/>
        <v>24</v>
      </c>
    </row>
    <row r="823" spans="1:11" ht="19.899999999999999" customHeight="1" thickTop="1">
      <c r="A823" s="220"/>
      <c r="B823" s="227"/>
      <c r="C823" s="231" t="s">
        <v>594</v>
      </c>
      <c r="D823" s="281" t="s">
        <v>590</v>
      </c>
      <c r="E823" s="304"/>
      <c r="F823" s="294"/>
      <c r="G823" s="10" t="s">
        <v>19</v>
      </c>
      <c r="H823" s="11" t="s">
        <v>137</v>
      </c>
      <c r="I823" s="12"/>
      <c r="J823" s="7">
        <v>821</v>
      </c>
      <c r="K823" s="7">
        <f t="shared" si="12"/>
        <v>24</v>
      </c>
    </row>
    <row r="824" spans="1:11" ht="19.899999999999999" customHeight="1">
      <c r="A824" s="220"/>
      <c r="B824" s="227"/>
      <c r="C824" s="231"/>
      <c r="D824" s="222" t="s">
        <v>591</v>
      </c>
      <c r="E824" s="223"/>
      <c r="F824" s="224"/>
      <c r="G824" s="10" t="s">
        <v>19</v>
      </c>
      <c r="H824" s="11" t="s">
        <v>137</v>
      </c>
      <c r="I824" s="12"/>
      <c r="J824" s="7">
        <v>822</v>
      </c>
      <c r="K824" s="7">
        <f t="shared" si="12"/>
        <v>24</v>
      </c>
    </row>
    <row r="825" spans="1:11" ht="19.899999999999999" customHeight="1">
      <c r="A825" s="220"/>
      <c r="B825" s="227"/>
      <c r="C825" s="231"/>
      <c r="D825" s="222" t="s">
        <v>592</v>
      </c>
      <c r="E825" s="223"/>
      <c r="F825" s="224"/>
      <c r="G825" s="10" t="s">
        <v>19</v>
      </c>
      <c r="H825" s="11" t="s">
        <v>137</v>
      </c>
      <c r="I825" s="12"/>
      <c r="J825" s="7">
        <v>823</v>
      </c>
      <c r="K825" s="7">
        <f t="shared" si="12"/>
        <v>24</v>
      </c>
    </row>
    <row r="826" spans="1:11" ht="19.899999999999999" customHeight="1" thickBot="1">
      <c r="A826" s="220"/>
      <c r="B826" s="227"/>
      <c r="C826" s="231"/>
      <c r="D826" s="264" t="s">
        <v>593</v>
      </c>
      <c r="E826" s="265"/>
      <c r="F826" s="266"/>
      <c r="G826" s="10" t="s">
        <v>19</v>
      </c>
      <c r="H826" s="11" t="s">
        <v>137</v>
      </c>
      <c r="I826" s="12"/>
      <c r="J826" s="7">
        <v>824</v>
      </c>
      <c r="K826" s="7">
        <f t="shared" si="12"/>
        <v>24</v>
      </c>
    </row>
    <row r="827" spans="1:11" ht="19.899999999999999" customHeight="1" thickTop="1">
      <c r="A827" s="220"/>
      <c r="B827" s="227"/>
      <c r="C827" s="341" t="s">
        <v>596</v>
      </c>
      <c r="D827" s="241" t="s">
        <v>266</v>
      </c>
      <c r="E827" s="242"/>
      <c r="F827" s="243"/>
      <c r="G827" s="10" t="s">
        <v>19</v>
      </c>
      <c r="H827" s="11" t="s">
        <v>137</v>
      </c>
      <c r="I827" s="12"/>
      <c r="J827" s="7">
        <v>825</v>
      </c>
      <c r="K827" s="7">
        <f t="shared" si="12"/>
        <v>24</v>
      </c>
    </row>
    <row r="828" spans="1:11" ht="19.899999999999999" customHeight="1">
      <c r="A828" s="220"/>
      <c r="B828" s="227"/>
      <c r="C828" s="247"/>
      <c r="D828" s="222" t="s">
        <v>598</v>
      </c>
      <c r="E828" s="223"/>
      <c r="F828" s="224"/>
      <c r="G828" s="10" t="s">
        <v>19</v>
      </c>
      <c r="H828" s="11" t="s">
        <v>137</v>
      </c>
      <c r="I828" s="12"/>
      <c r="J828" s="7">
        <v>826</v>
      </c>
      <c r="K828" s="7">
        <f t="shared" si="12"/>
        <v>24</v>
      </c>
    </row>
    <row r="829" spans="1:11" ht="19.899999999999999" customHeight="1" thickBot="1">
      <c r="A829" s="220"/>
      <c r="B829" s="227"/>
      <c r="C829" s="342"/>
      <c r="D829" s="238" t="s">
        <v>270</v>
      </c>
      <c r="E829" s="239"/>
      <c r="F829" s="240"/>
      <c r="G829" s="10" t="s">
        <v>19</v>
      </c>
      <c r="H829" s="11" t="s">
        <v>137</v>
      </c>
      <c r="I829" s="12"/>
      <c r="J829" s="7">
        <v>827</v>
      </c>
      <c r="K829" s="7">
        <f t="shared" si="12"/>
        <v>24</v>
      </c>
    </row>
    <row r="830" spans="1:11" ht="19.899999999999999" customHeight="1" thickTop="1">
      <c r="A830" s="220"/>
      <c r="B830" s="227"/>
      <c r="C830" s="247" t="s">
        <v>595</v>
      </c>
      <c r="D830" s="281" t="s">
        <v>600</v>
      </c>
      <c r="E830" s="304"/>
      <c r="F830" s="294"/>
      <c r="G830" s="10" t="s">
        <v>19</v>
      </c>
      <c r="H830" s="11" t="s">
        <v>137</v>
      </c>
      <c r="I830" s="12"/>
      <c r="J830" s="7">
        <v>828</v>
      </c>
      <c r="K830" s="7">
        <f t="shared" si="12"/>
        <v>24</v>
      </c>
    </row>
    <row r="831" spans="1:11" ht="19.899999999999999" customHeight="1">
      <c r="A831" s="220"/>
      <c r="B831" s="227"/>
      <c r="C831" s="247"/>
      <c r="D831" s="222" t="s">
        <v>601</v>
      </c>
      <c r="E831" s="223"/>
      <c r="F831" s="224"/>
      <c r="G831" s="10" t="s">
        <v>19</v>
      </c>
      <c r="H831" s="11" t="s">
        <v>137</v>
      </c>
      <c r="I831" s="12"/>
      <c r="J831" s="7">
        <v>829</v>
      </c>
      <c r="K831" s="7">
        <f t="shared" si="12"/>
        <v>24</v>
      </c>
    </row>
    <row r="832" spans="1:11" ht="19.899999999999999" customHeight="1">
      <c r="A832" s="220"/>
      <c r="B832" s="228"/>
      <c r="C832" s="248"/>
      <c r="D832" s="222" t="s">
        <v>602</v>
      </c>
      <c r="E832" s="223"/>
      <c r="F832" s="224"/>
      <c r="G832" s="10" t="s">
        <v>19</v>
      </c>
      <c r="H832" s="11" t="s">
        <v>137</v>
      </c>
      <c r="I832" s="12"/>
      <c r="J832" s="7">
        <v>830</v>
      </c>
      <c r="K832" s="7">
        <f t="shared" si="12"/>
        <v>24</v>
      </c>
    </row>
    <row r="833" spans="1:11" ht="19.899999999999999" customHeight="1">
      <c r="A833" s="220"/>
      <c r="B833" s="214" t="s">
        <v>603</v>
      </c>
      <c r="C833" s="210" t="s">
        <v>30</v>
      </c>
      <c r="D833" s="211"/>
      <c r="E833" s="211"/>
      <c r="F833" s="207"/>
      <c r="G833" s="10" t="s">
        <v>20</v>
      </c>
      <c r="H833" s="11" t="s">
        <v>137</v>
      </c>
      <c r="I833" s="12"/>
      <c r="J833" s="7">
        <v>831</v>
      </c>
      <c r="K833" s="7">
        <f t="shared" si="12"/>
        <v>24</v>
      </c>
    </row>
    <row r="834" spans="1:11" ht="19.899999999999999" customHeight="1">
      <c r="A834" s="220"/>
      <c r="B834" s="231"/>
      <c r="C834" s="210" t="s">
        <v>31</v>
      </c>
      <c r="D834" s="211"/>
      <c r="E834" s="211"/>
      <c r="F834" s="207"/>
      <c r="G834" s="10" t="s">
        <v>20</v>
      </c>
      <c r="H834" s="11" t="s">
        <v>137</v>
      </c>
      <c r="I834" s="12"/>
      <c r="J834" s="7">
        <v>832</v>
      </c>
      <c r="K834" s="7">
        <f t="shared" si="12"/>
        <v>24</v>
      </c>
    </row>
    <row r="835" spans="1:11" ht="19.899999999999999" customHeight="1">
      <c r="A835" s="220"/>
      <c r="B835" s="215"/>
      <c r="C835" s="210" t="s">
        <v>32</v>
      </c>
      <c r="D835" s="211"/>
      <c r="E835" s="211"/>
      <c r="F835" s="207"/>
      <c r="G835" s="10" t="s">
        <v>20</v>
      </c>
      <c r="H835" s="11" t="s">
        <v>137</v>
      </c>
      <c r="I835" s="12"/>
      <c r="J835" s="7">
        <v>833</v>
      </c>
      <c r="K835" s="7">
        <f t="shared" si="12"/>
        <v>24</v>
      </c>
    </row>
    <row r="836" spans="1:11" ht="19.899999999999999" customHeight="1">
      <c r="A836" s="220"/>
      <c r="B836" s="214" t="s">
        <v>604</v>
      </c>
      <c r="C836" s="210" t="s">
        <v>30</v>
      </c>
      <c r="D836" s="211"/>
      <c r="E836" s="211"/>
      <c r="F836" s="207"/>
      <c r="G836" s="10" t="s">
        <v>20</v>
      </c>
      <c r="H836" s="11" t="s">
        <v>137</v>
      </c>
      <c r="I836" s="12"/>
      <c r="J836" s="7">
        <v>834</v>
      </c>
      <c r="K836" s="7">
        <f t="shared" ref="K836:K899" si="13">INT((J836-1)/35)+1</f>
        <v>24</v>
      </c>
    </row>
    <row r="837" spans="1:11" ht="19.899999999999999" customHeight="1">
      <c r="A837" s="220"/>
      <c r="B837" s="231"/>
      <c r="C837" s="210" t="s">
        <v>31</v>
      </c>
      <c r="D837" s="211"/>
      <c r="E837" s="211"/>
      <c r="F837" s="207"/>
      <c r="G837" s="10" t="s">
        <v>20</v>
      </c>
      <c r="H837" s="11" t="s">
        <v>137</v>
      </c>
      <c r="I837" s="12"/>
      <c r="J837" s="7">
        <v>835</v>
      </c>
      <c r="K837" s="7">
        <f t="shared" si="13"/>
        <v>24</v>
      </c>
    </row>
    <row r="838" spans="1:11" ht="19.899999999999999" customHeight="1">
      <c r="A838" s="221"/>
      <c r="B838" s="215"/>
      <c r="C838" s="210" t="s">
        <v>32</v>
      </c>
      <c r="D838" s="211"/>
      <c r="E838" s="211"/>
      <c r="F838" s="207"/>
      <c r="G838" s="10" t="s">
        <v>20</v>
      </c>
      <c r="H838" s="11" t="s">
        <v>137</v>
      </c>
      <c r="I838" s="12"/>
      <c r="J838" s="7">
        <v>836</v>
      </c>
      <c r="K838" s="7">
        <f t="shared" si="13"/>
        <v>24</v>
      </c>
    </row>
    <row r="839" spans="1:11" ht="19.899999999999999" customHeight="1">
      <c r="A839" s="219" t="s">
        <v>605</v>
      </c>
      <c r="B839" s="210" t="s">
        <v>606</v>
      </c>
      <c r="C839" s="211"/>
      <c r="D839" s="211"/>
      <c r="E839" s="211"/>
      <c r="F839" s="207"/>
      <c r="G839" s="10" t="s">
        <v>378</v>
      </c>
      <c r="H839" s="11" t="s">
        <v>137</v>
      </c>
      <c r="I839" s="12"/>
      <c r="J839" s="7">
        <v>837</v>
      </c>
      <c r="K839" s="7">
        <f t="shared" si="13"/>
        <v>24</v>
      </c>
    </row>
    <row r="840" spans="1:11" ht="19.899999999999999" customHeight="1">
      <c r="A840" s="220"/>
      <c r="B840" s="210" t="s">
        <v>607</v>
      </c>
      <c r="C840" s="211"/>
      <c r="D840" s="211"/>
      <c r="E840" s="211"/>
      <c r="F840" s="207"/>
      <c r="G840" s="10" t="s">
        <v>378</v>
      </c>
      <c r="H840" s="11" t="s">
        <v>137</v>
      </c>
      <c r="I840" s="12"/>
      <c r="J840" s="7">
        <v>838</v>
      </c>
      <c r="K840" s="7">
        <f t="shared" si="13"/>
        <v>24</v>
      </c>
    </row>
    <row r="841" spans="1:11" ht="19.899999999999999" customHeight="1">
      <c r="A841" s="220"/>
      <c r="B841" s="210" t="s">
        <v>608</v>
      </c>
      <c r="C841" s="211"/>
      <c r="D841" s="211"/>
      <c r="E841" s="211"/>
      <c r="F841" s="207"/>
      <c r="G841" s="10" t="s">
        <v>378</v>
      </c>
      <c r="H841" s="11" t="s">
        <v>137</v>
      </c>
      <c r="I841" s="12"/>
      <c r="J841" s="7">
        <v>839</v>
      </c>
      <c r="K841" s="7">
        <f t="shared" si="13"/>
        <v>24</v>
      </c>
    </row>
    <row r="842" spans="1:11" ht="19.899999999999999" customHeight="1">
      <c r="A842" s="221"/>
      <c r="B842" s="210" t="s">
        <v>609</v>
      </c>
      <c r="C842" s="211"/>
      <c r="D842" s="211"/>
      <c r="E842" s="211"/>
      <c r="F842" s="207"/>
      <c r="G842" s="10" t="s">
        <v>378</v>
      </c>
      <c r="H842" s="11" t="s">
        <v>137</v>
      </c>
      <c r="I842" s="12"/>
      <c r="J842" s="7">
        <v>840</v>
      </c>
      <c r="K842" s="7">
        <f t="shared" si="13"/>
        <v>24</v>
      </c>
    </row>
    <row r="843" spans="1:11" ht="19.899999999999999" customHeight="1">
      <c r="A843" s="219" t="s">
        <v>610</v>
      </c>
      <c r="B843" s="210" t="s">
        <v>546</v>
      </c>
      <c r="C843" s="211"/>
      <c r="D843" s="211"/>
      <c r="E843" s="211"/>
      <c r="F843" s="207"/>
      <c r="G843" s="10" t="s">
        <v>48</v>
      </c>
      <c r="H843" s="11" t="s">
        <v>23</v>
      </c>
      <c r="I843" s="12"/>
      <c r="J843" s="7">
        <v>841</v>
      </c>
      <c r="K843" s="7">
        <f t="shared" si="13"/>
        <v>25</v>
      </c>
    </row>
    <row r="844" spans="1:11" ht="19.899999999999999" customHeight="1">
      <c r="A844" s="220"/>
      <c r="B844" s="317" t="s">
        <v>611</v>
      </c>
      <c r="C844" s="210" t="s">
        <v>392</v>
      </c>
      <c r="D844" s="211"/>
      <c r="E844" s="211"/>
      <c r="F844" s="66"/>
      <c r="G844" s="10" t="s">
        <v>395</v>
      </c>
      <c r="H844" s="11" t="s">
        <v>23</v>
      </c>
      <c r="I844" s="12"/>
      <c r="J844" s="7">
        <v>842</v>
      </c>
      <c r="K844" s="7">
        <f t="shared" si="13"/>
        <v>25</v>
      </c>
    </row>
    <row r="845" spans="1:11" ht="19.899999999999999" customHeight="1">
      <c r="A845" s="220"/>
      <c r="B845" s="319"/>
      <c r="C845" s="210" t="s">
        <v>612</v>
      </c>
      <c r="D845" s="211"/>
      <c r="E845" s="211"/>
      <c r="F845" s="66"/>
      <c r="G845" s="10" t="s">
        <v>48</v>
      </c>
      <c r="H845" s="11" t="s">
        <v>23</v>
      </c>
      <c r="I845" s="12"/>
      <c r="J845" s="7">
        <v>843</v>
      </c>
      <c r="K845" s="7">
        <f t="shared" si="13"/>
        <v>25</v>
      </c>
    </row>
    <row r="846" spans="1:11" ht="19.899999999999999" customHeight="1">
      <c r="A846" s="220"/>
      <c r="B846" s="226" t="s">
        <v>613</v>
      </c>
      <c r="C846" s="210" t="s">
        <v>392</v>
      </c>
      <c r="D846" s="211"/>
      <c r="E846" s="211"/>
      <c r="F846" s="66"/>
      <c r="G846" s="10" t="s">
        <v>395</v>
      </c>
      <c r="H846" s="11" t="s">
        <v>23</v>
      </c>
      <c r="I846" s="12"/>
      <c r="J846" s="7">
        <v>844</v>
      </c>
      <c r="K846" s="7">
        <f t="shared" si="13"/>
        <v>25</v>
      </c>
    </row>
    <row r="847" spans="1:11" ht="19.899999999999999" customHeight="1">
      <c r="A847" s="220"/>
      <c r="B847" s="228"/>
      <c r="C847" s="210" t="s">
        <v>376</v>
      </c>
      <c r="D847" s="211"/>
      <c r="E847" s="211"/>
      <c r="F847" s="66"/>
      <c r="G847" s="10" t="s">
        <v>48</v>
      </c>
      <c r="H847" s="11" t="s">
        <v>23</v>
      </c>
      <c r="I847" s="12"/>
      <c r="J847" s="7">
        <v>845</v>
      </c>
      <c r="K847" s="7">
        <f t="shared" si="13"/>
        <v>25</v>
      </c>
    </row>
    <row r="848" spans="1:11" ht="19.899999999999999" customHeight="1">
      <c r="A848" s="220"/>
      <c r="B848" s="226" t="s">
        <v>614</v>
      </c>
      <c r="C848" s="210" t="s">
        <v>392</v>
      </c>
      <c r="D848" s="211"/>
      <c r="E848" s="211"/>
      <c r="F848" s="66"/>
      <c r="G848" s="10" t="s">
        <v>395</v>
      </c>
      <c r="H848" s="11" t="s">
        <v>23</v>
      </c>
      <c r="I848" s="12"/>
      <c r="J848" s="7">
        <v>846</v>
      </c>
      <c r="K848" s="7">
        <f t="shared" si="13"/>
        <v>25</v>
      </c>
    </row>
    <row r="849" spans="1:11" ht="19.899999999999999" customHeight="1">
      <c r="A849" s="220"/>
      <c r="B849" s="228"/>
      <c r="C849" s="210" t="s">
        <v>376</v>
      </c>
      <c r="D849" s="211"/>
      <c r="E849" s="211"/>
      <c r="F849" s="66"/>
      <c r="G849" s="10" t="s">
        <v>48</v>
      </c>
      <c r="H849" s="11" t="s">
        <v>23</v>
      </c>
      <c r="I849" s="12"/>
      <c r="J849" s="7">
        <v>847</v>
      </c>
      <c r="K849" s="7">
        <f t="shared" si="13"/>
        <v>25</v>
      </c>
    </row>
    <row r="850" spans="1:11" ht="19.899999999999999" customHeight="1">
      <c r="A850" s="220"/>
      <c r="B850" s="317" t="s">
        <v>615</v>
      </c>
      <c r="C850" s="210" t="s">
        <v>392</v>
      </c>
      <c r="D850" s="211"/>
      <c r="E850" s="211"/>
      <c r="F850" s="66"/>
      <c r="G850" s="10" t="s">
        <v>395</v>
      </c>
      <c r="H850" s="11" t="s">
        <v>23</v>
      </c>
      <c r="I850" s="12"/>
      <c r="J850" s="7">
        <v>848</v>
      </c>
      <c r="K850" s="7">
        <f t="shared" si="13"/>
        <v>25</v>
      </c>
    </row>
    <row r="851" spans="1:11" ht="19.899999999999999" customHeight="1">
      <c r="A851" s="220"/>
      <c r="B851" s="319"/>
      <c r="C851" s="210" t="s">
        <v>376</v>
      </c>
      <c r="D851" s="211"/>
      <c r="E851" s="211"/>
      <c r="F851" s="66"/>
      <c r="G851" s="10" t="s">
        <v>48</v>
      </c>
      <c r="H851" s="11" t="s">
        <v>23</v>
      </c>
      <c r="I851" s="12"/>
      <c r="J851" s="7">
        <v>849</v>
      </c>
      <c r="K851" s="7">
        <f t="shared" si="13"/>
        <v>25</v>
      </c>
    </row>
    <row r="852" spans="1:11" ht="19.899999999999999" customHeight="1">
      <c r="A852" s="220"/>
      <c r="B852" s="226" t="s">
        <v>17</v>
      </c>
      <c r="C852" s="210" t="s">
        <v>392</v>
      </c>
      <c r="D852" s="211"/>
      <c r="E852" s="211"/>
      <c r="F852" s="66"/>
      <c r="G852" s="10" t="s">
        <v>395</v>
      </c>
      <c r="H852" s="11" t="s">
        <v>23</v>
      </c>
      <c r="I852" s="12"/>
      <c r="J852" s="7">
        <v>850</v>
      </c>
      <c r="K852" s="7">
        <f t="shared" si="13"/>
        <v>25</v>
      </c>
    </row>
    <row r="853" spans="1:11" ht="19.899999999999999" customHeight="1">
      <c r="A853" s="221"/>
      <c r="B853" s="228"/>
      <c r="C853" s="210" t="s">
        <v>376</v>
      </c>
      <c r="D853" s="211"/>
      <c r="E853" s="211"/>
      <c r="F853" s="66"/>
      <c r="G853" s="10" t="s">
        <v>48</v>
      </c>
      <c r="H853" s="11" t="s">
        <v>23</v>
      </c>
      <c r="I853" s="12"/>
      <c r="J853" s="7">
        <v>851</v>
      </c>
      <c r="K853" s="7">
        <f t="shared" si="13"/>
        <v>25</v>
      </c>
    </row>
    <row r="854" spans="1:11" ht="19.899999999999999" customHeight="1">
      <c r="A854" s="219" t="s">
        <v>617</v>
      </c>
      <c r="B854" s="67" t="s">
        <v>943</v>
      </c>
      <c r="C854" s="68"/>
      <c r="D854" s="68"/>
      <c r="E854" s="68"/>
      <c r="F854" s="66"/>
      <c r="G854" s="10" t="s">
        <v>20</v>
      </c>
      <c r="H854" s="11" t="s">
        <v>137</v>
      </c>
      <c r="I854" s="12"/>
      <c r="J854" s="7">
        <v>852</v>
      </c>
      <c r="K854" s="7">
        <f t="shared" si="13"/>
        <v>25</v>
      </c>
    </row>
    <row r="855" spans="1:11" ht="19.899999999999999" customHeight="1">
      <c r="A855" s="220"/>
      <c r="B855" s="214" t="s">
        <v>100</v>
      </c>
      <c r="C855" s="210" t="s">
        <v>31</v>
      </c>
      <c r="D855" s="211"/>
      <c r="E855" s="211"/>
      <c r="F855" s="207"/>
      <c r="G855" s="10" t="s">
        <v>20</v>
      </c>
      <c r="H855" s="11" t="s">
        <v>137</v>
      </c>
      <c r="I855" s="12"/>
      <c r="J855" s="7">
        <v>853</v>
      </c>
      <c r="K855" s="7">
        <f t="shared" si="13"/>
        <v>25</v>
      </c>
    </row>
    <row r="856" spans="1:11" ht="19.899999999999999" customHeight="1" thickBot="1">
      <c r="A856" s="220"/>
      <c r="B856" s="231"/>
      <c r="C856" s="226" t="s">
        <v>32</v>
      </c>
      <c r="D856" s="232"/>
      <c r="E856" s="232"/>
      <c r="F856" s="219"/>
      <c r="G856" s="10" t="s">
        <v>20</v>
      </c>
      <c r="H856" s="11" t="s">
        <v>137</v>
      </c>
      <c r="I856" s="12"/>
      <c r="J856" s="7">
        <v>854</v>
      </c>
      <c r="K856" s="7">
        <f t="shared" si="13"/>
        <v>25</v>
      </c>
    </row>
    <row r="857" spans="1:11" ht="19.899999999999999" customHeight="1" thickTop="1">
      <c r="A857" s="220"/>
      <c r="B857" s="244" t="s">
        <v>619</v>
      </c>
      <c r="C857" s="95" t="s">
        <v>620</v>
      </c>
      <c r="D857" s="96"/>
      <c r="E857" s="83"/>
      <c r="F857" s="82"/>
      <c r="G857" s="10" t="s">
        <v>20</v>
      </c>
      <c r="H857" s="11" t="s">
        <v>137</v>
      </c>
      <c r="I857" s="12"/>
      <c r="J857" s="7">
        <v>855</v>
      </c>
      <c r="K857" s="7">
        <f t="shared" si="13"/>
        <v>25</v>
      </c>
    </row>
    <row r="858" spans="1:11" ht="19.899999999999999" customHeight="1">
      <c r="A858" s="220"/>
      <c r="B858" s="231"/>
      <c r="C858" s="84" t="s">
        <v>621</v>
      </c>
      <c r="D858" s="85"/>
      <c r="E858" s="68"/>
      <c r="F858" s="66"/>
      <c r="G858" s="10" t="s">
        <v>20</v>
      </c>
      <c r="H858" s="11" t="s">
        <v>137</v>
      </c>
      <c r="I858" s="12"/>
      <c r="J858" s="7">
        <v>856</v>
      </c>
      <c r="K858" s="7">
        <f t="shared" si="13"/>
        <v>25</v>
      </c>
    </row>
    <row r="859" spans="1:11" ht="19.899999999999999" customHeight="1">
      <c r="A859" s="220"/>
      <c r="B859" s="231"/>
      <c r="C859" s="84" t="s">
        <v>622</v>
      </c>
      <c r="D859" s="85"/>
      <c r="E859" s="68"/>
      <c r="F859" s="66"/>
      <c r="G859" s="10" t="s">
        <v>20</v>
      </c>
      <c r="H859" s="11" t="s">
        <v>137</v>
      </c>
      <c r="I859" s="12"/>
      <c r="J859" s="7">
        <v>857</v>
      </c>
      <c r="K859" s="7">
        <f t="shared" si="13"/>
        <v>25</v>
      </c>
    </row>
    <row r="860" spans="1:11" ht="19.899999999999999" customHeight="1">
      <c r="A860" s="220"/>
      <c r="B860" s="231"/>
      <c r="C860" s="84" t="s">
        <v>623</v>
      </c>
      <c r="D860" s="85"/>
      <c r="E860" s="68"/>
      <c r="F860" s="66"/>
      <c r="G860" s="10" t="s">
        <v>20</v>
      </c>
      <c r="H860" s="11" t="s">
        <v>137</v>
      </c>
      <c r="I860" s="12"/>
      <c r="J860" s="7">
        <v>858</v>
      </c>
      <c r="K860" s="7">
        <f t="shared" si="13"/>
        <v>25</v>
      </c>
    </row>
    <row r="861" spans="1:11" ht="19.899999999999999" customHeight="1">
      <c r="A861" s="220"/>
      <c r="B861" s="231"/>
      <c r="C861" s="84" t="s">
        <v>624</v>
      </c>
      <c r="D861" s="85"/>
      <c r="E861" s="68"/>
      <c r="F861" s="66"/>
      <c r="G861" s="10" t="s">
        <v>20</v>
      </c>
      <c r="H861" s="11" t="s">
        <v>137</v>
      </c>
      <c r="I861" s="12"/>
      <c r="J861" s="7">
        <v>859</v>
      </c>
      <c r="K861" s="7">
        <f t="shared" si="13"/>
        <v>25</v>
      </c>
    </row>
    <row r="862" spans="1:11" ht="19.899999999999999" customHeight="1" thickBot="1">
      <c r="A862" s="220"/>
      <c r="B862" s="231"/>
      <c r="C862" s="93" t="s">
        <v>625</v>
      </c>
      <c r="D862" s="94"/>
      <c r="E862" s="78"/>
      <c r="F862" s="79"/>
      <c r="G862" s="10" t="s">
        <v>20</v>
      </c>
      <c r="H862" s="11" t="s">
        <v>137</v>
      </c>
      <c r="I862" s="12"/>
      <c r="J862" s="7">
        <v>860</v>
      </c>
      <c r="K862" s="7">
        <f t="shared" si="13"/>
        <v>25</v>
      </c>
    </row>
    <row r="863" spans="1:11" ht="19.899999999999999" customHeight="1" thickTop="1">
      <c r="A863" s="220"/>
      <c r="B863" s="244" t="s">
        <v>627</v>
      </c>
      <c r="C863" s="95" t="s">
        <v>149</v>
      </c>
      <c r="D863" s="96"/>
      <c r="E863" s="83"/>
      <c r="F863" s="82"/>
      <c r="G863" s="10" t="s">
        <v>20</v>
      </c>
      <c r="H863" s="11" t="s">
        <v>137</v>
      </c>
      <c r="I863" s="12"/>
      <c r="J863" s="7">
        <v>861</v>
      </c>
      <c r="K863" s="7">
        <f t="shared" si="13"/>
        <v>25</v>
      </c>
    </row>
    <row r="864" spans="1:11" ht="19.899999999999999" customHeight="1">
      <c r="A864" s="220"/>
      <c r="B864" s="231"/>
      <c r="C864" s="84" t="s">
        <v>150</v>
      </c>
      <c r="D864" s="85"/>
      <c r="E864" s="68"/>
      <c r="F864" s="66"/>
      <c r="G864" s="10" t="s">
        <v>20</v>
      </c>
      <c r="H864" s="11" t="s">
        <v>137</v>
      </c>
      <c r="I864" s="12"/>
      <c r="J864" s="7">
        <v>862</v>
      </c>
      <c r="K864" s="7">
        <f t="shared" si="13"/>
        <v>25</v>
      </c>
    </row>
    <row r="865" spans="1:11" ht="19.899999999999999" customHeight="1">
      <c r="A865" s="220"/>
      <c r="B865" s="231"/>
      <c r="C865" s="84" t="s">
        <v>453</v>
      </c>
      <c r="D865" s="85"/>
      <c r="E865" s="68"/>
      <c r="F865" s="66"/>
      <c r="G865" s="10" t="s">
        <v>20</v>
      </c>
      <c r="H865" s="11" t="s">
        <v>137</v>
      </c>
      <c r="I865" s="12"/>
      <c r="J865" s="7">
        <v>863</v>
      </c>
      <c r="K865" s="7">
        <f t="shared" si="13"/>
        <v>25</v>
      </c>
    </row>
    <row r="866" spans="1:11" ht="19.899999999999999" customHeight="1">
      <c r="A866" s="219" t="s">
        <v>634</v>
      </c>
      <c r="B866" s="214" t="s">
        <v>40</v>
      </c>
      <c r="C866" s="210" t="s">
        <v>30</v>
      </c>
      <c r="D866" s="211"/>
      <c r="E866" s="211"/>
      <c r="F866" s="207"/>
      <c r="G866" s="10" t="s">
        <v>20</v>
      </c>
      <c r="H866" s="11" t="s">
        <v>137</v>
      </c>
      <c r="I866" s="12"/>
      <c r="J866" s="7">
        <v>864</v>
      </c>
      <c r="K866" s="7">
        <f t="shared" si="13"/>
        <v>25</v>
      </c>
    </row>
    <row r="867" spans="1:11" ht="19.899999999999999" customHeight="1">
      <c r="A867" s="220"/>
      <c r="B867" s="231"/>
      <c r="C867" s="210" t="s">
        <v>635</v>
      </c>
      <c r="D867" s="211"/>
      <c r="E867" s="211"/>
      <c r="F867" s="207"/>
      <c r="G867" s="10" t="s">
        <v>20</v>
      </c>
      <c r="H867" s="11" t="s">
        <v>137</v>
      </c>
      <c r="I867" s="12"/>
      <c r="J867" s="7">
        <v>865</v>
      </c>
      <c r="K867" s="7">
        <f t="shared" si="13"/>
        <v>25</v>
      </c>
    </row>
    <row r="868" spans="1:11" ht="19.899999999999999" customHeight="1">
      <c r="A868" s="220"/>
      <c r="B868" s="231"/>
      <c r="C868" s="210" t="s">
        <v>636</v>
      </c>
      <c r="D868" s="211"/>
      <c r="E868" s="211"/>
      <c r="F868" s="207"/>
      <c r="G868" s="10" t="s">
        <v>20</v>
      </c>
      <c r="H868" s="11" t="s">
        <v>137</v>
      </c>
      <c r="I868" s="12"/>
      <c r="J868" s="7">
        <v>866</v>
      </c>
      <c r="K868" s="7">
        <f t="shared" si="13"/>
        <v>25</v>
      </c>
    </row>
    <row r="869" spans="1:11" ht="19.899999999999999" customHeight="1">
      <c r="A869" s="220"/>
      <c r="B869" s="231"/>
      <c r="C869" s="210" t="s">
        <v>637</v>
      </c>
      <c r="D869" s="211"/>
      <c r="E869" s="211"/>
      <c r="F869" s="207"/>
      <c r="G869" s="10" t="s">
        <v>20</v>
      </c>
      <c r="H869" s="11" t="s">
        <v>137</v>
      </c>
      <c r="I869" s="12"/>
      <c r="J869" s="7">
        <v>867</v>
      </c>
      <c r="K869" s="7">
        <f t="shared" si="13"/>
        <v>25</v>
      </c>
    </row>
    <row r="870" spans="1:11" ht="19.899999999999999" customHeight="1">
      <c r="A870" s="220"/>
      <c r="B870" s="231"/>
      <c r="C870" s="210" t="s">
        <v>638</v>
      </c>
      <c r="D870" s="211"/>
      <c r="E870" s="211"/>
      <c r="F870" s="207"/>
      <c r="G870" s="10" t="s">
        <v>20</v>
      </c>
      <c r="H870" s="11" t="s">
        <v>137</v>
      </c>
      <c r="I870" s="12"/>
      <c r="J870" s="7">
        <v>868</v>
      </c>
      <c r="K870" s="7">
        <f t="shared" si="13"/>
        <v>25</v>
      </c>
    </row>
    <row r="871" spans="1:11" ht="19.899999999999999" customHeight="1">
      <c r="A871" s="220"/>
      <c r="B871" s="231"/>
      <c r="C871" s="210" t="s">
        <v>639</v>
      </c>
      <c r="D871" s="211"/>
      <c r="E871" s="211"/>
      <c r="F871" s="207"/>
      <c r="G871" s="10" t="s">
        <v>20</v>
      </c>
      <c r="H871" s="11" t="s">
        <v>137</v>
      </c>
      <c r="I871" s="12"/>
      <c r="J871" s="7">
        <v>869</v>
      </c>
      <c r="K871" s="7">
        <f t="shared" si="13"/>
        <v>25</v>
      </c>
    </row>
    <row r="872" spans="1:11" ht="19.899999999999999" customHeight="1" thickBot="1">
      <c r="A872" s="220"/>
      <c r="B872" s="231"/>
      <c r="C872" s="226" t="s">
        <v>640</v>
      </c>
      <c r="D872" s="232"/>
      <c r="E872" s="232"/>
      <c r="F872" s="219"/>
      <c r="G872" s="10" t="s">
        <v>20</v>
      </c>
      <c r="H872" s="11" t="s">
        <v>137</v>
      </c>
      <c r="I872" s="12"/>
      <c r="J872" s="7">
        <v>870</v>
      </c>
      <c r="K872" s="7">
        <f t="shared" si="13"/>
        <v>25</v>
      </c>
    </row>
    <row r="873" spans="1:11" ht="19.899999999999999" customHeight="1" thickTop="1">
      <c r="A873" s="220"/>
      <c r="B873" s="244" t="s">
        <v>641</v>
      </c>
      <c r="C873" s="261" t="s">
        <v>30</v>
      </c>
      <c r="D873" s="263"/>
      <c r="E873" s="263"/>
      <c r="F873" s="262"/>
      <c r="G873" s="10" t="s">
        <v>20</v>
      </c>
      <c r="H873" s="11" t="s">
        <v>137</v>
      </c>
      <c r="I873" s="12"/>
      <c r="J873" s="7">
        <v>871</v>
      </c>
      <c r="K873" s="7">
        <f t="shared" si="13"/>
        <v>25</v>
      </c>
    </row>
    <row r="874" spans="1:11" ht="19.899999999999999" customHeight="1">
      <c r="A874" s="220"/>
      <c r="B874" s="231"/>
      <c r="C874" s="210" t="s">
        <v>635</v>
      </c>
      <c r="D874" s="211"/>
      <c r="E874" s="211"/>
      <c r="F874" s="207"/>
      <c r="G874" s="10" t="s">
        <v>20</v>
      </c>
      <c r="H874" s="11" t="s">
        <v>137</v>
      </c>
      <c r="I874" s="12"/>
      <c r="J874" s="7">
        <v>872</v>
      </c>
      <c r="K874" s="7">
        <f t="shared" si="13"/>
        <v>25</v>
      </c>
    </row>
    <row r="875" spans="1:11" ht="19.899999999999999" customHeight="1">
      <c r="A875" s="220"/>
      <c r="B875" s="231"/>
      <c r="C875" s="210" t="s">
        <v>636</v>
      </c>
      <c r="D875" s="211"/>
      <c r="E875" s="211"/>
      <c r="F875" s="207"/>
      <c r="G875" s="10" t="s">
        <v>20</v>
      </c>
      <c r="H875" s="11" t="s">
        <v>137</v>
      </c>
      <c r="I875" s="12"/>
      <c r="J875" s="7">
        <v>873</v>
      </c>
      <c r="K875" s="7">
        <f t="shared" si="13"/>
        <v>25</v>
      </c>
    </row>
    <row r="876" spans="1:11" ht="19.899999999999999" customHeight="1">
      <c r="A876" s="220"/>
      <c r="B876" s="231"/>
      <c r="C876" s="210" t="s">
        <v>637</v>
      </c>
      <c r="D876" s="211"/>
      <c r="E876" s="211"/>
      <c r="F876" s="207"/>
      <c r="G876" s="10" t="s">
        <v>20</v>
      </c>
      <c r="H876" s="11" t="s">
        <v>137</v>
      </c>
      <c r="I876" s="12"/>
      <c r="J876" s="7">
        <v>874</v>
      </c>
      <c r="K876" s="7">
        <f t="shared" si="13"/>
        <v>25</v>
      </c>
    </row>
    <row r="877" spans="1:11" ht="19.899999999999999" customHeight="1">
      <c r="A877" s="220"/>
      <c r="B877" s="231"/>
      <c r="C877" s="210" t="s">
        <v>638</v>
      </c>
      <c r="D877" s="211"/>
      <c r="E877" s="211"/>
      <c r="F877" s="207"/>
      <c r="G877" s="10" t="s">
        <v>20</v>
      </c>
      <c r="H877" s="11" t="s">
        <v>137</v>
      </c>
      <c r="I877" s="12"/>
      <c r="J877" s="7">
        <v>875</v>
      </c>
      <c r="K877" s="7">
        <f t="shared" si="13"/>
        <v>25</v>
      </c>
    </row>
    <row r="878" spans="1:11" ht="19.899999999999999" customHeight="1">
      <c r="A878" s="220"/>
      <c r="B878" s="231"/>
      <c r="C878" s="210" t="s">
        <v>639</v>
      </c>
      <c r="D878" s="211"/>
      <c r="E878" s="211"/>
      <c r="F878" s="207"/>
      <c r="G878" s="10" t="s">
        <v>20</v>
      </c>
      <c r="H878" s="11" t="s">
        <v>137</v>
      </c>
      <c r="I878" s="12"/>
      <c r="J878" s="7">
        <v>876</v>
      </c>
      <c r="K878" s="7">
        <f t="shared" si="13"/>
        <v>26</v>
      </c>
    </row>
    <row r="879" spans="1:11" ht="19.899999999999999" customHeight="1" thickBot="1">
      <c r="A879" s="220"/>
      <c r="B879" s="245"/>
      <c r="C879" s="253" t="s">
        <v>640</v>
      </c>
      <c r="D879" s="254"/>
      <c r="E879" s="254"/>
      <c r="F879" s="255"/>
      <c r="G879" s="10" t="s">
        <v>20</v>
      </c>
      <c r="H879" s="11" t="s">
        <v>137</v>
      </c>
      <c r="I879" s="12"/>
      <c r="J879" s="7">
        <v>877</v>
      </c>
      <c r="K879" s="7">
        <f t="shared" si="13"/>
        <v>26</v>
      </c>
    </row>
    <row r="880" spans="1:11" ht="19.899999999999999" customHeight="1" thickTop="1">
      <c r="A880" s="220"/>
      <c r="B880" s="231" t="s">
        <v>642</v>
      </c>
      <c r="C880" s="228" t="s">
        <v>30</v>
      </c>
      <c r="D880" s="234"/>
      <c r="E880" s="234"/>
      <c r="F880" s="221"/>
      <c r="G880" s="10" t="s">
        <v>20</v>
      </c>
      <c r="H880" s="11" t="s">
        <v>137</v>
      </c>
      <c r="I880" s="12"/>
      <c r="J880" s="7">
        <v>878</v>
      </c>
      <c r="K880" s="7">
        <f t="shared" si="13"/>
        <v>26</v>
      </c>
    </row>
    <row r="881" spans="1:11" ht="19.899999999999999" customHeight="1">
      <c r="A881" s="220"/>
      <c r="B881" s="231"/>
      <c r="C881" s="210" t="s">
        <v>635</v>
      </c>
      <c r="D881" s="211"/>
      <c r="E881" s="211"/>
      <c r="F881" s="207"/>
      <c r="G881" s="10" t="s">
        <v>20</v>
      </c>
      <c r="H881" s="11" t="s">
        <v>137</v>
      </c>
      <c r="I881" s="12"/>
      <c r="J881" s="7">
        <v>879</v>
      </c>
      <c r="K881" s="7">
        <f t="shared" si="13"/>
        <v>26</v>
      </c>
    </row>
    <row r="882" spans="1:11" ht="19.899999999999999" customHeight="1">
      <c r="A882" s="220"/>
      <c r="B882" s="231"/>
      <c r="C882" s="210" t="s">
        <v>636</v>
      </c>
      <c r="D882" s="211"/>
      <c r="E882" s="211"/>
      <c r="F882" s="207"/>
      <c r="G882" s="10" t="s">
        <v>20</v>
      </c>
      <c r="H882" s="11" t="s">
        <v>137</v>
      </c>
      <c r="I882" s="12"/>
      <c r="J882" s="7">
        <v>880</v>
      </c>
      <c r="K882" s="7">
        <f t="shared" si="13"/>
        <v>26</v>
      </c>
    </row>
    <row r="883" spans="1:11" ht="19.899999999999999" customHeight="1">
      <c r="A883" s="220"/>
      <c r="B883" s="231"/>
      <c r="C883" s="210" t="s">
        <v>637</v>
      </c>
      <c r="D883" s="211"/>
      <c r="E883" s="211"/>
      <c r="F883" s="207"/>
      <c r="G883" s="10" t="s">
        <v>20</v>
      </c>
      <c r="H883" s="11" t="s">
        <v>137</v>
      </c>
      <c r="I883" s="12"/>
      <c r="J883" s="7">
        <v>881</v>
      </c>
      <c r="K883" s="7">
        <f t="shared" si="13"/>
        <v>26</v>
      </c>
    </row>
    <row r="884" spans="1:11" ht="19.899999999999999" customHeight="1">
      <c r="A884" s="220"/>
      <c r="B884" s="231"/>
      <c r="C884" s="210" t="s">
        <v>638</v>
      </c>
      <c r="D884" s="211"/>
      <c r="E884" s="211"/>
      <c r="F884" s="207"/>
      <c r="G884" s="10" t="s">
        <v>20</v>
      </c>
      <c r="H884" s="11" t="s">
        <v>137</v>
      </c>
      <c r="I884" s="12"/>
      <c r="J884" s="7">
        <v>882</v>
      </c>
      <c r="K884" s="7">
        <f t="shared" si="13"/>
        <v>26</v>
      </c>
    </row>
    <row r="885" spans="1:11" ht="19.899999999999999" customHeight="1">
      <c r="A885" s="220"/>
      <c r="B885" s="231"/>
      <c r="C885" s="210" t="s">
        <v>639</v>
      </c>
      <c r="D885" s="211"/>
      <c r="E885" s="211"/>
      <c r="F885" s="207"/>
      <c r="G885" s="10" t="s">
        <v>20</v>
      </c>
      <c r="H885" s="11" t="s">
        <v>137</v>
      </c>
      <c r="I885" s="12"/>
      <c r="J885" s="7">
        <v>883</v>
      </c>
      <c r="K885" s="7">
        <f t="shared" si="13"/>
        <v>26</v>
      </c>
    </row>
    <row r="886" spans="1:11" ht="19.899999999999999" customHeight="1">
      <c r="A886" s="221"/>
      <c r="B886" s="215"/>
      <c r="C886" s="210" t="s">
        <v>640</v>
      </c>
      <c r="D886" s="211"/>
      <c r="E886" s="211"/>
      <c r="F886" s="207"/>
      <c r="G886" s="10" t="s">
        <v>20</v>
      </c>
      <c r="H886" s="11" t="s">
        <v>137</v>
      </c>
      <c r="I886" s="12"/>
      <c r="J886" s="7">
        <v>884</v>
      </c>
      <c r="K886" s="7">
        <f t="shared" si="13"/>
        <v>26</v>
      </c>
    </row>
    <row r="887" spans="1:11" ht="19.899999999999999" customHeight="1">
      <c r="A887" s="219" t="s">
        <v>643</v>
      </c>
      <c r="B887" s="210" t="s">
        <v>644</v>
      </c>
      <c r="C887" s="211"/>
      <c r="D887" s="211"/>
      <c r="E887" s="211"/>
      <c r="F887" s="207"/>
      <c r="G887" s="10" t="s">
        <v>48</v>
      </c>
      <c r="H887" s="11" t="s">
        <v>23</v>
      </c>
      <c r="I887" s="12"/>
      <c r="J887" s="7">
        <v>885</v>
      </c>
      <c r="K887" s="7">
        <f t="shared" si="13"/>
        <v>26</v>
      </c>
    </row>
    <row r="888" spans="1:11" ht="19.899999999999999" customHeight="1">
      <c r="A888" s="220"/>
      <c r="B888" s="210" t="s">
        <v>645</v>
      </c>
      <c r="C888" s="211"/>
      <c r="D888" s="211"/>
      <c r="E888" s="211"/>
      <c r="F888" s="207"/>
      <c r="G888" s="10" t="s">
        <v>48</v>
      </c>
      <c r="H888" s="11" t="s">
        <v>23</v>
      </c>
      <c r="I888" s="12"/>
      <c r="J888" s="7">
        <v>886</v>
      </c>
      <c r="K888" s="7">
        <f t="shared" si="13"/>
        <v>26</v>
      </c>
    </row>
    <row r="889" spans="1:11" ht="19.899999999999999" customHeight="1">
      <c r="A889" s="220"/>
      <c r="B889" s="210" t="s">
        <v>646</v>
      </c>
      <c r="C889" s="211"/>
      <c r="D889" s="211"/>
      <c r="E889" s="211"/>
      <c r="F889" s="207"/>
      <c r="G889" s="10" t="s">
        <v>48</v>
      </c>
      <c r="H889" s="11" t="s">
        <v>23</v>
      </c>
      <c r="I889" s="12"/>
      <c r="J889" s="7">
        <v>887</v>
      </c>
      <c r="K889" s="7">
        <f t="shared" si="13"/>
        <v>26</v>
      </c>
    </row>
    <row r="890" spans="1:11" ht="19.899999999999999" customHeight="1">
      <c r="A890" s="220"/>
      <c r="B890" s="226" t="s">
        <v>647</v>
      </c>
      <c r="C890" s="219"/>
      <c r="D890" s="210" t="s">
        <v>648</v>
      </c>
      <c r="E890" s="211"/>
      <c r="F890" s="207"/>
      <c r="G890" s="10" t="s">
        <v>395</v>
      </c>
      <c r="H890" s="11" t="s">
        <v>23</v>
      </c>
      <c r="I890" s="12"/>
      <c r="J890" s="7">
        <v>888</v>
      </c>
      <c r="K890" s="7">
        <f t="shared" si="13"/>
        <v>26</v>
      </c>
    </row>
    <row r="891" spans="1:11" ht="19.899999999999999" customHeight="1">
      <c r="A891" s="220"/>
      <c r="B891" s="228"/>
      <c r="C891" s="221"/>
      <c r="D891" s="210" t="s">
        <v>376</v>
      </c>
      <c r="E891" s="211"/>
      <c r="F891" s="207"/>
      <c r="G891" s="10" t="s">
        <v>48</v>
      </c>
      <c r="H891" s="11" t="s">
        <v>23</v>
      </c>
      <c r="I891" s="12"/>
      <c r="J891" s="7">
        <v>889</v>
      </c>
      <c r="K891" s="7">
        <f t="shared" si="13"/>
        <v>26</v>
      </c>
    </row>
    <row r="892" spans="1:11" ht="19.899999999999999" customHeight="1">
      <c r="A892" s="220"/>
      <c r="B892" s="226" t="s">
        <v>649</v>
      </c>
      <c r="C892" s="219"/>
      <c r="D892" s="210" t="s">
        <v>648</v>
      </c>
      <c r="E892" s="211"/>
      <c r="F892" s="207"/>
      <c r="G892" s="10" t="s">
        <v>395</v>
      </c>
      <c r="H892" s="11" t="s">
        <v>23</v>
      </c>
      <c r="I892" s="12"/>
      <c r="J892" s="7">
        <v>890</v>
      </c>
      <c r="K892" s="7">
        <f t="shared" si="13"/>
        <v>26</v>
      </c>
    </row>
    <row r="893" spans="1:11" ht="19.899999999999999" customHeight="1">
      <c r="A893" s="220"/>
      <c r="B893" s="228"/>
      <c r="C893" s="221"/>
      <c r="D893" s="210" t="s">
        <v>376</v>
      </c>
      <c r="E893" s="211"/>
      <c r="F893" s="207"/>
      <c r="G893" s="10" t="s">
        <v>48</v>
      </c>
      <c r="H893" s="11" t="s">
        <v>23</v>
      </c>
      <c r="I893" s="12"/>
      <c r="J893" s="7">
        <v>891</v>
      </c>
      <c r="K893" s="7">
        <f t="shared" si="13"/>
        <v>26</v>
      </c>
    </row>
    <row r="894" spans="1:11" ht="19.899999999999999" customHeight="1">
      <c r="A894" s="220"/>
      <c r="B894" s="226" t="s">
        <v>650</v>
      </c>
      <c r="C894" s="219"/>
      <c r="D894" s="210" t="s">
        <v>648</v>
      </c>
      <c r="E894" s="211"/>
      <c r="F894" s="207"/>
      <c r="G894" s="10" t="s">
        <v>395</v>
      </c>
      <c r="H894" s="11" t="s">
        <v>23</v>
      </c>
      <c r="I894" s="12"/>
      <c r="J894" s="7">
        <v>892</v>
      </c>
      <c r="K894" s="7">
        <f t="shared" si="13"/>
        <v>26</v>
      </c>
    </row>
    <row r="895" spans="1:11" ht="19.899999999999999" customHeight="1">
      <c r="A895" s="220"/>
      <c r="B895" s="228"/>
      <c r="C895" s="221"/>
      <c r="D895" s="210" t="s">
        <v>376</v>
      </c>
      <c r="E895" s="211"/>
      <c r="F895" s="207"/>
      <c r="G895" s="10" t="s">
        <v>48</v>
      </c>
      <c r="H895" s="11" t="s">
        <v>23</v>
      </c>
      <c r="I895" s="12"/>
      <c r="J895" s="7">
        <v>893</v>
      </c>
      <c r="K895" s="7">
        <f t="shared" si="13"/>
        <v>26</v>
      </c>
    </row>
    <row r="896" spans="1:11" ht="19.899999999999999" customHeight="1">
      <c r="A896" s="220"/>
      <c r="B896" s="226" t="s">
        <v>651</v>
      </c>
      <c r="C896" s="219"/>
      <c r="D896" s="210" t="s">
        <v>652</v>
      </c>
      <c r="E896" s="211"/>
      <c r="F896" s="207"/>
      <c r="G896" s="10" t="s">
        <v>389</v>
      </c>
      <c r="H896" s="11" t="s">
        <v>23</v>
      </c>
      <c r="I896" s="12"/>
      <c r="J896" s="7">
        <v>894</v>
      </c>
      <c r="K896" s="7">
        <f t="shared" si="13"/>
        <v>26</v>
      </c>
    </row>
    <row r="897" spans="1:11" ht="19.899999999999999" customHeight="1">
      <c r="A897" s="220"/>
      <c r="B897" s="228"/>
      <c r="C897" s="221"/>
      <c r="D897" s="210" t="s">
        <v>376</v>
      </c>
      <c r="E897" s="211"/>
      <c r="F897" s="207"/>
      <c r="G897" s="10" t="s">
        <v>48</v>
      </c>
      <c r="H897" s="11" t="s">
        <v>23</v>
      </c>
      <c r="I897" s="12"/>
      <c r="J897" s="7">
        <v>895</v>
      </c>
      <c r="K897" s="7">
        <f t="shared" si="13"/>
        <v>26</v>
      </c>
    </row>
    <row r="898" spans="1:11" ht="19.899999999999999" customHeight="1">
      <c r="A898" s="220"/>
      <c r="B898" s="226" t="s">
        <v>17</v>
      </c>
      <c r="C898" s="219"/>
      <c r="D898" s="210" t="s">
        <v>392</v>
      </c>
      <c r="E898" s="211"/>
      <c r="F898" s="207"/>
      <c r="G898" s="10" t="s">
        <v>395</v>
      </c>
      <c r="H898" s="11" t="s">
        <v>23</v>
      </c>
      <c r="I898" s="12"/>
      <c r="J898" s="7">
        <v>896</v>
      </c>
      <c r="K898" s="7">
        <f t="shared" si="13"/>
        <v>26</v>
      </c>
    </row>
    <row r="899" spans="1:11" ht="19.899999999999999" customHeight="1">
      <c r="A899" s="221"/>
      <c r="B899" s="228"/>
      <c r="C899" s="221"/>
      <c r="D899" s="210" t="s">
        <v>376</v>
      </c>
      <c r="E899" s="211"/>
      <c r="F899" s="207"/>
      <c r="G899" s="10" t="s">
        <v>48</v>
      </c>
      <c r="H899" s="11" t="s">
        <v>23</v>
      </c>
      <c r="I899" s="12"/>
      <c r="J899" s="7">
        <v>897</v>
      </c>
      <c r="K899" s="7">
        <f t="shared" si="13"/>
        <v>26</v>
      </c>
    </row>
    <row r="900" spans="1:11" ht="19.899999999999999" customHeight="1">
      <c r="A900" s="219" t="s">
        <v>654</v>
      </c>
      <c r="B900" s="67" t="s">
        <v>943</v>
      </c>
      <c r="C900" s="68"/>
      <c r="D900" s="68"/>
      <c r="E900" s="68"/>
      <c r="F900" s="66"/>
      <c r="G900" s="10" t="s">
        <v>20</v>
      </c>
      <c r="H900" s="11" t="s">
        <v>137</v>
      </c>
      <c r="I900" s="12"/>
      <c r="J900" s="7">
        <v>898</v>
      </c>
      <c r="K900" s="7">
        <f t="shared" ref="K900:K963" si="14">INT((J900-1)/35)+1</f>
        <v>26</v>
      </c>
    </row>
    <row r="901" spans="1:11" ht="19.899999999999999" customHeight="1">
      <c r="A901" s="220"/>
      <c r="B901" s="214" t="s">
        <v>100</v>
      </c>
      <c r="C901" s="210" t="s">
        <v>31</v>
      </c>
      <c r="D901" s="211"/>
      <c r="E901" s="211"/>
      <c r="F901" s="207"/>
      <c r="G901" s="10" t="s">
        <v>20</v>
      </c>
      <c r="H901" s="11" t="s">
        <v>137</v>
      </c>
      <c r="I901" s="12"/>
      <c r="J901" s="7">
        <v>899</v>
      </c>
      <c r="K901" s="7">
        <f t="shared" si="14"/>
        <v>26</v>
      </c>
    </row>
    <row r="902" spans="1:11" ht="19.899999999999999" customHeight="1" thickBot="1">
      <c r="A902" s="220"/>
      <c r="B902" s="245"/>
      <c r="C902" s="253" t="s">
        <v>32</v>
      </c>
      <c r="D902" s="254"/>
      <c r="E902" s="254"/>
      <c r="F902" s="255"/>
      <c r="G902" s="10" t="s">
        <v>20</v>
      </c>
      <c r="H902" s="11" t="s">
        <v>137</v>
      </c>
      <c r="I902" s="12"/>
      <c r="J902" s="7">
        <v>900</v>
      </c>
      <c r="K902" s="7">
        <f t="shared" si="14"/>
        <v>26</v>
      </c>
    </row>
    <row r="903" spans="1:11" ht="19.899999999999999" customHeight="1" thickTop="1">
      <c r="A903" s="220"/>
      <c r="B903" s="244" t="s">
        <v>655</v>
      </c>
      <c r="C903" s="80" t="s">
        <v>657</v>
      </c>
      <c r="D903" s="96"/>
      <c r="E903" s="96"/>
      <c r="F903" s="97"/>
      <c r="G903" s="10" t="s">
        <v>20</v>
      </c>
      <c r="H903" s="11" t="s">
        <v>137</v>
      </c>
      <c r="I903" s="12"/>
      <c r="J903" s="7">
        <v>901</v>
      </c>
      <c r="K903" s="7">
        <f t="shared" si="14"/>
        <v>26</v>
      </c>
    </row>
    <row r="904" spans="1:11" ht="19.899999999999999" customHeight="1">
      <c r="A904" s="220"/>
      <c r="B904" s="231"/>
      <c r="C904" s="74" t="s">
        <v>659</v>
      </c>
      <c r="D904" s="85"/>
      <c r="E904" s="85"/>
      <c r="F904" s="86"/>
      <c r="G904" s="10" t="s">
        <v>20</v>
      </c>
      <c r="H904" s="11" t="s">
        <v>137</v>
      </c>
      <c r="I904" s="12"/>
      <c r="J904" s="7">
        <v>902</v>
      </c>
      <c r="K904" s="7">
        <f t="shared" si="14"/>
        <v>26</v>
      </c>
    </row>
    <row r="905" spans="1:11" ht="19.899999999999999" customHeight="1">
      <c r="A905" s="220"/>
      <c r="B905" s="231"/>
      <c r="C905" s="74" t="s">
        <v>661</v>
      </c>
      <c r="D905" s="85"/>
      <c r="E905" s="85"/>
      <c r="F905" s="86"/>
      <c r="G905" s="10" t="s">
        <v>20</v>
      </c>
      <c r="H905" s="11" t="s">
        <v>137</v>
      </c>
      <c r="I905" s="12"/>
      <c r="J905" s="7">
        <v>903</v>
      </c>
      <c r="K905" s="7">
        <f t="shared" si="14"/>
        <v>26</v>
      </c>
    </row>
    <row r="906" spans="1:11" ht="19.899999999999999" customHeight="1" thickBot="1">
      <c r="A906" s="220"/>
      <c r="B906" s="245"/>
      <c r="C906" s="74" t="s">
        <v>663</v>
      </c>
      <c r="D906" s="85"/>
      <c r="E906" s="85"/>
      <c r="F906" s="86"/>
      <c r="G906" s="10" t="s">
        <v>20</v>
      </c>
      <c r="H906" s="11" t="s">
        <v>137</v>
      </c>
      <c r="I906" s="12"/>
      <c r="J906" s="7">
        <v>904</v>
      </c>
      <c r="K906" s="7">
        <f t="shared" si="14"/>
        <v>26</v>
      </c>
    </row>
    <row r="907" spans="1:11" ht="19.899999999999999" customHeight="1" thickTop="1">
      <c r="A907" s="220"/>
      <c r="B907" s="250" t="s">
        <v>664</v>
      </c>
      <c r="C907" s="244" t="s">
        <v>665</v>
      </c>
      <c r="D907" s="308" t="s">
        <v>666</v>
      </c>
      <c r="E907" s="309"/>
      <c r="F907" s="310"/>
      <c r="G907" s="10" t="s">
        <v>20</v>
      </c>
      <c r="H907" s="11" t="s">
        <v>137</v>
      </c>
      <c r="I907" s="12"/>
      <c r="J907" s="7">
        <v>905</v>
      </c>
      <c r="K907" s="7">
        <f t="shared" si="14"/>
        <v>26</v>
      </c>
    </row>
    <row r="908" spans="1:11" ht="19.899999999999999" customHeight="1">
      <c r="A908" s="220"/>
      <c r="B908" s="206"/>
      <c r="C908" s="231"/>
      <c r="D908" s="314" t="s">
        <v>667</v>
      </c>
      <c r="E908" s="315"/>
      <c r="F908" s="316"/>
      <c r="G908" s="10" t="s">
        <v>20</v>
      </c>
      <c r="H908" s="11" t="s">
        <v>137</v>
      </c>
      <c r="I908" s="12"/>
      <c r="J908" s="7">
        <v>906</v>
      </c>
      <c r="K908" s="7">
        <f t="shared" si="14"/>
        <v>26</v>
      </c>
    </row>
    <row r="909" spans="1:11" ht="19.899999999999999" customHeight="1">
      <c r="A909" s="220"/>
      <c r="B909" s="206"/>
      <c r="C909" s="231"/>
      <c r="D909" s="314" t="s">
        <v>668</v>
      </c>
      <c r="E909" s="315"/>
      <c r="F909" s="316"/>
      <c r="G909" s="10" t="s">
        <v>20</v>
      </c>
      <c r="H909" s="11" t="s">
        <v>137</v>
      </c>
      <c r="I909" s="12"/>
      <c r="J909" s="7">
        <v>907</v>
      </c>
      <c r="K909" s="7">
        <f t="shared" si="14"/>
        <v>26</v>
      </c>
    </row>
    <row r="910" spans="1:11" ht="19.899999999999999" customHeight="1">
      <c r="A910" s="220"/>
      <c r="B910" s="206"/>
      <c r="C910" s="231"/>
      <c r="D910" s="314" t="s">
        <v>669</v>
      </c>
      <c r="E910" s="315"/>
      <c r="F910" s="316"/>
      <c r="G910" s="10" t="s">
        <v>20</v>
      </c>
      <c r="H910" s="11" t="s">
        <v>137</v>
      </c>
      <c r="I910" s="12"/>
      <c r="J910" s="7">
        <v>908</v>
      </c>
      <c r="K910" s="7">
        <f t="shared" si="14"/>
        <v>26</v>
      </c>
    </row>
    <row r="911" spans="1:11" ht="19.899999999999999" customHeight="1">
      <c r="A911" s="220"/>
      <c r="B911" s="206"/>
      <c r="C911" s="231"/>
      <c r="D911" s="314" t="s">
        <v>670</v>
      </c>
      <c r="E911" s="315"/>
      <c r="F911" s="316"/>
      <c r="G911" s="10" t="s">
        <v>20</v>
      </c>
      <c r="H911" s="11" t="s">
        <v>137</v>
      </c>
      <c r="I911" s="12"/>
      <c r="J911" s="7">
        <v>909</v>
      </c>
      <c r="K911" s="7">
        <f t="shared" si="14"/>
        <v>26</v>
      </c>
    </row>
    <row r="912" spans="1:11" ht="19.899999999999999" customHeight="1">
      <c r="A912" s="220"/>
      <c r="B912" s="206"/>
      <c r="C912" s="231"/>
      <c r="D912" s="314" t="s">
        <v>671</v>
      </c>
      <c r="E912" s="315"/>
      <c r="F912" s="316"/>
      <c r="G912" s="10" t="s">
        <v>20</v>
      </c>
      <c r="H912" s="11" t="s">
        <v>137</v>
      </c>
      <c r="I912" s="12"/>
      <c r="J912" s="7">
        <v>910</v>
      </c>
      <c r="K912" s="7">
        <f t="shared" si="14"/>
        <v>26</v>
      </c>
    </row>
    <row r="913" spans="1:11" ht="19.899999999999999" customHeight="1">
      <c r="A913" s="220"/>
      <c r="B913" s="206"/>
      <c r="C913" s="231"/>
      <c r="D913" s="314" t="s">
        <v>672</v>
      </c>
      <c r="E913" s="315"/>
      <c r="F913" s="316"/>
      <c r="G913" s="10" t="s">
        <v>20</v>
      </c>
      <c r="H913" s="11" t="s">
        <v>137</v>
      </c>
      <c r="I913" s="12"/>
      <c r="J913" s="7">
        <v>911</v>
      </c>
      <c r="K913" s="7">
        <f t="shared" si="14"/>
        <v>27</v>
      </c>
    </row>
    <row r="914" spans="1:11" ht="19.899999999999999" customHeight="1">
      <c r="A914" s="220"/>
      <c r="B914" s="206"/>
      <c r="C914" s="231"/>
      <c r="D914" s="314" t="s">
        <v>673</v>
      </c>
      <c r="E914" s="315"/>
      <c r="F914" s="316"/>
      <c r="G914" s="10" t="s">
        <v>20</v>
      </c>
      <c r="H914" s="11" t="s">
        <v>137</v>
      </c>
      <c r="I914" s="12"/>
      <c r="J914" s="7">
        <v>912</v>
      </c>
      <c r="K914" s="7">
        <f t="shared" si="14"/>
        <v>27</v>
      </c>
    </row>
    <row r="915" spans="1:11" ht="19.899999999999999" customHeight="1">
      <c r="A915" s="220"/>
      <c r="B915" s="206"/>
      <c r="C915" s="231"/>
      <c r="D915" s="314" t="s">
        <v>674</v>
      </c>
      <c r="E915" s="315"/>
      <c r="F915" s="316"/>
      <c r="G915" s="10" t="s">
        <v>20</v>
      </c>
      <c r="H915" s="11" t="s">
        <v>137</v>
      </c>
      <c r="I915" s="12"/>
      <c r="J915" s="7">
        <v>913</v>
      </c>
      <c r="K915" s="7">
        <f t="shared" si="14"/>
        <v>27</v>
      </c>
    </row>
    <row r="916" spans="1:11" ht="19.899999999999999" customHeight="1">
      <c r="A916" s="220"/>
      <c r="B916" s="206"/>
      <c r="C916" s="231"/>
      <c r="D916" s="314" t="s">
        <v>675</v>
      </c>
      <c r="E916" s="315"/>
      <c r="F916" s="316"/>
      <c r="G916" s="10" t="s">
        <v>20</v>
      </c>
      <c r="H916" s="11" t="s">
        <v>137</v>
      </c>
      <c r="I916" s="12"/>
      <c r="J916" s="7">
        <v>914</v>
      </c>
      <c r="K916" s="7">
        <f t="shared" si="14"/>
        <v>27</v>
      </c>
    </row>
    <row r="917" spans="1:11" ht="19.899999999999999" customHeight="1">
      <c r="A917" s="220"/>
      <c r="B917" s="206"/>
      <c r="C917" s="231"/>
      <c r="D917" s="314" t="s">
        <v>676</v>
      </c>
      <c r="E917" s="315"/>
      <c r="F917" s="316"/>
      <c r="G917" s="10" t="s">
        <v>20</v>
      </c>
      <c r="H917" s="11" t="s">
        <v>137</v>
      </c>
      <c r="I917" s="12"/>
      <c r="J917" s="7">
        <v>915</v>
      </c>
      <c r="K917" s="7">
        <f t="shared" si="14"/>
        <v>27</v>
      </c>
    </row>
    <row r="918" spans="1:11" ht="19.899999999999999" customHeight="1">
      <c r="A918" s="220"/>
      <c r="B918" s="206"/>
      <c r="C918" s="231"/>
      <c r="D918" s="314" t="s">
        <v>677</v>
      </c>
      <c r="E918" s="315"/>
      <c r="F918" s="316"/>
      <c r="G918" s="10" t="s">
        <v>20</v>
      </c>
      <c r="H918" s="11" t="s">
        <v>137</v>
      </c>
      <c r="I918" s="12"/>
      <c r="J918" s="7">
        <v>916</v>
      </c>
      <c r="K918" s="7">
        <f t="shared" si="14"/>
        <v>27</v>
      </c>
    </row>
    <row r="919" spans="1:11" ht="19.899999999999999" customHeight="1">
      <c r="A919" s="220"/>
      <c r="B919" s="206"/>
      <c r="C919" s="231"/>
      <c r="D919" s="314" t="s">
        <v>678</v>
      </c>
      <c r="E919" s="315"/>
      <c r="F919" s="316"/>
      <c r="G919" s="10" t="s">
        <v>20</v>
      </c>
      <c r="H919" s="11" t="s">
        <v>137</v>
      </c>
      <c r="I919" s="12"/>
      <c r="J919" s="7">
        <v>917</v>
      </c>
      <c r="K919" s="7">
        <f t="shared" si="14"/>
        <v>27</v>
      </c>
    </row>
    <row r="920" spans="1:11" ht="19.899999999999999" customHeight="1">
      <c r="A920" s="220"/>
      <c r="B920" s="206"/>
      <c r="C920" s="231"/>
      <c r="D920" s="314" t="s">
        <v>679</v>
      </c>
      <c r="E920" s="315"/>
      <c r="F920" s="316"/>
      <c r="G920" s="10" t="s">
        <v>20</v>
      </c>
      <c r="H920" s="11" t="s">
        <v>137</v>
      </c>
      <c r="I920" s="12"/>
      <c r="J920" s="7">
        <v>918</v>
      </c>
      <c r="K920" s="7">
        <f t="shared" si="14"/>
        <v>27</v>
      </c>
    </row>
    <row r="921" spans="1:11" ht="19.899999999999999" customHeight="1">
      <c r="A921" s="220"/>
      <c r="B921" s="206"/>
      <c r="C921" s="231"/>
      <c r="D921" s="305" t="s">
        <v>680</v>
      </c>
      <c r="E921" s="306"/>
      <c r="F921" s="307"/>
      <c r="G921" s="10" t="s">
        <v>20</v>
      </c>
      <c r="H921" s="11" t="s">
        <v>137</v>
      </c>
      <c r="I921" s="12"/>
      <c r="J921" s="7">
        <v>919</v>
      </c>
      <c r="K921" s="7">
        <f t="shared" si="14"/>
        <v>27</v>
      </c>
    </row>
    <row r="922" spans="1:11" ht="19.899999999999999" customHeight="1">
      <c r="A922" s="220"/>
      <c r="B922" s="206"/>
      <c r="C922" s="231"/>
      <c r="D922" s="314" t="s">
        <v>17</v>
      </c>
      <c r="E922" s="315"/>
      <c r="F922" s="316"/>
      <c r="G922" s="10" t="s">
        <v>20</v>
      </c>
      <c r="H922" s="11" t="s">
        <v>137</v>
      </c>
      <c r="I922" s="12"/>
      <c r="J922" s="7">
        <v>920</v>
      </c>
      <c r="K922" s="7">
        <f t="shared" si="14"/>
        <v>27</v>
      </c>
    </row>
    <row r="923" spans="1:11" ht="19.899999999999999" customHeight="1">
      <c r="A923" s="220"/>
      <c r="B923" s="206"/>
      <c r="C923" s="214" t="s">
        <v>681</v>
      </c>
      <c r="D923" s="305" t="s">
        <v>682</v>
      </c>
      <c r="E923" s="306"/>
      <c r="F923" s="307"/>
      <c r="G923" s="10" t="s">
        <v>20</v>
      </c>
      <c r="H923" s="11" t="s">
        <v>137</v>
      </c>
      <c r="I923" s="12"/>
      <c r="J923" s="7">
        <v>921</v>
      </c>
      <c r="K923" s="7">
        <f t="shared" si="14"/>
        <v>27</v>
      </c>
    </row>
    <row r="924" spans="1:11" ht="19.899999999999999" customHeight="1">
      <c r="A924" s="220"/>
      <c r="B924" s="206"/>
      <c r="C924" s="231"/>
      <c r="D924" s="322" t="s">
        <v>683</v>
      </c>
      <c r="E924" s="323"/>
      <c r="F924" s="324"/>
      <c r="G924" s="10" t="s">
        <v>20</v>
      </c>
      <c r="H924" s="11" t="s">
        <v>137</v>
      </c>
      <c r="I924" s="12"/>
      <c r="J924" s="7">
        <v>922</v>
      </c>
      <c r="K924" s="7">
        <f t="shared" si="14"/>
        <v>27</v>
      </c>
    </row>
    <row r="925" spans="1:11" ht="19.899999999999999" customHeight="1">
      <c r="A925" s="220"/>
      <c r="B925" s="206"/>
      <c r="C925" s="231"/>
      <c r="D925" s="305" t="s">
        <v>684</v>
      </c>
      <c r="E925" s="306"/>
      <c r="F925" s="307"/>
      <c r="G925" s="10" t="s">
        <v>20</v>
      </c>
      <c r="H925" s="11" t="s">
        <v>137</v>
      </c>
      <c r="I925" s="12"/>
      <c r="J925" s="7">
        <v>923</v>
      </c>
      <c r="K925" s="7">
        <f t="shared" si="14"/>
        <v>27</v>
      </c>
    </row>
    <row r="926" spans="1:11" ht="19.899999999999999" customHeight="1">
      <c r="A926" s="220"/>
      <c r="B926" s="206"/>
      <c r="C926" s="231"/>
      <c r="D926" s="325" t="s">
        <v>685</v>
      </c>
      <c r="E926" s="326"/>
      <c r="F926" s="327"/>
      <c r="G926" s="10" t="s">
        <v>20</v>
      </c>
      <c r="H926" s="11" t="s">
        <v>137</v>
      </c>
      <c r="I926" s="12"/>
      <c r="J926" s="7">
        <v>924</v>
      </c>
      <c r="K926" s="7">
        <f t="shared" si="14"/>
        <v>27</v>
      </c>
    </row>
    <row r="927" spans="1:11" ht="19.5" customHeight="1">
      <c r="A927" s="220"/>
      <c r="B927" s="206"/>
      <c r="C927" s="231"/>
      <c r="D927" s="325" t="s">
        <v>686</v>
      </c>
      <c r="E927" s="326"/>
      <c r="F927" s="327"/>
      <c r="G927" s="10" t="s">
        <v>20</v>
      </c>
      <c r="H927" s="11" t="s">
        <v>137</v>
      </c>
      <c r="I927" s="12"/>
      <c r="J927" s="7">
        <v>925</v>
      </c>
      <c r="K927" s="7">
        <f t="shared" si="14"/>
        <v>27</v>
      </c>
    </row>
    <row r="928" spans="1:11" ht="19.899999999999999" customHeight="1">
      <c r="A928" s="220"/>
      <c r="B928" s="206"/>
      <c r="C928" s="231"/>
      <c r="D928" s="305" t="s">
        <v>687</v>
      </c>
      <c r="E928" s="306"/>
      <c r="F928" s="307"/>
      <c r="G928" s="10" t="s">
        <v>20</v>
      </c>
      <c r="H928" s="11" t="s">
        <v>137</v>
      </c>
      <c r="I928" s="12"/>
      <c r="J928" s="7">
        <v>926</v>
      </c>
      <c r="K928" s="7">
        <f t="shared" si="14"/>
        <v>27</v>
      </c>
    </row>
    <row r="929" spans="1:11" ht="19.899999999999999" customHeight="1">
      <c r="A929" s="220"/>
      <c r="B929" s="206"/>
      <c r="C929" s="231"/>
      <c r="D929" s="325" t="s">
        <v>688</v>
      </c>
      <c r="E929" s="326"/>
      <c r="F929" s="327"/>
      <c r="G929" s="10" t="s">
        <v>20</v>
      </c>
      <c r="H929" s="11" t="s">
        <v>137</v>
      </c>
      <c r="I929" s="12"/>
      <c r="J929" s="7">
        <v>927</v>
      </c>
      <c r="K929" s="7">
        <f t="shared" si="14"/>
        <v>27</v>
      </c>
    </row>
    <row r="930" spans="1:11" ht="19.899999999999999" customHeight="1">
      <c r="A930" s="220"/>
      <c r="B930" s="206"/>
      <c r="C930" s="231"/>
      <c r="D930" s="314" t="s">
        <v>689</v>
      </c>
      <c r="E930" s="315"/>
      <c r="F930" s="316"/>
      <c r="G930" s="10" t="s">
        <v>20</v>
      </c>
      <c r="H930" s="11" t="s">
        <v>137</v>
      </c>
      <c r="I930" s="12"/>
      <c r="J930" s="7">
        <v>928</v>
      </c>
      <c r="K930" s="7">
        <f t="shared" si="14"/>
        <v>27</v>
      </c>
    </row>
    <row r="931" spans="1:11" ht="19.899999999999999" customHeight="1">
      <c r="A931" s="220"/>
      <c r="B931" s="206"/>
      <c r="C931" s="231"/>
      <c r="D931" s="314" t="s">
        <v>690</v>
      </c>
      <c r="E931" s="315"/>
      <c r="F931" s="316"/>
      <c r="G931" s="10" t="s">
        <v>20</v>
      </c>
      <c r="H931" s="11" t="s">
        <v>137</v>
      </c>
      <c r="I931" s="12"/>
      <c r="J931" s="7">
        <v>929</v>
      </c>
      <c r="K931" s="7">
        <f t="shared" si="14"/>
        <v>27</v>
      </c>
    </row>
    <row r="932" spans="1:11" ht="19.899999999999999" customHeight="1" thickBot="1">
      <c r="A932" s="220"/>
      <c r="B932" s="249"/>
      <c r="C932" s="245"/>
      <c r="D932" s="311" t="s">
        <v>691</v>
      </c>
      <c r="E932" s="312"/>
      <c r="F932" s="313"/>
      <c r="G932" s="10" t="s">
        <v>20</v>
      </c>
      <c r="H932" s="11" t="s">
        <v>137</v>
      </c>
      <c r="I932" s="12"/>
      <c r="J932" s="7">
        <v>930</v>
      </c>
      <c r="K932" s="7">
        <f t="shared" si="14"/>
        <v>27</v>
      </c>
    </row>
    <row r="933" spans="1:11" ht="19.899999999999999" customHeight="1" thickTop="1">
      <c r="A933" s="220"/>
      <c r="B933" s="231" t="s">
        <v>103</v>
      </c>
      <c r="C933" s="308" t="s">
        <v>104</v>
      </c>
      <c r="D933" s="309"/>
      <c r="E933" s="309"/>
      <c r="F933" s="310"/>
      <c r="G933" s="10" t="s">
        <v>20</v>
      </c>
      <c r="H933" s="11" t="s">
        <v>137</v>
      </c>
      <c r="I933" s="12"/>
      <c r="J933" s="7">
        <v>931</v>
      </c>
      <c r="K933" s="7">
        <f t="shared" si="14"/>
        <v>27</v>
      </c>
    </row>
    <row r="934" spans="1:11" ht="19.899999999999999" customHeight="1">
      <c r="A934" s="220"/>
      <c r="B934" s="231"/>
      <c r="C934" s="314" t="s">
        <v>108</v>
      </c>
      <c r="D934" s="315"/>
      <c r="E934" s="315"/>
      <c r="F934" s="316"/>
      <c r="G934" s="10" t="s">
        <v>20</v>
      </c>
      <c r="H934" s="11" t="s">
        <v>137</v>
      </c>
      <c r="I934" s="12"/>
      <c r="J934" s="7">
        <v>932</v>
      </c>
      <c r="K934" s="7">
        <f t="shared" si="14"/>
        <v>27</v>
      </c>
    </row>
    <row r="935" spans="1:11" ht="19.899999999999999" customHeight="1">
      <c r="A935" s="220"/>
      <c r="B935" s="231"/>
      <c r="C935" s="314" t="s">
        <v>109</v>
      </c>
      <c r="D935" s="315"/>
      <c r="E935" s="315"/>
      <c r="F935" s="316"/>
      <c r="G935" s="10" t="s">
        <v>20</v>
      </c>
      <c r="H935" s="11" t="s">
        <v>137</v>
      </c>
      <c r="I935" s="12"/>
      <c r="J935" s="7">
        <v>933</v>
      </c>
      <c r="K935" s="7">
        <f t="shared" si="14"/>
        <v>27</v>
      </c>
    </row>
    <row r="936" spans="1:11" ht="19.899999999999999" customHeight="1">
      <c r="A936" s="220"/>
      <c r="B936" s="231"/>
      <c r="C936" s="314" t="s">
        <v>110</v>
      </c>
      <c r="D936" s="315"/>
      <c r="E936" s="315"/>
      <c r="F936" s="316"/>
      <c r="G936" s="10" t="s">
        <v>20</v>
      </c>
      <c r="H936" s="11" t="s">
        <v>137</v>
      </c>
      <c r="I936" s="12"/>
      <c r="J936" s="7">
        <v>934</v>
      </c>
      <c r="K936" s="7">
        <f t="shared" si="14"/>
        <v>27</v>
      </c>
    </row>
    <row r="937" spans="1:11" ht="19.899999999999999" customHeight="1">
      <c r="A937" s="220"/>
      <c r="B937" s="231"/>
      <c r="C937" s="314" t="s">
        <v>111</v>
      </c>
      <c r="D937" s="315"/>
      <c r="E937" s="315"/>
      <c r="F937" s="316"/>
      <c r="G937" s="10" t="s">
        <v>20</v>
      </c>
      <c r="H937" s="11" t="s">
        <v>137</v>
      </c>
      <c r="I937" s="12"/>
      <c r="J937" s="7">
        <v>935</v>
      </c>
      <c r="K937" s="7">
        <f t="shared" si="14"/>
        <v>27</v>
      </c>
    </row>
    <row r="938" spans="1:11" ht="19.899999999999999" customHeight="1">
      <c r="A938" s="220"/>
      <c r="B938" s="231"/>
      <c r="C938" s="314" t="s">
        <v>112</v>
      </c>
      <c r="D938" s="315"/>
      <c r="E938" s="315"/>
      <c r="F938" s="316"/>
      <c r="G938" s="10" t="s">
        <v>20</v>
      </c>
      <c r="H938" s="11" t="s">
        <v>137</v>
      </c>
      <c r="I938" s="12"/>
      <c r="J938" s="7">
        <v>936</v>
      </c>
      <c r="K938" s="7">
        <f t="shared" si="14"/>
        <v>27</v>
      </c>
    </row>
    <row r="939" spans="1:11" ht="19.899999999999999" customHeight="1">
      <c r="A939" s="220"/>
      <c r="B939" s="231"/>
      <c r="C939" s="314" t="s">
        <v>113</v>
      </c>
      <c r="D939" s="315"/>
      <c r="E939" s="315"/>
      <c r="F939" s="316"/>
      <c r="G939" s="10" t="s">
        <v>20</v>
      </c>
      <c r="H939" s="11" t="s">
        <v>137</v>
      </c>
      <c r="I939" s="12"/>
      <c r="J939" s="7">
        <v>937</v>
      </c>
      <c r="K939" s="7">
        <f t="shared" si="14"/>
        <v>27</v>
      </c>
    </row>
    <row r="940" spans="1:11" ht="19.899999999999999" customHeight="1">
      <c r="A940" s="220"/>
      <c r="B940" s="231"/>
      <c r="C940" s="314" t="s">
        <v>114</v>
      </c>
      <c r="D940" s="315"/>
      <c r="E940" s="315"/>
      <c r="F940" s="316"/>
      <c r="G940" s="10" t="s">
        <v>20</v>
      </c>
      <c r="H940" s="11" t="s">
        <v>137</v>
      </c>
      <c r="I940" s="12"/>
      <c r="J940" s="7">
        <v>938</v>
      </c>
      <c r="K940" s="7">
        <f t="shared" si="14"/>
        <v>27</v>
      </c>
    </row>
    <row r="941" spans="1:11" ht="19.899999999999999" customHeight="1">
      <c r="A941" s="220"/>
      <c r="B941" s="231"/>
      <c r="C941" s="314" t="s">
        <v>115</v>
      </c>
      <c r="D941" s="315"/>
      <c r="E941" s="315"/>
      <c r="F941" s="316"/>
      <c r="G941" s="10" t="s">
        <v>20</v>
      </c>
      <c r="H941" s="11" t="s">
        <v>137</v>
      </c>
      <c r="I941" s="12"/>
      <c r="J941" s="7">
        <v>939</v>
      </c>
      <c r="K941" s="7">
        <f t="shared" si="14"/>
        <v>27</v>
      </c>
    </row>
    <row r="942" spans="1:11" ht="19.899999999999999" customHeight="1">
      <c r="A942" s="220"/>
      <c r="B942" s="231"/>
      <c r="C942" s="314" t="s">
        <v>116</v>
      </c>
      <c r="D942" s="315"/>
      <c r="E942" s="315"/>
      <c r="F942" s="316"/>
      <c r="G942" s="10" t="s">
        <v>20</v>
      </c>
      <c r="H942" s="11" t="s">
        <v>137</v>
      </c>
      <c r="I942" s="12"/>
      <c r="J942" s="7">
        <v>940</v>
      </c>
      <c r="K942" s="7">
        <f t="shared" si="14"/>
        <v>27</v>
      </c>
    </row>
    <row r="943" spans="1:11" ht="19.899999999999999" customHeight="1">
      <c r="A943" s="220"/>
      <c r="B943" s="231"/>
      <c r="C943" s="314" t="s">
        <v>117</v>
      </c>
      <c r="D943" s="315"/>
      <c r="E943" s="315"/>
      <c r="F943" s="316"/>
      <c r="G943" s="10" t="s">
        <v>20</v>
      </c>
      <c r="H943" s="11" t="s">
        <v>137</v>
      </c>
      <c r="I943" s="12"/>
      <c r="J943" s="7">
        <v>941</v>
      </c>
      <c r="K943" s="7">
        <f t="shared" si="14"/>
        <v>27</v>
      </c>
    </row>
    <row r="944" spans="1:11" ht="19.899999999999999" customHeight="1">
      <c r="A944" s="220"/>
      <c r="B944" s="231"/>
      <c r="C944" s="314" t="s">
        <v>118</v>
      </c>
      <c r="D944" s="315"/>
      <c r="E944" s="315"/>
      <c r="F944" s="316"/>
      <c r="G944" s="10" t="s">
        <v>20</v>
      </c>
      <c r="H944" s="11" t="s">
        <v>137</v>
      </c>
      <c r="I944" s="12"/>
      <c r="J944" s="7">
        <v>942</v>
      </c>
      <c r="K944" s="7">
        <f t="shared" si="14"/>
        <v>27</v>
      </c>
    </row>
    <row r="945" spans="1:11" ht="19.899999999999999" customHeight="1">
      <c r="A945" s="220"/>
      <c r="B945" s="231"/>
      <c r="C945" s="314" t="s">
        <v>119</v>
      </c>
      <c r="D945" s="315"/>
      <c r="E945" s="315"/>
      <c r="F945" s="316"/>
      <c r="G945" s="10" t="s">
        <v>20</v>
      </c>
      <c r="H945" s="11" t="s">
        <v>137</v>
      </c>
      <c r="I945" s="12"/>
      <c r="J945" s="7">
        <v>943</v>
      </c>
      <c r="K945" s="7">
        <f t="shared" si="14"/>
        <v>27</v>
      </c>
    </row>
    <row r="946" spans="1:11" ht="19.899999999999999" customHeight="1">
      <c r="A946" s="220"/>
      <c r="B946" s="231"/>
      <c r="C946" s="314" t="s">
        <v>120</v>
      </c>
      <c r="D946" s="315"/>
      <c r="E946" s="315"/>
      <c r="F946" s="316"/>
      <c r="G946" s="10" t="s">
        <v>20</v>
      </c>
      <c r="H946" s="11" t="s">
        <v>137</v>
      </c>
      <c r="I946" s="12"/>
      <c r="J946" s="7">
        <v>944</v>
      </c>
      <c r="K946" s="7">
        <f t="shared" si="14"/>
        <v>27</v>
      </c>
    </row>
    <row r="947" spans="1:11" ht="19.899999999999999" customHeight="1">
      <c r="A947" s="220"/>
      <c r="B947" s="231"/>
      <c r="C947" s="295" t="s">
        <v>121</v>
      </c>
      <c r="D947" s="295"/>
      <c r="E947" s="295"/>
      <c r="F947" s="295"/>
      <c r="G947" s="10" t="s">
        <v>20</v>
      </c>
      <c r="H947" s="11" t="s">
        <v>137</v>
      </c>
      <c r="I947" s="12"/>
      <c r="J947" s="7">
        <v>945</v>
      </c>
      <c r="K947" s="7">
        <f t="shared" si="14"/>
        <v>27</v>
      </c>
    </row>
    <row r="948" spans="1:11" ht="19.899999999999999" customHeight="1">
      <c r="A948" s="220"/>
      <c r="B948" s="231"/>
      <c r="C948" s="295" t="s">
        <v>122</v>
      </c>
      <c r="D948" s="295"/>
      <c r="E948" s="295"/>
      <c r="F948" s="295"/>
      <c r="G948" s="10" t="s">
        <v>20</v>
      </c>
      <c r="H948" s="11" t="s">
        <v>137</v>
      </c>
      <c r="I948" s="12"/>
      <c r="J948" s="7">
        <v>946</v>
      </c>
      <c r="K948" s="7">
        <f t="shared" si="14"/>
        <v>28</v>
      </c>
    </row>
    <row r="949" spans="1:11" ht="19.899999999999999" customHeight="1">
      <c r="A949" s="220"/>
      <c r="B949" s="231"/>
      <c r="C949" s="295" t="s">
        <v>123</v>
      </c>
      <c r="D949" s="295"/>
      <c r="E949" s="295"/>
      <c r="F949" s="295"/>
      <c r="G949" s="10" t="s">
        <v>20</v>
      </c>
      <c r="H949" s="11" t="s">
        <v>137</v>
      </c>
      <c r="I949" s="12"/>
      <c r="J949" s="7">
        <v>947</v>
      </c>
      <c r="K949" s="7">
        <f t="shared" si="14"/>
        <v>28</v>
      </c>
    </row>
    <row r="950" spans="1:11" ht="19.899999999999999" customHeight="1">
      <c r="A950" s="220"/>
      <c r="B950" s="231"/>
      <c r="C950" s="295" t="s">
        <v>124</v>
      </c>
      <c r="D950" s="295"/>
      <c r="E950" s="295"/>
      <c r="F950" s="295"/>
      <c r="G950" s="10" t="s">
        <v>20</v>
      </c>
      <c r="H950" s="11" t="s">
        <v>137</v>
      </c>
      <c r="I950" s="12"/>
      <c r="J950" s="7">
        <v>948</v>
      </c>
      <c r="K950" s="7">
        <f t="shared" si="14"/>
        <v>28</v>
      </c>
    </row>
    <row r="951" spans="1:11" ht="19.899999999999999" customHeight="1">
      <c r="A951" s="220"/>
      <c r="B951" s="231"/>
      <c r="C951" s="314" t="s">
        <v>125</v>
      </c>
      <c r="D951" s="315"/>
      <c r="E951" s="315"/>
      <c r="F951" s="316"/>
      <c r="G951" s="10" t="s">
        <v>20</v>
      </c>
      <c r="H951" s="11" t="s">
        <v>137</v>
      </c>
      <c r="I951" s="12"/>
      <c r="J951" s="7">
        <v>949</v>
      </c>
      <c r="K951" s="7">
        <f t="shared" si="14"/>
        <v>28</v>
      </c>
    </row>
    <row r="952" spans="1:11" ht="19.899999999999999" customHeight="1">
      <c r="A952" s="220"/>
      <c r="B952" s="231"/>
      <c r="C952" s="314" t="s">
        <v>126</v>
      </c>
      <c r="D952" s="315"/>
      <c r="E952" s="315"/>
      <c r="F952" s="316"/>
      <c r="G952" s="10" t="s">
        <v>20</v>
      </c>
      <c r="H952" s="11" t="s">
        <v>137</v>
      </c>
      <c r="I952" s="12"/>
      <c r="J952" s="7">
        <v>950</v>
      </c>
      <c r="K952" s="7">
        <f t="shared" si="14"/>
        <v>28</v>
      </c>
    </row>
    <row r="953" spans="1:11" ht="19.899999999999999" customHeight="1">
      <c r="A953" s="220"/>
      <c r="B953" s="231"/>
      <c r="C953" s="314" t="s">
        <v>127</v>
      </c>
      <c r="D953" s="315"/>
      <c r="E953" s="315"/>
      <c r="F953" s="316"/>
      <c r="G953" s="10" t="s">
        <v>20</v>
      </c>
      <c r="H953" s="11" t="s">
        <v>137</v>
      </c>
      <c r="I953" s="12"/>
      <c r="J953" s="7">
        <v>951</v>
      </c>
      <c r="K953" s="7">
        <f t="shared" si="14"/>
        <v>28</v>
      </c>
    </row>
    <row r="954" spans="1:11" ht="19.899999999999999" customHeight="1">
      <c r="A954" s="220"/>
      <c r="B954" s="231"/>
      <c r="C954" s="314" t="s">
        <v>128</v>
      </c>
      <c r="D954" s="315"/>
      <c r="E954" s="315"/>
      <c r="F954" s="316"/>
      <c r="G954" s="10" t="s">
        <v>20</v>
      </c>
      <c r="H954" s="11" t="s">
        <v>137</v>
      </c>
      <c r="I954" s="12"/>
      <c r="J954" s="7">
        <v>952</v>
      </c>
      <c r="K954" s="7">
        <f t="shared" si="14"/>
        <v>28</v>
      </c>
    </row>
    <row r="955" spans="1:11" ht="19.899999999999999" customHeight="1">
      <c r="A955" s="220"/>
      <c r="B955" s="231"/>
      <c r="C955" s="314" t="s">
        <v>129</v>
      </c>
      <c r="D955" s="315"/>
      <c r="E955" s="315"/>
      <c r="F955" s="316"/>
      <c r="G955" s="10" t="s">
        <v>20</v>
      </c>
      <c r="H955" s="11" t="s">
        <v>137</v>
      </c>
      <c r="I955" s="12"/>
      <c r="J955" s="7">
        <v>953</v>
      </c>
      <c r="K955" s="7">
        <f t="shared" si="14"/>
        <v>28</v>
      </c>
    </row>
    <row r="956" spans="1:11" ht="19.899999999999999" customHeight="1">
      <c r="A956" s="220"/>
      <c r="B956" s="231"/>
      <c r="C956" s="314" t="s">
        <v>130</v>
      </c>
      <c r="D956" s="315"/>
      <c r="E956" s="315"/>
      <c r="F956" s="316"/>
      <c r="G956" s="10" t="s">
        <v>20</v>
      </c>
      <c r="H956" s="11" t="s">
        <v>137</v>
      </c>
      <c r="I956" s="12"/>
      <c r="J956" s="7">
        <v>954</v>
      </c>
      <c r="K956" s="7">
        <f t="shared" si="14"/>
        <v>28</v>
      </c>
    </row>
    <row r="957" spans="1:11" ht="19.899999999999999" customHeight="1">
      <c r="A957" s="220"/>
      <c r="B957" s="231"/>
      <c r="C957" s="314" t="s">
        <v>131</v>
      </c>
      <c r="D957" s="315"/>
      <c r="E957" s="315"/>
      <c r="F957" s="316"/>
      <c r="G957" s="10" t="s">
        <v>20</v>
      </c>
      <c r="H957" s="11" t="s">
        <v>137</v>
      </c>
      <c r="I957" s="12"/>
      <c r="J957" s="7">
        <v>955</v>
      </c>
      <c r="K957" s="7">
        <f t="shared" si="14"/>
        <v>28</v>
      </c>
    </row>
    <row r="958" spans="1:11" ht="19.899999999999999" customHeight="1">
      <c r="A958" s="220"/>
      <c r="B958" s="231"/>
      <c r="C958" s="314" t="s">
        <v>132</v>
      </c>
      <c r="D958" s="315"/>
      <c r="E958" s="315"/>
      <c r="F958" s="316"/>
      <c r="G958" s="10" t="s">
        <v>20</v>
      </c>
      <c r="H958" s="11" t="s">
        <v>137</v>
      </c>
      <c r="I958" s="12"/>
      <c r="J958" s="7">
        <v>956</v>
      </c>
      <c r="K958" s="7">
        <f t="shared" si="14"/>
        <v>28</v>
      </c>
    </row>
    <row r="959" spans="1:11" ht="19.899999999999999" customHeight="1">
      <c r="A959" s="220"/>
      <c r="B959" s="231"/>
      <c r="C959" s="314" t="s">
        <v>133</v>
      </c>
      <c r="D959" s="315"/>
      <c r="E959" s="315"/>
      <c r="F959" s="316"/>
      <c r="G959" s="10" t="s">
        <v>20</v>
      </c>
      <c r="H959" s="11" t="s">
        <v>137</v>
      </c>
      <c r="I959" s="12"/>
      <c r="J959" s="7">
        <v>957</v>
      </c>
      <c r="K959" s="7">
        <f t="shared" si="14"/>
        <v>28</v>
      </c>
    </row>
    <row r="960" spans="1:11" ht="19.899999999999999" customHeight="1">
      <c r="A960" s="220"/>
      <c r="B960" s="231"/>
      <c r="C960" s="314" t="s">
        <v>134</v>
      </c>
      <c r="D960" s="315"/>
      <c r="E960" s="315"/>
      <c r="F960" s="316"/>
      <c r="G960" s="10" t="s">
        <v>20</v>
      </c>
      <c r="H960" s="11" t="s">
        <v>137</v>
      </c>
      <c r="I960" s="12"/>
      <c r="J960" s="7">
        <v>958</v>
      </c>
      <c r="K960" s="7">
        <f t="shared" si="14"/>
        <v>28</v>
      </c>
    </row>
    <row r="961" spans="1:11" ht="19.899999999999999" customHeight="1" thickBot="1">
      <c r="A961" s="220"/>
      <c r="B961" s="231"/>
      <c r="C961" s="311" t="s">
        <v>135</v>
      </c>
      <c r="D961" s="312"/>
      <c r="E961" s="312"/>
      <c r="F961" s="313"/>
      <c r="G961" s="10" t="s">
        <v>20</v>
      </c>
      <c r="H961" s="11" t="s">
        <v>137</v>
      </c>
      <c r="I961" s="12"/>
      <c r="J961" s="7">
        <v>959</v>
      </c>
      <c r="K961" s="7">
        <f t="shared" si="14"/>
        <v>28</v>
      </c>
    </row>
    <row r="962" spans="1:11" ht="19.899999999999999" customHeight="1" thickTop="1">
      <c r="A962" s="220"/>
      <c r="B962" s="244" t="s">
        <v>201</v>
      </c>
      <c r="C962" s="308" t="s">
        <v>694</v>
      </c>
      <c r="D962" s="309"/>
      <c r="E962" s="309"/>
      <c r="F962" s="310"/>
      <c r="G962" s="10" t="s">
        <v>20</v>
      </c>
      <c r="H962" s="11" t="s">
        <v>137</v>
      </c>
      <c r="I962" s="12"/>
      <c r="J962" s="7">
        <v>960</v>
      </c>
      <c r="K962" s="7">
        <f t="shared" si="14"/>
        <v>28</v>
      </c>
    </row>
    <row r="963" spans="1:11" ht="19.899999999999999" customHeight="1">
      <c r="A963" s="220"/>
      <c r="B963" s="231"/>
      <c r="C963" s="314" t="s">
        <v>696</v>
      </c>
      <c r="D963" s="315"/>
      <c r="E963" s="315"/>
      <c r="F963" s="316"/>
      <c r="G963" s="10" t="s">
        <v>20</v>
      </c>
      <c r="H963" s="11" t="s">
        <v>137</v>
      </c>
      <c r="I963" s="12"/>
      <c r="J963" s="7">
        <v>961</v>
      </c>
      <c r="K963" s="7">
        <f t="shared" si="14"/>
        <v>28</v>
      </c>
    </row>
    <row r="964" spans="1:11" ht="19.899999999999999" customHeight="1">
      <c r="A964" s="220"/>
      <c r="B964" s="231"/>
      <c r="C964" s="314" t="s">
        <v>698</v>
      </c>
      <c r="D964" s="315"/>
      <c r="E964" s="315"/>
      <c r="F964" s="316"/>
      <c r="G964" s="10" t="s">
        <v>20</v>
      </c>
      <c r="H964" s="11" t="s">
        <v>137</v>
      </c>
      <c r="I964" s="12"/>
      <c r="J964" s="7">
        <v>962</v>
      </c>
      <c r="K964" s="7">
        <f t="shared" ref="K964:K1027" si="15">INT((J964-1)/35)+1</f>
        <v>28</v>
      </c>
    </row>
    <row r="965" spans="1:11" ht="19.899999999999999" customHeight="1">
      <c r="A965" s="220"/>
      <c r="B965" s="231"/>
      <c r="C965" s="314" t="s">
        <v>700</v>
      </c>
      <c r="D965" s="315"/>
      <c r="E965" s="315"/>
      <c r="F965" s="316"/>
      <c r="G965" s="10" t="s">
        <v>20</v>
      </c>
      <c r="H965" s="11" t="s">
        <v>137</v>
      </c>
      <c r="I965" s="12"/>
      <c r="J965" s="7">
        <v>963</v>
      </c>
      <c r="K965" s="7">
        <f t="shared" si="15"/>
        <v>28</v>
      </c>
    </row>
    <row r="966" spans="1:11" ht="19.899999999999999" customHeight="1">
      <c r="A966" s="220"/>
      <c r="B966" s="231"/>
      <c r="C966" s="314" t="s">
        <v>702</v>
      </c>
      <c r="D966" s="315"/>
      <c r="E966" s="315"/>
      <c r="F966" s="316"/>
      <c r="G966" s="10" t="s">
        <v>20</v>
      </c>
      <c r="H966" s="11" t="s">
        <v>137</v>
      </c>
      <c r="I966" s="12"/>
      <c r="J966" s="7">
        <v>964</v>
      </c>
      <c r="K966" s="7">
        <f t="shared" si="15"/>
        <v>28</v>
      </c>
    </row>
    <row r="967" spans="1:11" ht="19.899999999999999" customHeight="1">
      <c r="A967" s="220"/>
      <c r="B967" s="231"/>
      <c r="C967" s="314" t="s">
        <v>704</v>
      </c>
      <c r="D967" s="315"/>
      <c r="E967" s="315"/>
      <c r="F967" s="316"/>
      <c r="G967" s="10" t="s">
        <v>20</v>
      </c>
      <c r="H967" s="11" t="s">
        <v>137</v>
      </c>
      <c r="I967" s="12"/>
      <c r="J967" s="7">
        <v>965</v>
      </c>
      <c r="K967" s="7">
        <f t="shared" si="15"/>
        <v>28</v>
      </c>
    </row>
    <row r="968" spans="1:11" ht="19.899999999999999" customHeight="1">
      <c r="A968" s="220"/>
      <c r="B968" s="231"/>
      <c r="C968" s="314" t="s">
        <v>706</v>
      </c>
      <c r="D968" s="315"/>
      <c r="E968" s="315"/>
      <c r="F968" s="316"/>
      <c r="G968" s="10" t="s">
        <v>20</v>
      </c>
      <c r="H968" s="11" t="s">
        <v>137</v>
      </c>
      <c r="I968" s="12"/>
      <c r="J968" s="7">
        <v>966</v>
      </c>
      <c r="K968" s="7">
        <f t="shared" si="15"/>
        <v>28</v>
      </c>
    </row>
    <row r="969" spans="1:11" ht="19.899999999999999" customHeight="1">
      <c r="A969" s="220"/>
      <c r="B969" s="231"/>
      <c r="C969" s="314" t="s">
        <v>708</v>
      </c>
      <c r="D969" s="315"/>
      <c r="E969" s="315"/>
      <c r="F969" s="316"/>
      <c r="G969" s="10" t="s">
        <v>20</v>
      </c>
      <c r="H969" s="11" t="s">
        <v>137</v>
      </c>
      <c r="I969" s="12"/>
      <c r="J969" s="7">
        <v>967</v>
      </c>
      <c r="K969" s="7">
        <f t="shared" si="15"/>
        <v>28</v>
      </c>
    </row>
    <row r="970" spans="1:11" ht="19.899999999999999" customHeight="1">
      <c r="A970" s="220"/>
      <c r="B970" s="231"/>
      <c r="C970" s="314" t="s">
        <v>710</v>
      </c>
      <c r="D970" s="315"/>
      <c r="E970" s="315"/>
      <c r="F970" s="316"/>
      <c r="G970" s="10" t="s">
        <v>20</v>
      </c>
      <c r="H970" s="11" t="s">
        <v>137</v>
      </c>
      <c r="I970" s="12"/>
      <c r="J970" s="7">
        <v>968</v>
      </c>
      <c r="K970" s="7">
        <f t="shared" si="15"/>
        <v>28</v>
      </c>
    </row>
    <row r="971" spans="1:11" ht="19.899999999999999" customHeight="1" thickBot="1">
      <c r="A971" s="220"/>
      <c r="B971" s="231"/>
      <c r="C971" s="311" t="s">
        <v>398</v>
      </c>
      <c r="D971" s="312"/>
      <c r="E971" s="312"/>
      <c r="F971" s="313"/>
      <c r="G971" s="10" t="s">
        <v>20</v>
      </c>
      <c r="H971" s="11" t="s">
        <v>137</v>
      </c>
      <c r="I971" s="12"/>
      <c r="J971" s="7">
        <v>969</v>
      </c>
      <c r="K971" s="7">
        <f t="shared" si="15"/>
        <v>28</v>
      </c>
    </row>
    <row r="972" spans="1:11" ht="19.899999999999999" customHeight="1" thickTop="1">
      <c r="A972" s="220"/>
      <c r="B972" s="244" t="s">
        <v>712</v>
      </c>
      <c r="C972" s="308" t="s">
        <v>713</v>
      </c>
      <c r="D972" s="309"/>
      <c r="E972" s="309"/>
      <c r="F972" s="310"/>
      <c r="G972" s="10" t="s">
        <v>20</v>
      </c>
      <c r="H972" s="11" t="s">
        <v>137</v>
      </c>
      <c r="I972" s="12"/>
      <c r="J972" s="7">
        <v>970</v>
      </c>
      <c r="K972" s="7">
        <f t="shared" si="15"/>
        <v>28</v>
      </c>
    </row>
    <row r="973" spans="1:11" ht="19.899999999999999" customHeight="1">
      <c r="A973" s="220"/>
      <c r="B973" s="231"/>
      <c r="C973" s="314" t="s">
        <v>714</v>
      </c>
      <c r="D973" s="315"/>
      <c r="E973" s="315"/>
      <c r="F973" s="316"/>
      <c r="G973" s="10" t="s">
        <v>20</v>
      </c>
      <c r="H973" s="11" t="s">
        <v>137</v>
      </c>
      <c r="I973" s="12"/>
      <c r="J973" s="7">
        <v>971</v>
      </c>
      <c r="K973" s="7">
        <f t="shared" si="15"/>
        <v>28</v>
      </c>
    </row>
    <row r="974" spans="1:11" ht="19.899999999999999" customHeight="1">
      <c r="A974" s="220"/>
      <c r="B974" s="231"/>
      <c r="C974" s="314" t="s">
        <v>715</v>
      </c>
      <c r="D974" s="315"/>
      <c r="E974" s="315"/>
      <c r="F974" s="316"/>
      <c r="G974" s="10" t="s">
        <v>20</v>
      </c>
      <c r="H974" s="11" t="s">
        <v>137</v>
      </c>
      <c r="I974" s="12"/>
      <c r="J974" s="7">
        <v>972</v>
      </c>
      <c r="K974" s="7">
        <f t="shared" si="15"/>
        <v>28</v>
      </c>
    </row>
    <row r="975" spans="1:11" ht="19.899999999999999" customHeight="1">
      <c r="A975" s="220"/>
      <c r="B975" s="231"/>
      <c r="C975" s="314" t="s">
        <v>716</v>
      </c>
      <c r="D975" s="315"/>
      <c r="E975" s="315"/>
      <c r="F975" s="316"/>
      <c r="G975" s="10" t="s">
        <v>20</v>
      </c>
      <c r="H975" s="11" t="s">
        <v>137</v>
      </c>
      <c r="I975" s="12"/>
      <c r="J975" s="7">
        <v>973</v>
      </c>
      <c r="K975" s="7">
        <f t="shared" si="15"/>
        <v>28</v>
      </c>
    </row>
    <row r="976" spans="1:11" ht="19.899999999999999" customHeight="1">
      <c r="A976" s="220"/>
      <c r="B976" s="231"/>
      <c r="C976" s="314" t="s">
        <v>717</v>
      </c>
      <c r="D976" s="315"/>
      <c r="E976" s="315"/>
      <c r="F976" s="316"/>
      <c r="G976" s="10" t="s">
        <v>20</v>
      </c>
      <c r="H976" s="11" t="s">
        <v>137</v>
      </c>
      <c r="I976" s="12"/>
      <c r="J976" s="7">
        <v>974</v>
      </c>
      <c r="K976" s="7">
        <f t="shared" si="15"/>
        <v>28</v>
      </c>
    </row>
    <row r="977" spans="1:11" ht="19.899999999999999" customHeight="1">
      <c r="A977" s="220"/>
      <c r="B977" s="231"/>
      <c r="C977" s="314" t="s">
        <v>718</v>
      </c>
      <c r="D977" s="315"/>
      <c r="E977" s="315"/>
      <c r="F977" s="316"/>
      <c r="G977" s="10" t="s">
        <v>20</v>
      </c>
      <c r="H977" s="11" t="s">
        <v>137</v>
      </c>
      <c r="I977" s="12"/>
      <c r="J977" s="7">
        <v>975</v>
      </c>
      <c r="K977" s="7">
        <f t="shared" si="15"/>
        <v>28</v>
      </c>
    </row>
    <row r="978" spans="1:11" ht="19.899999999999999" customHeight="1">
      <c r="A978" s="220"/>
      <c r="B978" s="231"/>
      <c r="C978" s="314" t="s">
        <v>17</v>
      </c>
      <c r="D978" s="315"/>
      <c r="E978" s="315"/>
      <c r="F978" s="316"/>
      <c r="G978" s="10" t="s">
        <v>20</v>
      </c>
      <c r="H978" s="11" t="s">
        <v>137</v>
      </c>
      <c r="I978" s="12"/>
      <c r="J978" s="7">
        <v>976</v>
      </c>
      <c r="K978" s="7">
        <f t="shared" si="15"/>
        <v>28</v>
      </c>
    </row>
    <row r="979" spans="1:11" ht="19.899999999999999" customHeight="1">
      <c r="A979" s="219" t="s">
        <v>719</v>
      </c>
      <c r="B979" s="214" t="s">
        <v>541</v>
      </c>
      <c r="C979" s="210" t="s">
        <v>30</v>
      </c>
      <c r="D979" s="211"/>
      <c r="E979" s="211"/>
      <c r="F979" s="207"/>
      <c r="G979" s="10" t="s">
        <v>24</v>
      </c>
      <c r="H979" s="11" t="s">
        <v>137</v>
      </c>
      <c r="I979" s="12"/>
      <c r="J979" s="7">
        <v>977</v>
      </c>
      <c r="K979" s="7">
        <f t="shared" si="15"/>
        <v>28</v>
      </c>
    </row>
    <row r="980" spans="1:11" ht="19.899999999999999" customHeight="1">
      <c r="A980" s="220"/>
      <c r="B980" s="231"/>
      <c r="C980" s="226" t="s">
        <v>720</v>
      </c>
      <c r="D980" s="206" t="s">
        <v>197</v>
      </c>
      <c r="E980" s="206"/>
      <c r="F980" s="206"/>
      <c r="G980" s="10" t="s">
        <v>24</v>
      </c>
      <c r="H980" s="11" t="s">
        <v>137</v>
      </c>
      <c r="I980" s="12"/>
      <c r="J980" s="7">
        <v>978</v>
      </c>
      <c r="K980" s="7">
        <f t="shared" si="15"/>
        <v>28</v>
      </c>
    </row>
    <row r="981" spans="1:11" ht="19.899999999999999" customHeight="1">
      <c r="A981" s="220"/>
      <c r="B981" s="231"/>
      <c r="C981" s="227"/>
      <c r="D981" s="206" t="s">
        <v>198</v>
      </c>
      <c r="E981" s="206"/>
      <c r="F981" s="206"/>
      <c r="G981" s="10" t="s">
        <v>24</v>
      </c>
      <c r="H981" s="11" t="s">
        <v>137</v>
      </c>
      <c r="I981" s="12"/>
      <c r="J981" s="7">
        <v>979</v>
      </c>
      <c r="K981" s="7">
        <f t="shared" si="15"/>
        <v>28</v>
      </c>
    </row>
    <row r="982" spans="1:11" ht="19.899999999999999" customHeight="1" thickBot="1">
      <c r="A982" s="220"/>
      <c r="B982" s="231"/>
      <c r="C982" s="227"/>
      <c r="D982" s="214" t="s">
        <v>218</v>
      </c>
      <c r="E982" s="214"/>
      <c r="F982" s="214"/>
      <c r="G982" s="10" t="s">
        <v>24</v>
      </c>
      <c r="H982" s="11" t="s">
        <v>137</v>
      </c>
      <c r="I982" s="12"/>
      <c r="J982" s="7">
        <v>980</v>
      </c>
      <c r="K982" s="7">
        <f t="shared" si="15"/>
        <v>28</v>
      </c>
    </row>
    <row r="983" spans="1:11" ht="19.899999999999999" customHeight="1" thickTop="1">
      <c r="A983" s="220"/>
      <c r="B983" s="231"/>
      <c r="C983" s="259" t="s">
        <v>721</v>
      </c>
      <c r="D983" s="250" t="s">
        <v>722</v>
      </c>
      <c r="E983" s="250"/>
      <c r="F983" s="250"/>
      <c r="G983" s="10" t="s">
        <v>24</v>
      </c>
      <c r="H983" s="11" t="s">
        <v>137</v>
      </c>
      <c r="I983" s="12"/>
      <c r="J983" s="7">
        <v>981</v>
      </c>
      <c r="K983" s="7">
        <f t="shared" si="15"/>
        <v>29</v>
      </c>
    </row>
    <row r="984" spans="1:11" ht="19.899999999999999" customHeight="1">
      <c r="A984" s="220"/>
      <c r="B984" s="231"/>
      <c r="C984" s="227"/>
      <c r="D984" s="206" t="s">
        <v>723</v>
      </c>
      <c r="E984" s="206"/>
      <c r="F984" s="206"/>
      <c r="G984" s="10" t="s">
        <v>24</v>
      </c>
      <c r="H984" s="11" t="s">
        <v>137</v>
      </c>
      <c r="I984" s="12"/>
      <c r="J984" s="7">
        <v>982</v>
      </c>
      <c r="K984" s="7">
        <f t="shared" si="15"/>
        <v>29</v>
      </c>
    </row>
    <row r="985" spans="1:11" ht="19.899999999999999" customHeight="1">
      <c r="A985" s="220"/>
      <c r="B985" s="231"/>
      <c r="C985" s="227"/>
      <c r="D985" s="206" t="s">
        <v>724</v>
      </c>
      <c r="E985" s="206"/>
      <c r="F985" s="206"/>
      <c r="G985" s="10" t="s">
        <v>24</v>
      </c>
      <c r="H985" s="11" t="s">
        <v>137</v>
      </c>
      <c r="I985" s="12"/>
      <c r="J985" s="7">
        <v>983</v>
      </c>
      <c r="K985" s="7">
        <f t="shared" si="15"/>
        <v>29</v>
      </c>
    </row>
    <row r="986" spans="1:11" ht="19.899999999999999" customHeight="1" thickBot="1">
      <c r="A986" s="220"/>
      <c r="B986" s="231"/>
      <c r="C986" s="251"/>
      <c r="D986" s="249" t="s">
        <v>726</v>
      </c>
      <c r="E986" s="249"/>
      <c r="F986" s="249"/>
      <c r="G986" s="10" t="s">
        <v>24</v>
      </c>
      <c r="H986" s="11" t="s">
        <v>137</v>
      </c>
      <c r="I986" s="12"/>
      <c r="J986" s="7">
        <v>984</v>
      </c>
      <c r="K986" s="7">
        <f t="shared" si="15"/>
        <v>29</v>
      </c>
    </row>
    <row r="987" spans="1:11" ht="19.899999999999999" customHeight="1" thickTop="1">
      <c r="A987" s="220"/>
      <c r="B987" s="231"/>
      <c r="C987" s="227" t="s">
        <v>727</v>
      </c>
      <c r="D987" s="215" t="s">
        <v>728</v>
      </c>
      <c r="E987" s="215"/>
      <c r="F987" s="215"/>
      <c r="G987" s="10" t="s">
        <v>24</v>
      </c>
      <c r="H987" s="11" t="s">
        <v>137</v>
      </c>
      <c r="I987" s="12"/>
      <c r="J987" s="7">
        <v>985</v>
      </c>
      <c r="K987" s="7">
        <f t="shared" si="15"/>
        <v>29</v>
      </c>
    </row>
    <row r="988" spans="1:11" ht="19.899999999999999" customHeight="1">
      <c r="A988" s="220"/>
      <c r="B988" s="231"/>
      <c r="C988" s="227"/>
      <c r="D988" s="206" t="s">
        <v>729</v>
      </c>
      <c r="E988" s="206"/>
      <c r="F988" s="206"/>
      <c r="G988" s="10" t="s">
        <v>24</v>
      </c>
      <c r="H988" s="11" t="s">
        <v>137</v>
      </c>
      <c r="I988" s="12"/>
      <c r="J988" s="7">
        <v>986</v>
      </c>
      <c r="K988" s="7">
        <f t="shared" si="15"/>
        <v>29</v>
      </c>
    </row>
    <row r="989" spans="1:11" ht="19.899999999999999" customHeight="1">
      <c r="A989" s="220"/>
      <c r="B989" s="215"/>
      <c r="C989" s="228"/>
      <c r="D989" s="206" t="s">
        <v>725</v>
      </c>
      <c r="E989" s="206"/>
      <c r="F989" s="206"/>
      <c r="G989" s="10" t="s">
        <v>24</v>
      </c>
      <c r="H989" s="11" t="s">
        <v>137</v>
      </c>
      <c r="I989" s="12"/>
      <c r="J989" s="7">
        <v>987</v>
      </c>
      <c r="K989" s="7">
        <f t="shared" si="15"/>
        <v>29</v>
      </c>
    </row>
    <row r="990" spans="1:11" ht="19.899999999999999" customHeight="1">
      <c r="A990" s="220"/>
      <c r="B990" s="214" t="s">
        <v>731</v>
      </c>
      <c r="C990" s="210" t="s">
        <v>30</v>
      </c>
      <c r="D990" s="211"/>
      <c r="E990" s="211"/>
      <c r="F990" s="207"/>
      <c r="G990" s="10" t="s">
        <v>20</v>
      </c>
      <c r="H990" s="11" t="s">
        <v>23</v>
      </c>
      <c r="I990" s="12"/>
      <c r="J990" s="7">
        <v>988</v>
      </c>
      <c r="K990" s="7">
        <f t="shared" si="15"/>
        <v>29</v>
      </c>
    </row>
    <row r="991" spans="1:11" ht="19.899999999999999" customHeight="1">
      <c r="A991" s="220"/>
      <c r="B991" s="231"/>
      <c r="C991" s="210" t="s">
        <v>732</v>
      </c>
      <c r="D991" s="211"/>
      <c r="E991" s="211"/>
      <c r="F991" s="207"/>
      <c r="G991" s="10" t="s">
        <v>20</v>
      </c>
      <c r="H991" s="11" t="s">
        <v>23</v>
      </c>
      <c r="I991" s="12"/>
      <c r="J991" s="7">
        <v>989</v>
      </c>
      <c r="K991" s="7">
        <f t="shared" si="15"/>
        <v>29</v>
      </c>
    </row>
    <row r="992" spans="1:11" ht="19.899999999999999" customHeight="1">
      <c r="A992" s="220"/>
      <c r="B992" s="231"/>
      <c r="C992" s="210" t="s">
        <v>733</v>
      </c>
      <c r="D992" s="211"/>
      <c r="E992" s="211"/>
      <c r="F992" s="207"/>
      <c r="G992" s="10" t="s">
        <v>20</v>
      </c>
      <c r="H992" s="11" t="s">
        <v>23</v>
      </c>
      <c r="I992" s="12"/>
      <c r="J992" s="7">
        <v>990</v>
      </c>
      <c r="K992" s="7">
        <f t="shared" si="15"/>
        <v>29</v>
      </c>
    </row>
    <row r="993" spans="1:11" ht="19.899999999999999" customHeight="1">
      <c r="A993" s="220"/>
      <c r="B993" s="231"/>
      <c r="C993" s="210" t="s">
        <v>734</v>
      </c>
      <c r="D993" s="211"/>
      <c r="E993" s="211"/>
      <c r="F993" s="207"/>
      <c r="G993" s="10" t="s">
        <v>20</v>
      </c>
      <c r="H993" s="11" t="s">
        <v>23</v>
      </c>
      <c r="I993" s="12"/>
      <c r="J993" s="7">
        <v>991</v>
      </c>
      <c r="K993" s="7">
        <f t="shared" si="15"/>
        <v>29</v>
      </c>
    </row>
    <row r="994" spans="1:11" ht="19.899999999999999" customHeight="1">
      <c r="A994" s="220"/>
      <c r="B994" s="215"/>
      <c r="C994" s="210" t="s">
        <v>735</v>
      </c>
      <c r="D994" s="211"/>
      <c r="E994" s="211"/>
      <c r="F994" s="207"/>
      <c r="G994" s="10" t="s">
        <v>20</v>
      </c>
      <c r="H994" s="11" t="s">
        <v>23</v>
      </c>
      <c r="I994" s="12"/>
      <c r="J994" s="7">
        <v>992</v>
      </c>
      <c r="K994" s="7">
        <f t="shared" si="15"/>
        <v>29</v>
      </c>
    </row>
    <row r="995" spans="1:11" ht="19.899999999999999" customHeight="1">
      <c r="A995" s="220"/>
      <c r="B995" s="214" t="s">
        <v>736</v>
      </c>
      <c r="C995" s="214" t="s">
        <v>40</v>
      </c>
      <c r="D995" s="210" t="s">
        <v>30</v>
      </c>
      <c r="E995" s="211"/>
      <c r="F995" s="207"/>
      <c r="G995" s="10" t="s">
        <v>20</v>
      </c>
      <c r="H995" s="11" t="s">
        <v>137</v>
      </c>
      <c r="I995" s="12"/>
      <c r="J995" s="7">
        <v>993</v>
      </c>
      <c r="K995" s="7">
        <f t="shared" si="15"/>
        <v>29</v>
      </c>
    </row>
    <row r="996" spans="1:11" ht="19.899999999999999" customHeight="1">
      <c r="A996" s="220"/>
      <c r="B996" s="231"/>
      <c r="C996" s="231"/>
      <c r="D996" s="210" t="s">
        <v>31</v>
      </c>
      <c r="E996" s="211"/>
      <c r="F996" s="207"/>
      <c r="G996" s="10" t="s">
        <v>20</v>
      </c>
      <c r="H996" s="11" t="s">
        <v>137</v>
      </c>
      <c r="I996" s="12"/>
      <c r="J996" s="7">
        <v>994</v>
      </c>
      <c r="K996" s="7">
        <f t="shared" si="15"/>
        <v>29</v>
      </c>
    </row>
    <row r="997" spans="1:11" ht="19.899999999999999" customHeight="1">
      <c r="A997" s="220"/>
      <c r="B997" s="231"/>
      <c r="C997" s="215"/>
      <c r="D997" s="210" t="s">
        <v>32</v>
      </c>
      <c r="E997" s="211"/>
      <c r="F997" s="207"/>
      <c r="G997" s="10" t="s">
        <v>20</v>
      </c>
      <c r="H997" s="11" t="s">
        <v>137</v>
      </c>
      <c r="I997" s="12"/>
      <c r="J997" s="7">
        <v>995</v>
      </c>
      <c r="K997" s="7">
        <f t="shared" si="15"/>
        <v>29</v>
      </c>
    </row>
    <row r="998" spans="1:11" ht="19.899999999999999" customHeight="1">
      <c r="A998" s="220"/>
      <c r="B998" s="231"/>
      <c r="C998" s="214" t="s">
        <v>737</v>
      </c>
      <c r="D998" s="210" t="s">
        <v>30</v>
      </c>
      <c r="E998" s="211"/>
      <c r="F998" s="207"/>
      <c r="G998" s="10" t="s">
        <v>20</v>
      </c>
      <c r="H998" s="11" t="s">
        <v>137</v>
      </c>
      <c r="I998" s="12"/>
      <c r="J998" s="7">
        <v>996</v>
      </c>
      <c r="K998" s="7">
        <f t="shared" si="15"/>
        <v>29</v>
      </c>
    </row>
    <row r="999" spans="1:11" ht="19.899999999999999" customHeight="1">
      <c r="A999" s="220"/>
      <c r="B999" s="231"/>
      <c r="C999" s="231"/>
      <c r="D999" s="210" t="s">
        <v>31</v>
      </c>
      <c r="E999" s="211"/>
      <c r="F999" s="207"/>
      <c r="G999" s="10" t="s">
        <v>20</v>
      </c>
      <c r="H999" s="11" t="s">
        <v>137</v>
      </c>
      <c r="I999" s="12"/>
      <c r="J999" s="7">
        <v>997</v>
      </c>
      <c r="K999" s="7">
        <f t="shared" si="15"/>
        <v>29</v>
      </c>
    </row>
    <row r="1000" spans="1:11" ht="19.899999999999999" customHeight="1">
      <c r="A1000" s="220"/>
      <c r="B1000" s="231"/>
      <c r="C1000" s="215"/>
      <c r="D1000" s="210" t="s">
        <v>32</v>
      </c>
      <c r="E1000" s="211"/>
      <c r="F1000" s="207"/>
      <c r="G1000" s="10" t="s">
        <v>20</v>
      </c>
      <c r="H1000" s="11" t="s">
        <v>137</v>
      </c>
      <c r="I1000" s="12"/>
      <c r="J1000" s="7">
        <v>998</v>
      </c>
      <c r="K1000" s="7">
        <f t="shared" si="15"/>
        <v>29</v>
      </c>
    </row>
    <row r="1001" spans="1:11" ht="19.899999999999999" customHeight="1">
      <c r="A1001" s="220"/>
      <c r="B1001" s="231"/>
      <c r="C1001" s="214" t="s">
        <v>738</v>
      </c>
      <c r="D1001" s="210" t="s">
        <v>30</v>
      </c>
      <c r="E1001" s="211"/>
      <c r="F1001" s="207"/>
      <c r="G1001" s="10" t="s">
        <v>20</v>
      </c>
      <c r="H1001" s="11" t="s">
        <v>137</v>
      </c>
      <c r="I1001" s="12"/>
      <c r="J1001" s="7">
        <v>999</v>
      </c>
      <c r="K1001" s="7">
        <f t="shared" si="15"/>
        <v>29</v>
      </c>
    </row>
    <row r="1002" spans="1:11" ht="19.899999999999999" customHeight="1">
      <c r="A1002" s="220"/>
      <c r="B1002" s="231"/>
      <c r="C1002" s="231"/>
      <c r="D1002" s="210" t="s">
        <v>31</v>
      </c>
      <c r="E1002" s="211"/>
      <c r="F1002" s="207"/>
      <c r="G1002" s="10" t="s">
        <v>20</v>
      </c>
      <c r="H1002" s="11" t="s">
        <v>137</v>
      </c>
      <c r="I1002" s="12"/>
      <c r="J1002" s="7">
        <v>1000</v>
      </c>
      <c r="K1002" s="7">
        <f t="shared" si="15"/>
        <v>29</v>
      </c>
    </row>
    <row r="1003" spans="1:11" ht="19.899999999999999" customHeight="1">
      <c r="A1003" s="220"/>
      <c r="B1003" s="231"/>
      <c r="C1003" s="215"/>
      <c r="D1003" s="210" t="s">
        <v>32</v>
      </c>
      <c r="E1003" s="211"/>
      <c r="F1003" s="207"/>
      <c r="G1003" s="10" t="s">
        <v>20</v>
      </c>
      <c r="H1003" s="11" t="s">
        <v>137</v>
      </c>
      <c r="I1003" s="12"/>
      <c r="J1003" s="7">
        <v>1001</v>
      </c>
      <c r="K1003" s="7">
        <f t="shared" si="15"/>
        <v>29</v>
      </c>
    </row>
    <row r="1004" spans="1:11" ht="19.899999999999999" customHeight="1">
      <c r="A1004" s="220"/>
      <c r="B1004" s="231"/>
      <c r="C1004" s="214" t="s">
        <v>739</v>
      </c>
      <c r="D1004" s="210" t="s">
        <v>30</v>
      </c>
      <c r="E1004" s="211"/>
      <c r="F1004" s="207"/>
      <c r="G1004" s="10" t="s">
        <v>20</v>
      </c>
      <c r="H1004" s="11" t="s">
        <v>137</v>
      </c>
      <c r="I1004" s="12"/>
      <c r="J1004" s="7">
        <v>1002</v>
      </c>
      <c r="K1004" s="7">
        <f t="shared" si="15"/>
        <v>29</v>
      </c>
    </row>
    <row r="1005" spans="1:11" ht="19.899999999999999" customHeight="1">
      <c r="A1005" s="220"/>
      <c r="B1005" s="231"/>
      <c r="C1005" s="231"/>
      <c r="D1005" s="210" t="s">
        <v>31</v>
      </c>
      <c r="E1005" s="211"/>
      <c r="F1005" s="207"/>
      <c r="G1005" s="10" t="s">
        <v>20</v>
      </c>
      <c r="H1005" s="11" t="s">
        <v>137</v>
      </c>
      <c r="I1005" s="12"/>
      <c r="J1005" s="7">
        <v>1003</v>
      </c>
      <c r="K1005" s="7">
        <f t="shared" si="15"/>
        <v>29</v>
      </c>
    </row>
    <row r="1006" spans="1:11" ht="19.899999999999999" customHeight="1">
      <c r="A1006" s="220"/>
      <c r="B1006" s="231"/>
      <c r="C1006" s="215"/>
      <c r="D1006" s="210" t="s">
        <v>32</v>
      </c>
      <c r="E1006" s="211"/>
      <c r="F1006" s="207"/>
      <c r="G1006" s="10" t="s">
        <v>20</v>
      </c>
      <c r="H1006" s="11" t="s">
        <v>137</v>
      </c>
      <c r="I1006" s="12"/>
      <c r="J1006" s="7">
        <v>1004</v>
      </c>
      <c r="K1006" s="7">
        <f t="shared" si="15"/>
        <v>29</v>
      </c>
    </row>
    <row r="1007" spans="1:11" ht="19.899999999999999" customHeight="1">
      <c r="A1007" s="220"/>
      <c r="B1007" s="231"/>
      <c r="C1007" s="214" t="s">
        <v>735</v>
      </c>
      <c r="D1007" s="210" t="s">
        <v>30</v>
      </c>
      <c r="E1007" s="211"/>
      <c r="F1007" s="207"/>
      <c r="G1007" s="10" t="s">
        <v>20</v>
      </c>
      <c r="H1007" s="11" t="s">
        <v>137</v>
      </c>
      <c r="I1007" s="12"/>
      <c r="J1007" s="7">
        <v>1005</v>
      </c>
      <c r="K1007" s="7">
        <f t="shared" si="15"/>
        <v>29</v>
      </c>
    </row>
    <row r="1008" spans="1:11" ht="19.899999999999999" customHeight="1">
      <c r="A1008" s="220"/>
      <c r="B1008" s="231"/>
      <c r="C1008" s="231"/>
      <c r="D1008" s="210" t="s">
        <v>31</v>
      </c>
      <c r="E1008" s="211"/>
      <c r="F1008" s="207"/>
      <c r="G1008" s="10" t="s">
        <v>20</v>
      </c>
      <c r="H1008" s="11" t="s">
        <v>137</v>
      </c>
      <c r="I1008" s="12"/>
      <c r="J1008" s="7">
        <v>1006</v>
      </c>
      <c r="K1008" s="7">
        <f t="shared" si="15"/>
        <v>29</v>
      </c>
    </row>
    <row r="1009" spans="1:11" ht="19.899999999999999" customHeight="1">
      <c r="A1009" s="220"/>
      <c r="B1009" s="215"/>
      <c r="C1009" s="215"/>
      <c r="D1009" s="210" t="s">
        <v>32</v>
      </c>
      <c r="E1009" s="211"/>
      <c r="F1009" s="207"/>
      <c r="G1009" s="10" t="s">
        <v>20</v>
      </c>
      <c r="H1009" s="11" t="s">
        <v>137</v>
      </c>
      <c r="I1009" s="12"/>
      <c r="J1009" s="7">
        <v>1007</v>
      </c>
      <c r="K1009" s="7">
        <f t="shared" si="15"/>
        <v>29</v>
      </c>
    </row>
    <row r="1010" spans="1:11" ht="19.899999999999999" customHeight="1">
      <c r="A1010" s="221"/>
      <c r="B1010" s="210" t="s">
        <v>216</v>
      </c>
      <c r="C1010" s="211"/>
      <c r="D1010" s="211"/>
      <c r="E1010" s="211"/>
      <c r="F1010" s="207"/>
      <c r="G1010" s="10" t="s">
        <v>48</v>
      </c>
      <c r="H1010" s="11" t="s">
        <v>23</v>
      </c>
      <c r="I1010" s="12"/>
      <c r="J1010" s="7">
        <v>1008</v>
      </c>
      <c r="K1010" s="7">
        <f t="shared" si="15"/>
        <v>29</v>
      </c>
    </row>
    <row r="1011" spans="1:11" ht="19.899999999999999" customHeight="1">
      <c r="A1011" s="219" t="s">
        <v>741</v>
      </c>
      <c r="B1011" s="331" t="s">
        <v>1506</v>
      </c>
      <c r="C1011" s="67" t="s">
        <v>943</v>
      </c>
      <c r="D1011" s="68"/>
      <c r="E1011" s="68"/>
      <c r="F1011" s="66"/>
      <c r="G1011" s="10" t="s">
        <v>48</v>
      </c>
      <c r="H1011" s="11" t="s">
        <v>23</v>
      </c>
      <c r="I1011" s="12"/>
      <c r="J1011" s="7">
        <v>1009</v>
      </c>
      <c r="K1011" s="7">
        <f t="shared" si="15"/>
        <v>29</v>
      </c>
    </row>
    <row r="1012" spans="1:11" ht="19.899999999999999" customHeight="1">
      <c r="A1012" s="220"/>
      <c r="B1012" s="333"/>
      <c r="C1012" s="214" t="s">
        <v>100</v>
      </c>
      <c r="D1012" s="210" t="s">
        <v>31</v>
      </c>
      <c r="E1012" s="211"/>
      <c r="F1012" s="207"/>
      <c r="G1012" s="10" t="s">
        <v>48</v>
      </c>
      <c r="H1012" s="11" t="s">
        <v>23</v>
      </c>
      <c r="I1012" s="12"/>
      <c r="J1012" s="7">
        <v>1010</v>
      </c>
      <c r="K1012" s="7">
        <f t="shared" si="15"/>
        <v>29</v>
      </c>
    </row>
    <row r="1013" spans="1:11" ht="19.899999999999999" customHeight="1" thickBot="1">
      <c r="A1013" s="220"/>
      <c r="B1013" s="333"/>
      <c r="C1013" s="231"/>
      <c r="D1013" s="253" t="s">
        <v>32</v>
      </c>
      <c r="E1013" s="254"/>
      <c r="F1013" s="255"/>
      <c r="G1013" s="10" t="s">
        <v>48</v>
      </c>
      <c r="H1013" s="11" t="s">
        <v>23</v>
      </c>
      <c r="I1013" s="12"/>
      <c r="J1013" s="7">
        <v>1011</v>
      </c>
      <c r="K1013" s="7">
        <f t="shared" si="15"/>
        <v>29</v>
      </c>
    </row>
    <row r="1014" spans="1:11" ht="19.899999999999999" customHeight="1" thickTop="1">
      <c r="A1014" s="220"/>
      <c r="B1014" s="333"/>
      <c r="C1014" s="244" t="s">
        <v>655</v>
      </c>
      <c r="D1014" s="308" t="s">
        <v>657</v>
      </c>
      <c r="E1014" s="309"/>
      <c r="F1014" s="310"/>
      <c r="G1014" s="10" t="s">
        <v>48</v>
      </c>
      <c r="H1014" s="11" t="s">
        <v>23</v>
      </c>
      <c r="I1014" s="12"/>
      <c r="J1014" s="7">
        <v>1012</v>
      </c>
      <c r="K1014" s="7">
        <f t="shared" si="15"/>
        <v>29</v>
      </c>
    </row>
    <row r="1015" spans="1:11" ht="19.899999999999999" customHeight="1">
      <c r="A1015" s="220"/>
      <c r="B1015" s="333"/>
      <c r="C1015" s="231"/>
      <c r="D1015" s="314" t="s">
        <v>659</v>
      </c>
      <c r="E1015" s="315"/>
      <c r="F1015" s="316"/>
      <c r="G1015" s="10" t="s">
        <v>48</v>
      </c>
      <c r="H1015" s="11" t="s">
        <v>23</v>
      </c>
      <c r="I1015" s="12"/>
      <c r="J1015" s="7">
        <v>1013</v>
      </c>
      <c r="K1015" s="7">
        <f t="shared" si="15"/>
        <v>29</v>
      </c>
    </row>
    <row r="1016" spans="1:11" ht="19.899999999999999" customHeight="1">
      <c r="A1016" s="220"/>
      <c r="B1016" s="333"/>
      <c r="C1016" s="231"/>
      <c r="D1016" s="314" t="s">
        <v>661</v>
      </c>
      <c r="E1016" s="315"/>
      <c r="F1016" s="316"/>
      <c r="G1016" s="10" t="s">
        <v>48</v>
      </c>
      <c r="H1016" s="11" t="s">
        <v>23</v>
      </c>
      <c r="I1016" s="12"/>
      <c r="J1016" s="7">
        <v>1014</v>
      </c>
      <c r="K1016" s="7">
        <f t="shared" si="15"/>
        <v>29</v>
      </c>
    </row>
    <row r="1017" spans="1:11" ht="19.899999999999999" customHeight="1" thickBot="1">
      <c r="A1017" s="220"/>
      <c r="B1017" s="333"/>
      <c r="C1017" s="231"/>
      <c r="D1017" s="311" t="s">
        <v>663</v>
      </c>
      <c r="E1017" s="312"/>
      <c r="F1017" s="313"/>
      <c r="G1017" s="10" t="s">
        <v>48</v>
      </c>
      <c r="H1017" s="11" t="s">
        <v>23</v>
      </c>
      <c r="I1017" s="12"/>
      <c r="J1017" s="7">
        <v>1015</v>
      </c>
      <c r="K1017" s="7">
        <f t="shared" si="15"/>
        <v>29</v>
      </c>
    </row>
    <row r="1018" spans="1:11" ht="19.899999999999999" customHeight="1" thickTop="1">
      <c r="A1018" s="220"/>
      <c r="B1018" s="333"/>
      <c r="C1018" s="244" t="s">
        <v>427</v>
      </c>
      <c r="D1018" s="308" t="s">
        <v>149</v>
      </c>
      <c r="E1018" s="309"/>
      <c r="F1018" s="310"/>
      <c r="G1018" s="10" t="s">
        <v>48</v>
      </c>
      <c r="H1018" s="11" t="s">
        <v>23</v>
      </c>
      <c r="I1018" s="12"/>
      <c r="J1018" s="7">
        <v>1016</v>
      </c>
      <c r="K1018" s="7">
        <f t="shared" si="15"/>
        <v>30</v>
      </c>
    </row>
    <row r="1019" spans="1:11" ht="19.899999999999999" customHeight="1">
      <c r="A1019" s="220"/>
      <c r="B1019" s="333"/>
      <c r="C1019" s="231"/>
      <c r="D1019" s="314" t="s">
        <v>150</v>
      </c>
      <c r="E1019" s="315"/>
      <c r="F1019" s="316"/>
      <c r="G1019" s="10" t="s">
        <v>48</v>
      </c>
      <c r="H1019" s="11" t="s">
        <v>23</v>
      </c>
      <c r="I1019" s="12"/>
      <c r="J1019" s="7">
        <v>1017</v>
      </c>
      <c r="K1019" s="7">
        <f t="shared" si="15"/>
        <v>30</v>
      </c>
    </row>
    <row r="1020" spans="1:11" ht="19.899999999999999" customHeight="1">
      <c r="A1020" s="220"/>
      <c r="B1020" s="333"/>
      <c r="C1020" s="231"/>
      <c r="D1020" s="322" t="s">
        <v>746</v>
      </c>
      <c r="E1020" s="323"/>
      <c r="F1020" s="324"/>
      <c r="G1020" s="10" t="s">
        <v>48</v>
      </c>
      <c r="H1020" s="11" t="s">
        <v>23</v>
      </c>
      <c r="I1020" s="12"/>
      <c r="J1020" s="7">
        <v>1018</v>
      </c>
      <c r="K1020" s="7">
        <f t="shared" si="15"/>
        <v>30</v>
      </c>
    </row>
    <row r="1021" spans="1:11" ht="19.899999999999999" customHeight="1">
      <c r="A1021" s="220"/>
      <c r="B1021" s="333"/>
      <c r="C1021" s="231"/>
      <c r="D1021" s="314" t="s">
        <v>42</v>
      </c>
      <c r="E1021" s="315"/>
      <c r="F1021" s="316"/>
      <c r="G1021" s="10" t="s">
        <v>48</v>
      </c>
      <c r="H1021" s="11" t="s">
        <v>23</v>
      </c>
      <c r="I1021" s="12"/>
      <c r="J1021" s="7">
        <v>1019</v>
      </c>
      <c r="K1021" s="7">
        <f t="shared" si="15"/>
        <v>30</v>
      </c>
    </row>
    <row r="1022" spans="1:11" ht="19.899999999999999" customHeight="1">
      <c r="A1022" s="220"/>
      <c r="B1022" s="214" t="s">
        <v>749</v>
      </c>
      <c r="C1022" s="210" t="s">
        <v>30</v>
      </c>
      <c r="D1022" s="211"/>
      <c r="E1022" s="211"/>
      <c r="F1022" s="207"/>
      <c r="G1022" s="10" t="s">
        <v>25</v>
      </c>
      <c r="H1022" s="11" t="s">
        <v>23</v>
      </c>
      <c r="I1022" s="12"/>
      <c r="J1022" s="7">
        <v>1020</v>
      </c>
      <c r="K1022" s="7">
        <f t="shared" si="15"/>
        <v>30</v>
      </c>
    </row>
    <row r="1023" spans="1:11" ht="19.899999999999999" customHeight="1">
      <c r="A1023" s="220"/>
      <c r="B1023" s="231"/>
      <c r="C1023" s="214" t="s">
        <v>655</v>
      </c>
      <c r="D1023" s="210" t="s">
        <v>656</v>
      </c>
      <c r="E1023" s="211"/>
      <c r="F1023" s="207"/>
      <c r="G1023" s="10" t="s">
        <v>25</v>
      </c>
      <c r="H1023" s="11" t="s">
        <v>23</v>
      </c>
      <c r="I1023" s="12"/>
      <c r="J1023" s="7">
        <v>1021</v>
      </c>
      <c r="K1023" s="7">
        <f t="shared" si="15"/>
        <v>30</v>
      </c>
    </row>
    <row r="1024" spans="1:11" ht="19.899999999999999" customHeight="1">
      <c r="A1024" s="220"/>
      <c r="B1024" s="231"/>
      <c r="C1024" s="231"/>
      <c r="D1024" s="210" t="s">
        <v>658</v>
      </c>
      <c r="E1024" s="211"/>
      <c r="F1024" s="207"/>
      <c r="G1024" s="10" t="s">
        <v>25</v>
      </c>
      <c r="H1024" s="11" t="s">
        <v>23</v>
      </c>
      <c r="I1024" s="12"/>
      <c r="J1024" s="7">
        <v>1022</v>
      </c>
      <c r="K1024" s="7">
        <f t="shared" si="15"/>
        <v>30</v>
      </c>
    </row>
    <row r="1025" spans="1:11" ht="19.899999999999999" customHeight="1">
      <c r="A1025" s="220"/>
      <c r="B1025" s="231"/>
      <c r="C1025" s="231"/>
      <c r="D1025" s="210" t="s">
        <v>660</v>
      </c>
      <c r="E1025" s="211"/>
      <c r="F1025" s="207"/>
      <c r="G1025" s="10" t="s">
        <v>25</v>
      </c>
      <c r="H1025" s="11" t="s">
        <v>23</v>
      </c>
      <c r="I1025" s="12"/>
      <c r="J1025" s="7">
        <v>1023</v>
      </c>
      <c r="K1025" s="7">
        <f t="shared" si="15"/>
        <v>30</v>
      </c>
    </row>
    <row r="1026" spans="1:11" ht="19.899999999999999" customHeight="1" thickBot="1">
      <c r="A1026" s="220"/>
      <c r="B1026" s="231"/>
      <c r="C1026" s="245"/>
      <c r="D1026" s="253" t="s">
        <v>662</v>
      </c>
      <c r="E1026" s="254"/>
      <c r="F1026" s="255"/>
      <c r="G1026" s="10" t="s">
        <v>25</v>
      </c>
      <c r="H1026" s="11" t="s">
        <v>23</v>
      </c>
      <c r="I1026" s="12"/>
      <c r="J1026" s="7">
        <v>1024</v>
      </c>
      <c r="K1026" s="7">
        <f t="shared" si="15"/>
        <v>30</v>
      </c>
    </row>
    <row r="1027" spans="1:11" ht="19.899999999999999" customHeight="1" thickTop="1">
      <c r="A1027" s="220"/>
      <c r="B1027" s="231"/>
      <c r="C1027" s="231" t="s">
        <v>427</v>
      </c>
      <c r="D1027" s="228" t="s">
        <v>628</v>
      </c>
      <c r="E1027" s="234"/>
      <c r="F1027" s="221"/>
      <c r="G1027" s="10" t="s">
        <v>25</v>
      </c>
      <c r="H1027" s="11" t="s">
        <v>23</v>
      </c>
      <c r="I1027" s="12"/>
      <c r="J1027" s="7">
        <v>1025</v>
      </c>
      <c r="K1027" s="7">
        <f t="shared" si="15"/>
        <v>30</v>
      </c>
    </row>
    <row r="1028" spans="1:11" ht="19.899999999999999" customHeight="1">
      <c r="A1028" s="220"/>
      <c r="B1028" s="231"/>
      <c r="C1028" s="231"/>
      <c r="D1028" s="210" t="s">
        <v>630</v>
      </c>
      <c r="E1028" s="211"/>
      <c r="F1028" s="207"/>
      <c r="G1028" s="10" t="s">
        <v>25</v>
      </c>
      <c r="H1028" s="11" t="s">
        <v>23</v>
      </c>
      <c r="I1028" s="12"/>
      <c r="J1028" s="7">
        <v>1026</v>
      </c>
      <c r="K1028" s="7">
        <f t="shared" ref="K1028:K1091" si="16">INT((J1028-1)/35)+1</f>
        <v>30</v>
      </c>
    </row>
    <row r="1029" spans="1:11" ht="19.899999999999999" customHeight="1">
      <c r="A1029" s="220"/>
      <c r="B1029" s="231"/>
      <c r="C1029" s="231"/>
      <c r="D1029" s="347" t="s">
        <v>745</v>
      </c>
      <c r="E1029" s="348"/>
      <c r="F1029" s="349"/>
      <c r="G1029" s="10" t="s">
        <v>25</v>
      </c>
      <c r="H1029" s="11" t="s">
        <v>23</v>
      </c>
      <c r="I1029" s="12"/>
      <c r="J1029" s="7">
        <v>1027</v>
      </c>
      <c r="K1029" s="7">
        <f t="shared" si="16"/>
        <v>30</v>
      </c>
    </row>
    <row r="1030" spans="1:11" ht="19.899999999999999" customHeight="1">
      <c r="A1030" s="221"/>
      <c r="B1030" s="215"/>
      <c r="C1030" s="215"/>
      <c r="D1030" s="210" t="s">
        <v>747</v>
      </c>
      <c r="E1030" s="211"/>
      <c r="F1030" s="207"/>
      <c r="G1030" s="10" t="s">
        <v>25</v>
      </c>
      <c r="H1030" s="11" t="s">
        <v>23</v>
      </c>
      <c r="I1030" s="12"/>
      <c r="J1030" s="7">
        <v>1028</v>
      </c>
      <c r="K1030" s="7">
        <f t="shared" si="16"/>
        <v>30</v>
      </c>
    </row>
    <row r="1031" spans="1:11" ht="19.899999999999999" customHeight="1">
      <c r="A1031" s="232" t="s">
        <v>752</v>
      </c>
      <c r="B1031" s="219"/>
      <c r="C1031" s="214" t="s">
        <v>30</v>
      </c>
      <c r="D1031" s="210" t="s">
        <v>27</v>
      </c>
      <c r="E1031" s="211"/>
      <c r="F1031" s="207"/>
      <c r="G1031" s="10" t="s">
        <v>20</v>
      </c>
      <c r="H1031" s="11" t="s">
        <v>137</v>
      </c>
      <c r="I1031" s="12"/>
      <c r="J1031" s="7">
        <v>1029</v>
      </c>
      <c r="K1031" s="7">
        <f t="shared" si="16"/>
        <v>30</v>
      </c>
    </row>
    <row r="1032" spans="1:11" ht="19.899999999999999" customHeight="1">
      <c r="A1032" s="233"/>
      <c r="B1032" s="220"/>
      <c r="C1032" s="215"/>
      <c r="D1032" s="210" t="s">
        <v>53</v>
      </c>
      <c r="E1032" s="211"/>
      <c r="F1032" s="207"/>
      <c r="G1032" s="10" t="s">
        <v>25</v>
      </c>
      <c r="H1032" s="11" t="s">
        <v>23</v>
      </c>
      <c r="I1032" s="12"/>
      <c r="J1032" s="7">
        <v>1030</v>
      </c>
      <c r="K1032" s="7">
        <f t="shared" si="16"/>
        <v>30</v>
      </c>
    </row>
    <row r="1033" spans="1:11" ht="19.899999999999999" customHeight="1">
      <c r="A1033" s="233"/>
      <c r="B1033" s="220"/>
      <c r="C1033" s="214" t="s">
        <v>753</v>
      </c>
      <c r="D1033" s="210" t="s">
        <v>27</v>
      </c>
      <c r="E1033" s="211"/>
      <c r="F1033" s="207"/>
      <c r="G1033" s="10" t="s">
        <v>20</v>
      </c>
      <c r="H1033" s="11" t="s">
        <v>137</v>
      </c>
      <c r="I1033" s="12"/>
      <c r="J1033" s="7">
        <v>1031</v>
      </c>
      <c r="K1033" s="7">
        <f t="shared" si="16"/>
        <v>30</v>
      </c>
    </row>
    <row r="1034" spans="1:11" ht="19.899999999999999" customHeight="1">
      <c r="A1034" s="233"/>
      <c r="B1034" s="220"/>
      <c r="C1034" s="215"/>
      <c r="D1034" s="210" t="s">
        <v>53</v>
      </c>
      <c r="E1034" s="211"/>
      <c r="F1034" s="207"/>
      <c r="G1034" s="10" t="s">
        <v>25</v>
      </c>
      <c r="H1034" s="11" t="s">
        <v>23</v>
      </c>
      <c r="I1034" s="12"/>
      <c r="J1034" s="7">
        <v>1032</v>
      </c>
      <c r="K1034" s="7">
        <f t="shared" si="16"/>
        <v>30</v>
      </c>
    </row>
    <row r="1035" spans="1:11" ht="19.899999999999999" customHeight="1">
      <c r="A1035" s="233"/>
      <c r="B1035" s="220"/>
      <c r="C1035" s="214" t="s">
        <v>754</v>
      </c>
      <c r="D1035" s="210" t="s">
        <v>27</v>
      </c>
      <c r="E1035" s="211"/>
      <c r="F1035" s="207"/>
      <c r="G1035" s="10" t="s">
        <v>20</v>
      </c>
      <c r="H1035" s="11" t="s">
        <v>137</v>
      </c>
      <c r="I1035" s="12"/>
      <c r="J1035" s="7">
        <v>1033</v>
      </c>
      <c r="K1035" s="7">
        <f t="shared" si="16"/>
        <v>30</v>
      </c>
    </row>
    <row r="1036" spans="1:11" ht="19.899999999999999" customHeight="1">
      <c r="A1036" s="234"/>
      <c r="B1036" s="221"/>
      <c r="C1036" s="215"/>
      <c r="D1036" s="210" t="s">
        <v>53</v>
      </c>
      <c r="E1036" s="211"/>
      <c r="F1036" s="207"/>
      <c r="G1036" s="10" t="s">
        <v>25</v>
      </c>
      <c r="H1036" s="11" t="s">
        <v>23</v>
      </c>
      <c r="I1036" s="12"/>
      <c r="J1036" s="7">
        <v>1034</v>
      </c>
      <c r="K1036" s="7">
        <f t="shared" si="16"/>
        <v>30</v>
      </c>
    </row>
    <row r="1037" spans="1:11" ht="19.899999999999999" customHeight="1">
      <c r="A1037" s="219" t="s">
        <v>755</v>
      </c>
      <c r="B1037" s="210" t="s">
        <v>30</v>
      </c>
      <c r="C1037" s="211"/>
      <c r="D1037" s="211"/>
      <c r="E1037" s="211"/>
      <c r="F1037" s="207"/>
      <c r="G1037" s="10" t="s">
        <v>20</v>
      </c>
      <c r="H1037" s="11" t="s">
        <v>23</v>
      </c>
      <c r="I1037" s="12"/>
      <c r="J1037" s="7">
        <v>1035</v>
      </c>
      <c r="K1037" s="7">
        <f t="shared" si="16"/>
        <v>30</v>
      </c>
    </row>
    <row r="1038" spans="1:11" ht="19.899999999999999" customHeight="1">
      <c r="A1038" s="220"/>
      <c r="B1038" s="210" t="s">
        <v>693</v>
      </c>
      <c r="C1038" s="211"/>
      <c r="D1038" s="211"/>
      <c r="E1038" s="211"/>
      <c r="F1038" s="207"/>
      <c r="G1038" s="10" t="s">
        <v>20</v>
      </c>
      <c r="H1038" s="11" t="s">
        <v>23</v>
      </c>
      <c r="I1038" s="12"/>
      <c r="J1038" s="7">
        <v>1036</v>
      </c>
      <c r="K1038" s="7">
        <f t="shared" si="16"/>
        <v>30</v>
      </c>
    </row>
    <row r="1039" spans="1:11" ht="19.899999999999999" customHeight="1">
      <c r="A1039" s="220"/>
      <c r="B1039" s="210" t="s">
        <v>695</v>
      </c>
      <c r="C1039" s="211"/>
      <c r="D1039" s="211"/>
      <c r="E1039" s="211"/>
      <c r="F1039" s="207"/>
      <c r="G1039" s="10" t="s">
        <v>20</v>
      </c>
      <c r="H1039" s="11" t="s">
        <v>23</v>
      </c>
      <c r="I1039" s="12"/>
      <c r="J1039" s="7">
        <v>1037</v>
      </c>
      <c r="K1039" s="7">
        <f t="shared" si="16"/>
        <v>30</v>
      </c>
    </row>
    <row r="1040" spans="1:11" ht="19.899999999999999" customHeight="1">
      <c r="A1040" s="220"/>
      <c r="B1040" s="210" t="s">
        <v>697</v>
      </c>
      <c r="C1040" s="211"/>
      <c r="D1040" s="211"/>
      <c r="E1040" s="211"/>
      <c r="F1040" s="207"/>
      <c r="G1040" s="10" t="s">
        <v>20</v>
      </c>
      <c r="H1040" s="11" t="s">
        <v>23</v>
      </c>
      <c r="I1040" s="12"/>
      <c r="J1040" s="7">
        <v>1038</v>
      </c>
      <c r="K1040" s="7">
        <f t="shared" si="16"/>
        <v>30</v>
      </c>
    </row>
    <row r="1041" spans="1:11" ht="19.899999999999999" customHeight="1">
      <c r="A1041" s="220"/>
      <c r="B1041" s="210" t="s">
        <v>699</v>
      </c>
      <c r="C1041" s="211"/>
      <c r="D1041" s="211"/>
      <c r="E1041" s="211"/>
      <c r="F1041" s="207"/>
      <c r="G1041" s="10" t="s">
        <v>20</v>
      </c>
      <c r="H1041" s="11" t="s">
        <v>23</v>
      </c>
      <c r="I1041" s="12"/>
      <c r="J1041" s="7">
        <v>1039</v>
      </c>
      <c r="K1041" s="7">
        <f t="shared" si="16"/>
        <v>30</v>
      </c>
    </row>
    <row r="1042" spans="1:11" ht="19.899999999999999" customHeight="1">
      <c r="A1042" s="220"/>
      <c r="B1042" s="210" t="s">
        <v>701</v>
      </c>
      <c r="C1042" s="211"/>
      <c r="D1042" s="211"/>
      <c r="E1042" s="211"/>
      <c r="F1042" s="207"/>
      <c r="G1042" s="10" t="s">
        <v>20</v>
      </c>
      <c r="H1042" s="11" t="s">
        <v>23</v>
      </c>
      <c r="I1042" s="12"/>
      <c r="J1042" s="7">
        <v>1040</v>
      </c>
      <c r="K1042" s="7">
        <f t="shared" si="16"/>
        <v>30</v>
      </c>
    </row>
    <row r="1043" spans="1:11" ht="19.899999999999999" customHeight="1">
      <c r="A1043" s="220"/>
      <c r="B1043" s="210" t="s">
        <v>703</v>
      </c>
      <c r="C1043" s="211"/>
      <c r="D1043" s="211"/>
      <c r="E1043" s="211"/>
      <c r="F1043" s="207"/>
      <c r="G1043" s="10" t="s">
        <v>20</v>
      </c>
      <c r="H1043" s="11" t="s">
        <v>23</v>
      </c>
      <c r="I1043" s="12"/>
      <c r="J1043" s="7">
        <v>1041</v>
      </c>
      <c r="K1043" s="7">
        <f t="shared" si="16"/>
        <v>30</v>
      </c>
    </row>
    <row r="1044" spans="1:11" ht="19.899999999999999" customHeight="1">
      <c r="A1044" s="220"/>
      <c r="B1044" s="210" t="s">
        <v>705</v>
      </c>
      <c r="C1044" s="211"/>
      <c r="D1044" s="211"/>
      <c r="E1044" s="211"/>
      <c r="F1044" s="207"/>
      <c r="G1044" s="10" t="s">
        <v>20</v>
      </c>
      <c r="H1044" s="11" t="s">
        <v>23</v>
      </c>
      <c r="I1044" s="12"/>
      <c r="J1044" s="7">
        <v>1042</v>
      </c>
      <c r="K1044" s="7">
        <f t="shared" si="16"/>
        <v>30</v>
      </c>
    </row>
    <row r="1045" spans="1:11" ht="19.899999999999999" customHeight="1">
      <c r="A1045" s="220"/>
      <c r="B1045" s="210" t="s">
        <v>707</v>
      </c>
      <c r="C1045" s="211"/>
      <c r="D1045" s="211"/>
      <c r="E1045" s="211"/>
      <c r="F1045" s="207"/>
      <c r="G1045" s="10" t="s">
        <v>20</v>
      </c>
      <c r="H1045" s="11" t="s">
        <v>23</v>
      </c>
      <c r="I1045" s="12"/>
      <c r="J1045" s="7">
        <v>1043</v>
      </c>
      <c r="K1045" s="7">
        <f t="shared" si="16"/>
        <v>30</v>
      </c>
    </row>
    <row r="1046" spans="1:11" ht="19.899999999999999" customHeight="1">
      <c r="A1046" s="220"/>
      <c r="B1046" s="210" t="s">
        <v>709</v>
      </c>
      <c r="C1046" s="211"/>
      <c r="D1046" s="211"/>
      <c r="E1046" s="211"/>
      <c r="F1046" s="207"/>
      <c r="G1046" s="10" t="s">
        <v>20</v>
      </c>
      <c r="H1046" s="11" t="s">
        <v>23</v>
      </c>
      <c r="I1046" s="12"/>
      <c r="J1046" s="7">
        <v>1044</v>
      </c>
      <c r="K1046" s="7">
        <f t="shared" si="16"/>
        <v>30</v>
      </c>
    </row>
    <row r="1047" spans="1:11" ht="19.899999999999999" customHeight="1">
      <c r="A1047" s="221"/>
      <c r="B1047" s="210" t="s">
        <v>398</v>
      </c>
      <c r="C1047" s="211"/>
      <c r="D1047" s="211"/>
      <c r="E1047" s="211"/>
      <c r="F1047" s="207"/>
      <c r="G1047" s="10" t="s">
        <v>20</v>
      </c>
      <c r="H1047" s="11" t="s">
        <v>23</v>
      </c>
      <c r="I1047" s="12"/>
      <c r="J1047" s="7">
        <v>1045</v>
      </c>
      <c r="K1047" s="7">
        <f t="shared" si="16"/>
        <v>30</v>
      </c>
    </row>
    <row r="1048" spans="1:11" ht="19.899999999999999" customHeight="1">
      <c r="A1048" s="232" t="s">
        <v>756</v>
      </c>
      <c r="B1048" s="210" t="s">
        <v>30</v>
      </c>
      <c r="C1048" s="211"/>
      <c r="D1048" s="211"/>
      <c r="E1048" s="211"/>
      <c r="F1048" s="207"/>
      <c r="G1048" s="10" t="s">
        <v>20</v>
      </c>
      <c r="H1048" s="11" t="s">
        <v>23</v>
      </c>
      <c r="I1048" s="12"/>
      <c r="J1048" s="7">
        <v>1046</v>
      </c>
      <c r="K1048" s="7">
        <f t="shared" si="16"/>
        <v>30</v>
      </c>
    </row>
    <row r="1049" spans="1:11" ht="19.899999999999999" customHeight="1">
      <c r="A1049" s="233"/>
      <c r="B1049" s="210" t="s">
        <v>14</v>
      </c>
      <c r="C1049" s="211"/>
      <c r="D1049" s="211"/>
      <c r="E1049" s="211"/>
      <c r="F1049" s="207"/>
      <c r="G1049" s="10" t="s">
        <v>20</v>
      </c>
      <c r="H1049" s="11" t="s">
        <v>23</v>
      </c>
      <c r="I1049" s="12"/>
      <c r="J1049" s="7">
        <v>1047</v>
      </c>
      <c r="K1049" s="7">
        <f t="shared" si="16"/>
        <v>30</v>
      </c>
    </row>
    <row r="1050" spans="1:11" ht="19.899999999999999" customHeight="1">
      <c r="A1050" s="233"/>
      <c r="B1050" s="210" t="s">
        <v>758</v>
      </c>
      <c r="C1050" s="211"/>
      <c r="D1050" s="211"/>
      <c r="E1050" s="211"/>
      <c r="F1050" s="207"/>
      <c r="G1050" s="10" t="s">
        <v>20</v>
      </c>
      <c r="H1050" s="11" t="s">
        <v>23</v>
      </c>
      <c r="I1050" s="12"/>
      <c r="J1050" s="7">
        <v>1048</v>
      </c>
      <c r="K1050" s="7">
        <f t="shared" si="16"/>
        <v>30</v>
      </c>
    </row>
    <row r="1051" spans="1:11" ht="19.899999999999999" customHeight="1">
      <c r="A1051" s="233"/>
      <c r="B1051" s="210" t="s">
        <v>759</v>
      </c>
      <c r="C1051" s="211"/>
      <c r="D1051" s="211"/>
      <c r="E1051" s="211"/>
      <c r="F1051" s="207"/>
      <c r="G1051" s="10" t="s">
        <v>20</v>
      </c>
      <c r="H1051" s="11" t="s">
        <v>23</v>
      </c>
      <c r="I1051" s="12"/>
      <c r="J1051" s="7">
        <v>1049</v>
      </c>
      <c r="K1051" s="7">
        <f t="shared" si="16"/>
        <v>30</v>
      </c>
    </row>
    <row r="1052" spans="1:11" ht="19.899999999999999" customHeight="1">
      <c r="A1052" s="233"/>
      <c r="B1052" s="210" t="s">
        <v>760</v>
      </c>
      <c r="C1052" s="211"/>
      <c r="D1052" s="211"/>
      <c r="E1052" s="211"/>
      <c r="F1052" s="207"/>
      <c r="G1052" s="10" t="s">
        <v>20</v>
      </c>
      <c r="H1052" s="11" t="s">
        <v>23</v>
      </c>
      <c r="I1052" s="12"/>
      <c r="J1052" s="7">
        <v>1050</v>
      </c>
      <c r="K1052" s="7">
        <f t="shared" si="16"/>
        <v>30</v>
      </c>
    </row>
    <row r="1053" spans="1:11" ht="19.899999999999999" customHeight="1">
      <c r="A1053" s="233"/>
      <c r="B1053" s="210" t="s">
        <v>761</v>
      </c>
      <c r="C1053" s="211"/>
      <c r="D1053" s="211"/>
      <c r="E1053" s="211"/>
      <c r="F1053" s="207"/>
      <c r="G1053" s="10" t="s">
        <v>20</v>
      </c>
      <c r="H1053" s="11" t="s">
        <v>23</v>
      </c>
      <c r="I1053" s="12"/>
      <c r="J1053" s="7">
        <v>1051</v>
      </c>
      <c r="K1053" s="7">
        <f t="shared" si="16"/>
        <v>31</v>
      </c>
    </row>
    <row r="1054" spans="1:11" ht="19.899999999999999" customHeight="1">
      <c r="A1054" s="233"/>
      <c r="B1054" s="210" t="s">
        <v>762</v>
      </c>
      <c r="C1054" s="211"/>
      <c r="D1054" s="211"/>
      <c r="E1054" s="211"/>
      <c r="F1054" s="207"/>
      <c r="G1054" s="10" t="s">
        <v>20</v>
      </c>
      <c r="H1054" s="11" t="s">
        <v>23</v>
      </c>
      <c r="I1054" s="12"/>
      <c r="J1054" s="7">
        <v>1052</v>
      </c>
      <c r="K1054" s="7">
        <f t="shared" si="16"/>
        <v>31</v>
      </c>
    </row>
    <row r="1055" spans="1:11" ht="19.899999999999999" customHeight="1">
      <c r="A1055" s="233"/>
      <c r="B1055" s="210" t="s">
        <v>763</v>
      </c>
      <c r="C1055" s="211"/>
      <c r="D1055" s="211"/>
      <c r="E1055" s="211"/>
      <c r="F1055" s="207"/>
      <c r="G1055" s="10" t="s">
        <v>20</v>
      </c>
      <c r="H1055" s="11" t="s">
        <v>23</v>
      </c>
      <c r="I1055" s="12"/>
      <c r="J1055" s="7">
        <v>1053</v>
      </c>
      <c r="K1055" s="7">
        <f t="shared" si="16"/>
        <v>31</v>
      </c>
    </row>
    <row r="1056" spans="1:11" ht="19.899999999999999" customHeight="1">
      <c r="A1056" s="234"/>
      <c r="B1056" s="210" t="s">
        <v>17</v>
      </c>
      <c r="C1056" s="211"/>
      <c r="D1056" s="211"/>
      <c r="E1056" s="211"/>
      <c r="F1056" s="207"/>
      <c r="G1056" s="10" t="s">
        <v>20</v>
      </c>
      <c r="H1056" s="11" t="s">
        <v>23</v>
      </c>
      <c r="I1056" s="12"/>
      <c r="J1056" s="7">
        <v>1054</v>
      </c>
      <c r="K1056" s="7">
        <f t="shared" si="16"/>
        <v>31</v>
      </c>
    </row>
    <row r="1057" spans="1:11" ht="19.899999999999999" customHeight="1">
      <c r="A1057" s="219" t="s">
        <v>1494</v>
      </c>
      <c r="B1057" s="210" t="s">
        <v>1493</v>
      </c>
      <c r="C1057" s="211"/>
      <c r="D1057" s="211"/>
      <c r="E1057" s="211"/>
      <c r="F1057" s="207"/>
      <c r="G1057" s="10" t="s">
        <v>20</v>
      </c>
      <c r="H1057" s="11" t="s">
        <v>137</v>
      </c>
      <c r="I1057" s="12"/>
      <c r="J1057" s="7">
        <v>1055</v>
      </c>
      <c r="K1057" s="7">
        <f t="shared" si="16"/>
        <v>31</v>
      </c>
    </row>
    <row r="1058" spans="1:11" ht="19.899999999999999" customHeight="1">
      <c r="A1058" s="220"/>
      <c r="B1058" s="210" t="s">
        <v>765</v>
      </c>
      <c r="C1058" s="211"/>
      <c r="D1058" s="211"/>
      <c r="E1058" s="211"/>
      <c r="F1058" s="207"/>
      <c r="G1058" s="10" t="s">
        <v>20</v>
      </c>
      <c r="H1058" s="11" t="s">
        <v>137</v>
      </c>
      <c r="I1058" s="12"/>
      <c r="J1058" s="7">
        <v>1056</v>
      </c>
      <c r="K1058" s="7">
        <f t="shared" si="16"/>
        <v>31</v>
      </c>
    </row>
    <row r="1059" spans="1:11" ht="19.899999999999999" customHeight="1">
      <c r="A1059" s="220"/>
      <c r="B1059" s="210" t="s">
        <v>177</v>
      </c>
      <c r="C1059" s="211"/>
      <c r="D1059" s="211"/>
      <c r="E1059" s="211"/>
      <c r="F1059" s="207"/>
      <c r="G1059" s="10" t="s">
        <v>20</v>
      </c>
      <c r="H1059" s="11" t="s">
        <v>137</v>
      </c>
      <c r="I1059" s="12"/>
      <c r="J1059" s="7">
        <v>1057</v>
      </c>
      <c r="K1059" s="7">
        <f t="shared" si="16"/>
        <v>31</v>
      </c>
    </row>
    <row r="1060" spans="1:11" ht="19.899999999999999" customHeight="1">
      <c r="A1060" s="220"/>
      <c r="B1060" s="210" t="s">
        <v>363</v>
      </c>
      <c r="C1060" s="211"/>
      <c r="D1060" s="211"/>
      <c r="E1060" s="211"/>
      <c r="F1060" s="207"/>
      <c r="G1060" s="10" t="s">
        <v>20</v>
      </c>
      <c r="H1060" s="11" t="s">
        <v>137</v>
      </c>
      <c r="I1060" s="12"/>
      <c r="J1060" s="7">
        <v>1058</v>
      </c>
      <c r="K1060" s="7">
        <f t="shared" si="16"/>
        <v>31</v>
      </c>
    </row>
    <row r="1061" spans="1:11" ht="19.899999999999999" customHeight="1">
      <c r="A1061" s="220"/>
      <c r="B1061" s="210" t="s">
        <v>768</v>
      </c>
      <c r="C1061" s="211"/>
      <c r="D1061" s="211"/>
      <c r="E1061" s="211"/>
      <c r="F1061" s="207"/>
      <c r="G1061" s="10" t="s">
        <v>20</v>
      </c>
      <c r="H1061" s="11" t="s">
        <v>137</v>
      </c>
      <c r="I1061" s="12"/>
      <c r="J1061" s="7">
        <v>1059</v>
      </c>
      <c r="K1061" s="7">
        <f t="shared" si="16"/>
        <v>31</v>
      </c>
    </row>
    <row r="1062" spans="1:11" ht="19.899999999999999" customHeight="1">
      <c r="A1062" s="220"/>
      <c r="B1062" s="210" t="s">
        <v>769</v>
      </c>
      <c r="C1062" s="211"/>
      <c r="D1062" s="211"/>
      <c r="E1062" s="211"/>
      <c r="F1062" s="207"/>
      <c r="G1062" s="10" t="s">
        <v>20</v>
      </c>
      <c r="H1062" s="11" t="s">
        <v>137</v>
      </c>
      <c r="I1062" s="12"/>
      <c r="J1062" s="7">
        <v>1060</v>
      </c>
      <c r="K1062" s="7">
        <f t="shared" si="16"/>
        <v>31</v>
      </c>
    </row>
    <row r="1063" spans="1:11" ht="19.899999999999999" customHeight="1">
      <c r="A1063" s="220"/>
      <c r="B1063" s="210" t="s">
        <v>770</v>
      </c>
      <c r="C1063" s="211"/>
      <c r="D1063" s="211"/>
      <c r="E1063" s="211"/>
      <c r="F1063" s="207"/>
      <c r="G1063" s="10" t="s">
        <v>20</v>
      </c>
      <c r="H1063" s="11" t="s">
        <v>137</v>
      </c>
      <c r="I1063" s="12"/>
      <c r="J1063" s="7">
        <v>1061</v>
      </c>
      <c r="K1063" s="7">
        <f t="shared" si="16"/>
        <v>31</v>
      </c>
    </row>
    <row r="1064" spans="1:11" ht="19.899999999999999" customHeight="1">
      <c r="A1064" s="221"/>
      <c r="B1064" s="210" t="s">
        <v>17</v>
      </c>
      <c r="C1064" s="211"/>
      <c r="D1064" s="211"/>
      <c r="E1064" s="211"/>
      <c r="F1064" s="207"/>
      <c r="G1064" s="10" t="s">
        <v>20</v>
      </c>
      <c r="H1064" s="11" t="s">
        <v>137</v>
      </c>
      <c r="I1064" s="12"/>
      <c r="J1064" s="7">
        <v>1062</v>
      </c>
      <c r="K1064" s="7">
        <f t="shared" si="16"/>
        <v>31</v>
      </c>
    </row>
    <row r="1065" spans="1:11" ht="19.899999999999999" customHeight="1">
      <c r="A1065" s="232" t="s">
        <v>771</v>
      </c>
      <c r="B1065" s="226" t="s">
        <v>30</v>
      </c>
      <c r="C1065" s="210" t="s">
        <v>48</v>
      </c>
      <c r="D1065" s="211"/>
      <c r="E1065" s="68"/>
      <c r="F1065" s="66"/>
      <c r="G1065" s="10" t="s">
        <v>48</v>
      </c>
      <c r="H1065" s="11" t="s">
        <v>23</v>
      </c>
      <c r="I1065" s="12"/>
      <c r="J1065" s="7">
        <v>1063</v>
      </c>
      <c r="K1065" s="7">
        <f t="shared" si="16"/>
        <v>31</v>
      </c>
    </row>
    <row r="1066" spans="1:11" ht="19.899999999999999" customHeight="1">
      <c r="A1066" s="233"/>
      <c r="B1066" s="228"/>
      <c r="C1066" s="210" t="s">
        <v>53</v>
      </c>
      <c r="D1066" s="211"/>
      <c r="E1066" s="68"/>
      <c r="F1066" s="66"/>
      <c r="G1066" s="10" t="s">
        <v>25</v>
      </c>
      <c r="H1066" s="11" t="s">
        <v>23</v>
      </c>
      <c r="I1066" s="12"/>
      <c r="J1066" s="7">
        <v>1064</v>
      </c>
      <c r="K1066" s="7">
        <f t="shared" si="16"/>
        <v>31</v>
      </c>
    </row>
    <row r="1067" spans="1:11" ht="19.899999999999999" customHeight="1">
      <c r="A1067" s="233"/>
      <c r="B1067" s="226" t="s">
        <v>149</v>
      </c>
      <c r="C1067" s="210" t="s">
        <v>48</v>
      </c>
      <c r="D1067" s="211"/>
      <c r="E1067" s="68"/>
      <c r="F1067" s="66"/>
      <c r="G1067" s="10" t="s">
        <v>48</v>
      </c>
      <c r="H1067" s="11" t="s">
        <v>23</v>
      </c>
      <c r="I1067" s="12"/>
      <c r="J1067" s="7">
        <v>1065</v>
      </c>
      <c r="K1067" s="7">
        <f t="shared" si="16"/>
        <v>31</v>
      </c>
    </row>
    <row r="1068" spans="1:11" ht="19.899999999999999" customHeight="1">
      <c r="A1068" s="233"/>
      <c r="B1068" s="228"/>
      <c r="C1068" s="210" t="s">
        <v>53</v>
      </c>
      <c r="D1068" s="211"/>
      <c r="E1068" s="68"/>
      <c r="F1068" s="66"/>
      <c r="G1068" s="10" t="s">
        <v>25</v>
      </c>
      <c r="H1068" s="11" t="s">
        <v>23</v>
      </c>
      <c r="I1068" s="12"/>
      <c r="J1068" s="7">
        <v>1066</v>
      </c>
      <c r="K1068" s="7">
        <f t="shared" si="16"/>
        <v>31</v>
      </c>
    </row>
    <row r="1069" spans="1:11" ht="19.899999999999999" customHeight="1">
      <c r="A1069" s="233"/>
      <c r="B1069" s="226" t="s">
        <v>150</v>
      </c>
      <c r="C1069" s="210" t="s">
        <v>48</v>
      </c>
      <c r="D1069" s="211"/>
      <c r="E1069" s="68"/>
      <c r="F1069" s="66"/>
      <c r="G1069" s="10" t="s">
        <v>48</v>
      </c>
      <c r="H1069" s="11" t="s">
        <v>23</v>
      </c>
      <c r="I1069" s="12"/>
      <c r="J1069" s="7">
        <v>1067</v>
      </c>
      <c r="K1069" s="7">
        <f t="shared" si="16"/>
        <v>31</v>
      </c>
    </row>
    <row r="1070" spans="1:11" ht="19.899999999999999" customHeight="1">
      <c r="A1070" s="233"/>
      <c r="B1070" s="228"/>
      <c r="C1070" s="210" t="s">
        <v>53</v>
      </c>
      <c r="D1070" s="211"/>
      <c r="E1070" s="68"/>
      <c r="F1070" s="66"/>
      <c r="G1070" s="10" t="s">
        <v>25</v>
      </c>
      <c r="H1070" s="11" t="s">
        <v>23</v>
      </c>
      <c r="I1070" s="12"/>
      <c r="J1070" s="7">
        <v>1068</v>
      </c>
      <c r="K1070" s="7">
        <f t="shared" si="16"/>
        <v>31</v>
      </c>
    </row>
    <row r="1071" spans="1:11" ht="19.899999999999999" customHeight="1">
      <c r="A1071" s="233"/>
      <c r="B1071" s="226" t="s">
        <v>776</v>
      </c>
      <c r="C1071" s="219"/>
      <c r="D1071" s="67" t="s">
        <v>48</v>
      </c>
      <c r="E1071" s="68"/>
      <c r="F1071" s="66"/>
      <c r="G1071" s="10" t="s">
        <v>48</v>
      </c>
      <c r="H1071" s="11" t="s">
        <v>23</v>
      </c>
      <c r="I1071" s="12"/>
      <c r="J1071" s="7">
        <v>1069</v>
      </c>
      <c r="K1071" s="7">
        <f t="shared" si="16"/>
        <v>31</v>
      </c>
    </row>
    <row r="1072" spans="1:11" ht="19.899999999999999" customHeight="1">
      <c r="A1072" s="234"/>
      <c r="B1072" s="228"/>
      <c r="C1072" s="221"/>
      <c r="D1072" s="67" t="s">
        <v>53</v>
      </c>
      <c r="E1072" s="68"/>
      <c r="F1072" s="66"/>
      <c r="G1072" s="10" t="s">
        <v>25</v>
      </c>
      <c r="H1072" s="11" t="s">
        <v>23</v>
      </c>
      <c r="I1072" s="12"/>
      <c r="J1072" s="7">
        <v>1070</v>
      </c>
      <c r="K1072" s="7">
        <f t="shared" si="16"/>
        <v>31</v>
      </c>
    </row>
    <row r="1073" spans="1:11" ht="19.899999999999999" customHeight="1">
      <c r="A1073" s="219" t="s">
        <v>780</v>
      </c>
      <c r="B1073" s="67" t="s">
        <v>943</v>
      </c>
      <c r="C1073" s="68"/>
      <c r="D1073" s="68"/>
      <c r="E1073" s="68"/>
      <c r="F1073" s="66"/>
      <c r="G1073" s="10" t="s">
        <v>48</v>
      </c>
      <c r="H1073" s="11" t="s">
        <v>23</v>
      </c>
      <c r="I1073" s="12"/>
      <c r="J1073" s="7">
        <v>1071</v>
      </c>
      <c r="K1073" s="7">
        <f t="shared" si="16"/>
        <v>31</v>
      </c>
    </row>
    <row r="1074" spans="1:11" ht="19.899999999999999" customHeight="1">
      <c r="A1074" s="220"/>
      <c r="B1074" s="214" t="s">
        <v>100</v>
      </c>
      <c r="C1074" s="210" t="s">
        <v>31</v>
      </c>
      <c r="D1074" s="211"/>
      <c r="E1074" s="211"/>
      <c r="F1074" s="207"/>
      <c r="G1074" s="10" t="s">
        <v>48</v>
      </c>
      <c r="H1074" s="11" t="s">
        <v>23</v>
      </c>
      <c r="I1074" s="12"/>
      <c r="J1074" s="7">
        <v>1072</v>
      </c>
      <c r="K1074" s="7">
        <f t="shared" si="16"/>
        <v>31</v>
      </c>
    </row>
    <row r="1075" spans="1:11" ht="19.899999999999999" customHeight="1" thickBot="1">
      <c r="A1075" s="220"/>
      <c r="B1075" s="245"/>
      <c r="C1075" s="253" t="s">
        <v>32</v>
      </c>
      <c r="D1075" s="254"/>
      <c r="E1075" s="254"/>
      <c r="F1075" s="255"/>
      <c r="G1075" s="10" t="s">
        <v>48</v>
      </c>
      <c r="H1075" s="11" t="s">
        <v>23</v>
      </c>
      <c r="I1075" s="12"/>
      <c r="J1075" s="7">
        <v>1073</v>
      </c>
      <c r="K1075" s="7">
        <f t="shared" si="16"/>
        <v>31</v>
      </c>
    </row>
    <row r="1076" spans="1:11" ht="19.899999999999999" customHeight="1" thickTop="1">
      <c r="A1076" s="220"/>
      <c r="B1076" s="244" t="s">
        <v>655</v>
      </c>
      <c r="C1076" s="80" t="s">
        <v>657</v>
      </c>
      <c r="D1076" s="83"/>
      <c r="E1076" s="83"/>
      <c r="F1076" s="82"/>
      <c r="G1076" s="10" t="s">
        <v>48</v>
      </c>
      <c r="H1076" s="11" t="s">
        <v>23</v>
      </c>
      <c r="I1076" s="12"/>
      <c r="J1076" s="7">
        <v>1074</v>
      </c>
      <c r="K1076" s="7">
        <f t="shared" si="16"/>
        <v>31</v>
      </c>
    </row>
    <row r="1077" spans="1:11" ht="19.899999999999999" customHeight="1">
      <c r="A1077" s="220"/>
      <c r="B1077" s="231"/>
      <c r="C1077" s="74" t="s">
        <v>659</v>
      </c>
      <c r="D1077" s="68"/>
      <c r="E1077" s="68"/>
      <c r="F1077" s="66"/>
      <c r="G1077" s="10" t="s">
        <v>48</v>
      </c>
      <c r="H1077" s="11" t="s">
        <v>23</v>
      </c>
      <c r="I1077" s="12"/>
      <c r="J1077" s="7">
        <v>1075</v>
      </c>
      <c r="K1077" s="7">
        <f t="shared" si="16"/>
        <v>31</v>
      </c>
    </row>
    <row r="1078" spans="1:11" ht="19.899999999999999" customHeight="1">
      <c r="A1078" s="220"/>
      <c r="B1078" s="231"/>
      <c r="C1078" s="74" t="s">
        <v>661</v>
      </c>
      <c r="D1078" s="68"/>
      <c r="E1078" s="68"/>
      <c r="F1078" s="66"/>
      <c r="G1078" s="10" t="s">
        <v>48</v>
      </c>
      <c r="H1078" s="11" t="s">
        <v>23</v>
      </c>
      <c r="I1078" s="12"/>
      <c r="J1078" s="7">
        <v>1076</v>
      </c>
      <c r="K1078" s="7">
        <f t="shared" si="16"/>
        <v>31</v>
      </c>
    </row>
    <row r="1079" spans="1:11" ht="19.899999999999999" customHeight="1" thickBot="1">
      <c r="A1079" s="220"/>
      <c r="B1079" s="245"/>
      <c r="C1079" s="74" t="s">
        <v>663</v>
      </c>
      <c r="D1079" s="78"/>
      <c r="E1079" s="78"/>
      <c r="F1079" s="79"/>
      <c r="G1079" s="10" t="s">
        <v>48</v>
      </c>
      <c r="H1079" s="11" t="s">
        <v>23</v>
      </c>
      <c r="I1079" s="12"/>
      <c r="J1079" s="7">
        <v>1077</v>
      </c>
      <c r="K1079" s="7">
        <f t="shared" si="16"/>
        <v>31</v>
      </c>
    </row>
    <row r="1080" spans="1:11" ht="19.899999999999999" customHeight="1" thickTop="1">
      <c r="A1080" s="220"/>
      <c r="B1080" s="215" t="s">
        <v>664</v>
      </c>
      <c r="C1080" s="244" t="s">
        <v>665</v>
      </c>
      <c r="D1080" s="308" t="s">
        <v>1478</v>
      </c>
      <c r="E1080" s="309"/>
      <c r="F1080" s="310"/>
      <c r="G1080" s="10" t="s">
        <v>48</v>
      </c>
      <c r="H1080" s="11" t="s">
        <v>23</v>
      </c>
      <c r="I1080" s="12"/>
      <c r="J1080" s="7">
        <v>1078</v>
      </c>
      <c r="K1080" s="7">
        <f t="shared" si="16"/>
        <v>31</v>
      </c>
    </row>
    <row r="1081" spans="1:11" ht="19.899999999999999" customHeight="1">
      <c r="A1081" s="220"/>
      <c r="B1081" s="206"/>
      <c r="C1081" s="231"/>
      <c r="D1081" s="314" t="s">
        <v>667</v>
      </c>
      <c r="E1081" s="315"/>
      <c r="F1081" s="316"/>
      <c r="G1081" s="10" t="s">
        <v>48</v>
      </c>
      <c r="H1081" s="11" t="s">
        <v>23</v>
      </c>
      <c r="I1081" s="12"/>
      <c r="J1081" s="7">
        <v>1079</v>
      </c>
      <c r="K1081" s="7">
        <f t="shared" si="16"/>
        <v>31</v>
      </c>
    </row>
    <row r="1082" spans="1:11" ht="19.899999999999999" customHeight="1">
      <c r="A1082" s="220"/>
      <c r="B1082" s="206"/>
      <c r="C1082" s="231"/>
      <c r="D1082" s="314" t="s">
        <v>668</v>
      </c>
      <c r="E1082" s="315"/>
      <c r="F1082" s="316"/>
      <c r="G1082" s="10" t="s">
        <v>48</v>
      </c>
      <c r="H1082" s="11" t="s">
        <v>23</v>
      </c>
      <c r="I1082" s="12"/>
      <c r="J1082" s="7">
        <v>1080</v>
      </c>
      <c r="K1082" s="7">
        <f t="shared" si="16"/>
        <v>31</v>
      </c>
    </row>
    <row r="1083" spans="1:11" ht="19.899999999999999" customHeight="1">
      <c r="A1083" s="220"/>
      <c r="B1083" s="206"/>
      <c r="C1083" s="231"/>
      <c r="D1083" s="314" t="s">
        <v>669</v>
      </c>
      <c r="E1083" s="315"/>
      <c r="F1083" s="316"/>
      <c r="G1083" s="10" t="s">
        <v>48</v>
      </c>
      <c r="H1083" s="11" t="s">
        <v>23</v>
      </c>
      <c r="I1083" s="12"/>
      <c r="J1083" s="7">
        <v>1081</v>
      </c>
      <c r="K1083" s="7">
        <f t="shared" si="16"/>
        <v>31</v>
      </c>
    </row>
    <row r="1084" spans="1:11" ht="19.899999999999999" customHeight="1">
      <c r="A1084" s="220"/>
      <c r="B1084" s="206"/>
      <c r="C1084" s="231"/>
      <c r="D1084" s="314" t="s">
        <v>670</v>
      </c>
      <c r="E1084" s="315"/>
      <c r="F1084" s="316"/>
      <c r="G1084" s="10" t="s">
        <v>48</v>
      </c>
      <c r="H1084" s="11" t="s">
        <v>23</v>
      </c>
      <c r="I1084" s="12"/>
      <c r="J1084" s="7">
        <v>1082</v>
      </c>
      <c r="K1084" s="7">
        <f t="shared" si="16"/>
        <v>31</v>
      </c>
    </row>
    <row r="1085" spans="1:11" ht="19.899999999999999" customHeight="1">
      <c r="A1085" s="220"/>
      <c r="B1085" s="206"/>
      <c r="C1085" s="231"/>
      <c r="D1085" s="314" t="s">
        <v>671</v>
      </c>
      <c r="E1085" s="315"/>
      <c r="F1085" s="316"/>
      <c r="G1085" s="10" t="s">
        <v>48</v>
      </c>
      <c r="H1085" s="11" t="s">
        <v>23</v>
      </c>
      <c r="I1085" s="12"/>
      <c r="J1085" s="7">
        <v>1083</v>
      </c>
      <c r="K1085" s="7">
        <f t="shared" si="16"/>
        <v>31</v>
      </c>
    </row>
    <row r="1086" spans="1:11" ht="19.899999999999999" customHeight="1">
      <c r="A1086" s="220"/>
      <c r="B1086" s="206"/>
      <c r="C1086" s="231"/>
      <c r="D1086" s="314" t="s">
        <v>672</v>
      </c>
      <c r="E1086" s="315"/>
      <c r="F1086" s="316"/>
      <c r="G1086" s="10" t="s">
        <v>48</v>
      </c>
      <c r="H1086" s="11" t="s">
        <v>23</v>
      </c>
      <c r="I1086" s="12"/>
      <c r="J1086" s="7">
        <v>1084</v>
      </c>
      <c r="K1086" s="7">
        <f t="shared" si="16"/>
        <v>31</v>
      </c>
    </row>
    <row r="1087" spans="1:11" ht="19.899999999999999" customHeight="1">
      <c r="A1087" s="220"/>
      <c r="B1087" s="206"/>
      <c r="C1087" s="231"/>
      <c r="D1087" s="314" t="s">
        <v>673</v>
      </c>
      <c r="E1087" s="315"/>
      <c r="F1087" s="316"/>
      <c r="G1087" s="10" t="s">
        <v>48</v>
      </c>
      <c r="H1087" s="11" t="s">
        <v>23</v>
      </c>
      <c r="I1087" s="12"/>
      <c r="J1087" s="7">
        <v>1085</v>
      </c>
      <c r="K1087" s="7">
        <f t="shared" si="16"/>
        <v>31</v>
      </c>
    </row>
    <row r="1088" spans="1:11" ht="19.899999999999999" customHeight="1">
      <c r="A1088" s="220"/>
      <c r="B1088" s="206"/>
      <c r="C1088" s="231"/>
      <c r="D1088" s="314" t="s">
        <v>674</v>
      </c>
      <c r="E1088" s="315"/>
      <c r="F1088" s="316"/>
      <c r="G1088" s="10" t="s">
        <v>48</v>
      </c>
      <c r="H1088" s="11" t="s">
        <v>23</v>
      </c>
      <c r="I1088" s="12"/>
      <c r="J1088" s="7">
        <v>1086</v>
      </c>
      <c r="K1088" s="7">
        <f t="shared" si="16"/>
        <v>32</v>
      </c>
    </row>
    <row r="1089" spans="1:11" ht="19.899999999999999" customHeight="1">
      <c r="A1089" s="220"/>
      <c r="B1089" s="206"/>
      <c r="C1089" s="231"/>
      <c r="D1089" s="314" t="s">
        <v>675</v>
      </c>
      <c r="E1089" s="315"/>
      <c r="F1089" s="316"/>
      <c r="G1089" s="10" t="s">
        <v>48</v>
      </c>
      <c r="H1089" s="11" t="s">
        <v>23</v>
      </c>
      <c r="I1089" s="12"/>
      <c r="J1089" s="7">
        <v>1087</v>
      </c>
      <c r="K1089" s="7">
        <f t="shared" si="16"/>
        <v>32</v>
      </c>
    </row>
    <row r="1090" spans="1:11" ht="19.899999999999999" customHeight="1">
      <c r="A1090" s="220"/>
      <c r="B1090" s="206"/>
      <c r="C1090" s="231"/>
      <c r="D1090" s="314" t="s">
        <v>676</v>
      </c>
      <c r="E1090" s="315"/>
      <c r="F1090" s="316"/>
      <c r="G1090" s="10" t="s">
        <v>48</v>
      </c>
      <c r="H1090" s="11" t="s">
        <v>23</v>
      </c>
      <c r="I1090" s="12"/>
      <c r="J1090" s="7">
        <v>1088</v>
      </c>
      <c r="K1090" s="7">
        <f t="shared" si="16"/>
        <v>32</v>
      </c>
    </row>
    <row r="1091" spans="1:11" ht="19.899999999999999" customHeight="1">
      <c r="A1091" s="220"/>
      <c r="B1091" s="206"/>
      <c r="C1091" s="231"/>
      <c r="D1091" s="314" t="s">
        <v>677</v>
      </c>
      <c r="E1091" s="315"/>
      <c r="F1091" s="316"/>
      <c r="G1091" s="10" t="s">
        <v>48</v>
      </c>
      <c r="H1091" s="11" t="s">
        <v>23</v>
      </c>
      <c r="I1091" s="12"/>
      <c r="J1091" s="7">
        <v>1089</v>
      </c>
      <c r="K1091" s="7">
        <f t="shared" si="16"/>
        <v>32</v>
      </c>
    </row>
    <row r="1092" spans="1:11" ht="19.899999999999999" customHeight="1">
      <c r="A1092" s="220"/>
      <c r="B1092" s="206"/>
      <c r="C1092" s="231"/>
      <c r="D1092" s="314" t="s">
        <v>678</v>
      </c>
      <c r="E1092" s="315"/>
      <c r="F1092" s="316"/>
      <c r="G1092" s="10" t="s">
        <v>48</v>
      </c>
      <c r="H1092" s="11" t="s">
        <v>23</v>
      </c>
      <c r="I1092" s="12"/>
      <c r="J1092" s="7">
        <v>1090</v>
      </c>
      <c r="K1092" s="7">
        <f t="shared" ref="K1092:K1155" si="17">INT((J1092-1)/35)+1</f>
        <v>32</v>
      </c>
    </row>
    <row r="1093" spans="1:11" ht="19.899999999999999" customHeight="1">
      <c r="A1093" s="220"/>
      <c r="B1093" s="206"/>
      <c r="C1093" s="231"/>
      <c r="D1093" s="314" t="s">
        <v>679</v>
      </c>
      <c r="E1093" s="315"/>
      <c r="F1093" s="316"/>
      <c r="G1093" s="10" t="s">
        <v>48</v>
      </c>
      <c r="H1093" s="11" t="s">
        <v>23</v>
      </c>
      <c r="I1093" s="12"/>
      <c r="J1093" s="7">
        <v>1091</v>
      </c>
      <c r="K1093" s="7">
        <f t="shared" si="17"/>
        <v>32</v>
      </c>
    </row>
    <row r="1094" spans="1:11" ht="19.899999999999999" customHeight="1">
      <c r="A1094" s="220"/>
      <c r="B1094" s="206"/>
      <c r="C1094" s="231"/>
      <c r="D1094" s="305" t="s">
        <v>680</v>
      </c>
      <c r="E1094" s="306"/>
      <c r="F1094" s="307"/>
      <c r="G1094" s="10" t="s">
        <v>48</v>
      </c>
      <c r="H1094" s="11" t="s">
        <v>23</v>
      </c>
      <c r="I1094" s="12"/>
      <c r="J1094" s="7">
        <v>1092</v>
      </c>
      <c r="K1094" s="7">
        <f t="shared" si="17"/>
        <v>32</v>
      </c>
    </row>
    <row r="1095" spans="1:11" ht="19.899999999999999" customHeight="1">
      <c r="A1095" s="220"/>
      <c r="B1095" s="206"/>
      <c r="C1095" s="231"/>
      <c r="D1095" s="314" t="s">
        <v>17</v>
      </c>
      <c r="E1095" s="315"/>
      <c r="F1095" s="316"/>
      <c r="G1095" s="10" t="s">
        <v>48</v>
      </c>
      <c r="H1095" s="11" t="s">
        <v>23</v>
      </c>
      <c r="I1095" s="12"/>
      <c r="J1095" s="7">
        <v>1093</v>
      </c>
      <c r="K1095" s="7">
        <f t="shared" si="17"/>
        <v>32</v>
      </c>
    </row>
    <row r="1096" spans="1:11" ht="19.899999999999999" customHeight="1">
      <c r="A1096" s="220"/>
      <c r="B1096" s="206"/>
      <c r="C1096" s="214" t="s">
        <v>681</v>
      </c>
      <c r="D1096" s="305" t="s">
        <v>682</v>
      </c>
      <c r="E1096" s="306"/>
      <c r="F1096" s="307"/>
      <c r="G1096" s="10" t="s">
        <v>48</v>
      </c>
      <c r="H1096" s="11" t="s">
        <v>23</v>
      </c>
      <c r="I1096" s="12"/>
      <c r="J1096" s="7">
        <v>1094</v>
      </c>
      <c r="K1096" s="7">
        <f t="shared" si="17"/>
        <v>32</v>
      </c>
    </row>
    <row r="1097" spans="1:11" ht="19.899999999999999" customHeight="1">
      <c r="A1097" s="220"/>
      <c r="B1097" s="206"/>
      <c r="C1097" s="231"/>
      <c r="D1097" s="328" t="s">
        <v>683</v>
      </c>
      <c r="E1097" s="329"/>
      <c r="F1097" s="330"/>
      <c r="G1097" s="10" t="s">
        <v>48</v>
      </c>
      <c r="H1097" s="11" t="s">
        <v>23</v>
      </c>
      <c r="I1097" s="12"/>
      <c r="J1097" s="7">
        <v>1095</v>
      </c>
      <c r="K1097" s="7">
        <f t="shared" si="17"/>
        <v>32</v>
      </c>
    </row>
    <row r="1098" spans="1:11" ht="19.899999999999999" customHeight="1">
      <c r="A1098" s="220"/>
      <c r="B1098" s="206"/>
      <c r="C1098" s="231"/>
      <c r="D1098" s="314" t="s">
        <v>684</v>
      </c>
      <c r="E1098" s="315"/>
      <c r="F1098" s="316"/>
      <c r="G1098" s="10" t="s">
        <v>48</v>
      </c>
      <c r="H1098" s="11" t="s">
        <v>23</v>
      </c>
      <c r="I1098" s="12"/>
      <c r="J1098" s="7">
        <v>1096</v>
      </c>
      <c r="K1098" s="7">
        <f t="shared" si="17"/>
        <v>32</v>
      </c>
    </row>
    <row r="1099" spans="1:11" ht="19.899999999999999" customHeight="1">
      <c r="A1099" s="220"/>
      <c r="B1099" s="206"/>
      <c r="C1099" s="231"/>
      <c r="D1099" s="325" t="s">
        <v>685</v>
      </c>
      <c r="E1099" s="326"/>
      <c r="F1099" s="327"/>
      <c r="G1099" s="10" t="s">
        <v>48</v>
      </c>
      <c r="H1099" s="11" t="s">
        <v>23</v>
      </c>
      <c r="I1099" s="12"/>
      <c r="J1099" s="7">
        <v>1097</v>
      </c>
      <c r="K1099" s="7">
        <f t="shared" si="17"/>
        <v>32</v>
      </c>
    </row>
    <row r="1100" spans="1:11" ht="19.899999999999999" customHeight="1">
      <c r="A1100" s="220"/>
      <c r="B1100" s="206"/>
      <c r="C1100" s="231"/>
      <c r="D1100" s="325" t="s">
        <v>686</v>
      </c>
      <c r="E1100" s="326"/>
      <c r="F1100" s="327"/>
      <c r="G1100" s="10" t="s">
        <v>48</v>
      </c>
      <c r="H1100" s="11" t="s">
        <v>23</v>
      </c>
      <c r="I1100" s="12"/>
      <c r="J1100" s="7">
        <v>1098</v>
      </c>
      <c r="K1100" s="7">
        <f t="shared" si="17"/>
        <v>32</v>
      </c>
    </row>
    <row r="1101" spans="1:11" ht="19.899999999999999" customHeight="1">
      <c r="A1101" s="220"/>
      <c r="B1101" s="206"/>
      <c r="C1101" s="231"/>
      <c r="D1101" s="305" t="s">
        <v>687</v>
      </c>
      <c r="E1101" s="306"/>
      <c r="F1101" s="307"/>
      <c r="G1101" s="10" t="s">
        <v>48</v>
      </c>
      <c r="H1101" s="11" t="s">
        <v>23</v>
      </c>
      <c r="I1101" s="12"/>
      <c r="J1101" s="7">
        <v>1099</v>
      </c>
      <c r="K1101" s="7">
        <f t="shared" si="17"/>
        <v>32</v>
      </c>
    </row>
    <row r="1102" spans="1:11" ht="19.899999999999999" customHeight="1">
      <c r="A1102" s="220"/>
      <c r="B1102" s="206"/>
      <c r="C1102" s="231"/>
      <c r="D1102" s="325" t="s">
        <v>688</v>
      </c>
      <c r="E1102" s="326"/>
      <c r="F1102" s="327"/>
      <c r="G1102" s="10" t="s">
        <v>48</v>
      </c>
      <c r="H1102" s="11" t="s">
        <v>23</v>
      </c>
      <c r="I1102" s="12"/>
      <c r="J1102" s="7">
        <v>1100</v>
      </c>
      <c r="K1102" s="7">
        <f t="shared" si="17"/>
        <v>32</v>
      </c>
    </row>
    <row r="1103" spans="1:11" ht="19.899999999999999" customHeight="1">
      <c r="A1103" s="220"/>
      <c r="B1103" s="206"/>
      <c r="C1103" s="231"/>
      <c r="D1103" s="314" t="s">
        <v>689</v>
      </c>
      <c r="E1103" s="315"/>
      <c r="F1103" s="316"/>
      <c r="G1103" s="10" t="s">
        <v>48</v>
      </c>
      <c r="H1103" s="11" t="s">
        <v>23</v>
      </c>
      <c r="I1103" s="12"/>
      <c r="J1103" s="7">
        <v>1101</v>
      </c>
      <c r="K1103" s="7">
        <f t="shared" si="17"/>
        <v>32</v>
      </c>
    </row>
    <row r="1104" spans="1:11" ht="19.899999999999999" customHeight="1">
      <c r="A1104" s="220"/>
      <c r="B1104" s="206"/>
      <c r="C1104" s="231"/>
      <c r="D1104" s="314" t="s">
        <v>690</v>
      </c>
      <c r="E1104" s="315"/>
      <c r="F1104" s="316"/>
      <c r="G1104" s="10" t="s">
        <v>48</v>
      </c>
      <c r="H1104" s="11" t="s">
        <v>23</v>
      </c>
      <c r="I1104" s="12"/>
      <c r="J1104" s="7">
        <v>1102</v>
      </c>
      <c r="K1104" s="7">
        <f t="shared" si="17"/>
        <v>32</v>
      </c>
    </row>
    <row r="1105" spans="1:11" ht="19.899999999999999" customHeight="1" thickBot="1">
      <c r="A1105" s="220"/>
      <c r="B1105" s="206"/>
      <c r="C1105" s="231"/>
      <c r="D1105" s="311" t="s">
        <v>691</v>
      </c>
      <c r="E1105" s="312"/>
      <c r="F1105" s="313"/>
      <c r="G1105" s="10" t="s">
        <v>48</v>
      </c>
      <c r="H1105" s="11" t="s">
        <v>23</v>
      </c>
      <c r="I1105" s="12"/>
      <c r="J1105" s="7">
        <v>1103</v>
      </c>
      <c r="K1105" s="7">
        <f t="shared" si="17"/>
        <v>32</v>
      </c>
    </row>
    <row r="1106" spans="1:11" ht="19.899999999999999" customHeight="1" thickTop="1">
      <c r="A1106" s="220"/>
      <c r="B1106" s="244" t="s">
        <v>201</v>
      </c>
      <c r="C1106" s="308" t="s">
        <v>694</v>
      </c>
      <c r="D1106" s="309"/>
      <c r="E1106" s="309"/>
      <c r="F1106" s="310"/>
      <c r="G1106" s="10" t="s">
        <v>48</v>
      </c>
      <c r="H1106" s="11" t="s">
        <v>23</v>
      </c>
      <c r="I1106" s="12"/>
      <c r="J1106" s="7">
        <v>1104</v>
      </c>
      <c r="K1106" s="7">
        <f t="shared" si="17"/>
        <v>32</v>
      </c>
    </row>
    <row r="1107" spans="1:11" ht="19.899999999999999" customHeight="1">
      <c r="A1107" s="220"/>
      <c r="B1107" s="231"/>
      <c r="C1107" s="314" t="s">
        <v>696</v>
      </c>
      <c r="D1107" s="315"/>
      <c r="E1107" s="315"/>
      <c r="F1107" s="316"/>
      <c r="G1107" s="10" t="s">
        <v>48</v>
      </c>
      <c r="H1107" s="11" t="s">
        <v>23</v>
      </c>
      <c r="I1107" s="12"/>
      <c r="J1107" s="7">
        <v>1105</v>
      </c>
      <c r="K1107" s="7">
        <f t="shared" si="17"/>
        <v>32</v>
      </c>
    </row>
    <row r="1108" spans="1:11" ht="19.899999999999999" customHeight="1">
      <c r="A1108" s="220"/>
      <c r="B1108" s="231"/>
      <c r="C1108" s="314" t="s">
        <v>698</v>
      </c>
      <c r="D1108" s="315"/>
      <c r="E1108" s="315"/>
      <c r="F1108" s="316"/>
      <c r="G1108" s="10" t="s">
        <v>48</v>
      </c>
      <c r="H1108" s="11" t="s">
        <v>23</v>
      </c>
      <c r="I1108" s="12"/>
      <c r="J1108" s="7">
        <v>1106</v>
      </c>
      <c r="K1108" s="7">
        <f t="shared" si="17"/>
        <v>32</v>
      </c>
    </row>
    <row r="1109" spans="1:11" ht="19.899999999999999" customHeight="1">
      <c r="A1109" s="220"/>
      <c r="B1109" s="231"/>
      <c r="C1109" s="314" t="s">
        <v>700</v>
      </c>
      <c r="D1109" s="315"/>
      <c r="E1109" s="315"/>
      <c r="F1109" s="316"/>
      <c r="G1109" s="10" t="s">
        <v>48</v>
      </c>
      <c r="H1109" s="11" t="s">
        <v>23</v>
      </c>
      <c r="I1109" s="12"/>
      <c r="J1109" s="7">
        <v>1107</v>
      </c>
      <c r="K1109" s="7">
        <f t="shared" si="17"/>
        <v>32</v>
      </c>
    </row>
    <row r="1110" spans="1:11" ht="19.899999999999999" customHeight="1">
      <c r="A1110" s="220"/>
      <c r="B1110" s="231"/>
      <c r="C1110" s="314" t="s">
        <v>702</v>
      </c>
      <c r="D1110" s="315"/>
      <c r="E1110" s="315"/>
      <c r="F1110" s="316"/>
      <c r="G1110" s="10" t="s">
        <v>48</v>
      </c>
      <c r="H1110" s="11" t="s">
        <v>23</v>
      </c>
      <c r="I1110" s="12"/>
      <c r="J1110" s="7">
        <v>1108</v>
      </c>
      <c r="K1110" s="7">
        <f t="shared" si="17"/>
        <v>32</v>
      </c>
    </row>
    <row r="1111" spans="1:11" ht="19.899999999999999" customHeight="1">
      <c r="A1111" s="220"/>
      <c r="B1111" s="231"/>
      <c r="C1111" s="314" t="s">
        <v>704</v>
      </c>
      <c r="D1111" s="315"/>
      <c r="E1111" s="315"/>
      <c r="F1111" s="316"/>
      <c r="G1111" s="10" t="s">
        <v>48</v>
      </c>
      <c r="H1111" s="11" t="s">
        <v>23</v>
      </c>
      <c r="I1111" s="12"/>
      <c r="J1111" s="7">
        <v>1109</v>
      </c>
      <c r="K1111" s="7">
        <f t="shared" si="17"/>
        <v>32</v>
      </c>
    </row>
    <row r="1112" spans="1:11" ht="19.899999999999999" customHeight="1">
      <c r="A1112" s="220"/>
      <c r="B1112" s="231"/>
      <c r="C1112" s="314" t="s">
        <v>706</v>
      </c>
      <c r="D1112" s="315"/>
      <c r="E1112" s="315"/>
      <c r="F1112" s="316"/>
      <c r="G1112" s="10" t="s">
        <v>48</v>
      </c>
      <c r="H1112" s="11" t="s">
        <v>23</v>
      </c>
      <c r="I1112" s="12"/>
      <c r="J1112" s="7">
        <v>1110</v>
      </c>
      <c r="K1112" s="7">
        <f t="shared" si="17"/>
        <v>32</v>
      </c>
    </row>
    <row r="1113" spans="1:11" ht="19.899999999999999" customHeight="1">
      <c r="A1113" s="220"/>
      <c r="B1113" s="231"/>
      <c r="C1113" s="314" t="s">
        <v>708</v>
      </c>
      <c r="D1113" s="315"/>
      <c r="E1113" s="315"/>
      <c r="F1113" s="316"/>
      <c r="G1113" s="10" t="s">
        <v>48</v>
      </c>
      <c r="H1113" s="11" t="s">
        <v>23</v>
      </c>
      <c r="I1113" s="12"/>
      <c r="J1113" s="7">
        <v>1111</v>
      </c>
      <c r="K1113" s="7">
        <f t="shared" si="17"/>
        <v>32</v>
      </c>
    </row>
    <row r="1114" spans="1:11" ht="19.899999999999999" customHeight="1">
      <c r="A1114" s="220"/>
      <c r="B1114" s="231"/>
      <c r="C1114" s="314" t="s">
        <v>710</v>
      </c>
      <c r="D1114" s="315"/>
      <c r="E1114" s="315"/>
      <c r="F1114" s="316"/>
      <c r="G1114" s="10" t="s">
        <v>48</v>
      </c>
      <c r="H1114" s="11" t="s">
        <v>23</v>
      </c>
      <c r="I1114" s="12"/>
      <c r="J1114" s="7">
        <v>1112</v>
      </c>
      <c r="K1114" s="7">
        <f t="shared" si="17"/>
        <v>32</v>
      </c>
    </row>
    <row r="1115" spans="1:11" ht="19.899999999999999" customHeight="1">
      <c r="A1115" s="220"/>
      <c r="B1115" s="231"/>
      <c r="C1115" s="314" t="s">
        <v>398</v>
      </c>
      <c r="D1115" s="315"/>
      <c r="E1115" s="315"/>
      <c r="F1115" s="316"/>
      <c r="G1115" s="10" t="s">
        <v>48</v>
      </c>
      <c r="H1115" s="11" t="s">
        <v>23</v>
      </c>
      <c r="I1115" s="12"/>
      <c r="J1115" s="7">
        <v>1113</v>
      </c>
      <c r="K1115" s="7">
        <f t="shared" si="17"/>
        <v>32</v>
      </c>
    </row>
    <row r="1116" spans="1:11" ht="19.899999999999999" customHeight="1">
      <c r="A1116" s="219" t="s">
        <v>781</v>
      </c>
      <c r="B1116" s="214" t="s">
        <v>434</v>
      </c>
      <c r="C1116" s="314" t="s">
        <v>783</v>
      </c>
      <c r="D1116" s="315"/>
      <c r="E1116" s="315"/>
      <c r="F1116" s="316"/>
      <c r="G1116" s="10" t="s">
        <v>48</v>
      </c>
      <c r="H1116" s="11" t="s">
        <v>23</v>
      </c>
      <c r="I1116" s="12"/>
      <c r="J1116" s="7">
        <v>1114</v>
      </c>
      <c r="K1116" s="7">
        <f t="shared" si="17"/>
        <v>32</v>
      </c>
    </row>
    <row r="1117" spans="1:11" ht="19.899999999999999" customHeight="1">
      <c r="A1117" s="220"/>
      <c r="B1117" s="231"/>
      <c r="C1117" s="314" t="s">
        <v>786</v>
      </c>
      <c r="D1117" s="315"/>
      <c r="E1117" s="315"/>
      <c r="F1117" s="316"/>
      <c r="G1117" s="10" t="s">
        <v>48</v>
      </c>
      <c r="H1117" s="11" t="s">
        <v>23</v>
      </c>
      <c r="I1117" s="12"/>
      <c r="J1117" s="7">
        <v>1115</v>
      </c>
      <c r="K1117" s="7">
        <f t="shared" si="17"/>
        <v>32</v>
      </c>
    </row>
    <row r="1118" spans="1:11" ht="19.899999999999999" customHeight="1">
      <c r="A1118" s="220"/>
      <c r="B1118" s="231"/>
      <c r="C1118" s="314" t="s">
        <v>787</v>
      </c>
      <c r="D1118" s="315"/>
      <c r="E1118" s="315"/>
      <c r="F1118" s="316"/>
      <c r="G1118" s="10" t="s">
        <v>48</v>
      </c>
      <c r="H1118" s="11" t="s">
        <v>23</v>
      </c>
      <c r="I1118" s="12"/>
      <c r="J1118" s="7">
        <v>1116</v>
      </c>
      <c r="K1118" s="7">
        <f t="shared" si="17"/>
        <v>32</v>
      </c>
    </row>
    <row r="1119" spans="1:11" ht="19.899999999999999" customHeight="1">
      <c r="A1119" s="220"/>
      <c r="B1119" s="231"/>
      <c r="C1119" s="314" t="s">
        <v>788</v>
      </c>
      <c r="D1119" s="315"/>
      <c r="E1119" s="315"/>
      <c r="F1119" s="316"/>
      <c r="G1119" s="10" t="s">
        <v>48</v>
      </c>
      <c r="H1119" s="11" t="s">
        <v>23</v>
      </c>
      <c r="I1119" s="12"/>
      <c r="J1119" s="7">
        <v>1117</v>
      </c>
      <c r="K1119" s="7">
        <f t="shared" si="17"/>
        <v>32</v>
      </c>
    </row>
    <row r="1120" spans="1:11" ht="19.899999999999999" customHeight="1">
      <c r="A1120" s="220"/>
      <c r="B1120" s="231"/>
      <c r="C1120" s="314" t="s">
        <v>789</v>
      </c>
      <c r="D1120" s="315"/>
      <c r="E1120" s="315"/>
      <c r="F1120" s="316"/>
      <c r="G1120" s="10" t="s">
        <v>48</v>
      </c>
      <c r="H1120" s="11" t="s">
        <v>23</v>
      </c>
      <c r="I1120" s="12"/>
      <c r="J1120" s="7">
        <v>1118</v>
      </c>
      <c r="K1120" s="7">
        <f t="shared" si="17"/>
        <v>32</v>
      </c>
    </row>
    <row r="1121" spans="1:11" ht="19.899999999999999" customHeight="1">
      <c r="A1121" s="220"/>
      <c r="B1121" s="214" t="s">
        <v>790</v>
      </c>
      <c r="C1121" s="314" t="s">
        <v>753</v>
      </c>
      <c r="D1121" s="315"/>
      <c r="E1121" s="315"/>
      <c r="F1121" s="316"/>
      <c r="G1121" s="10" t="s">
        <v>48</v>
      </c>
      <c r="H1121" s="11" t="s">
        <v>23</v>
      </c>
      <c r="I1121" s="12"/>
      <c r="J1121" s="7">
        <v>1119</v>
      </c>
      <c r="K1121" s="7">
        <f t="shared" si="17"/>
        <v>32</v>
      </c>
    </row>
    <row r="1122" spans="1:11" ht="19.899999999999999" customHeight="1">
      <c r="A1122" s="220"/>
      <c r="B1122" s="231"/>
      <c r="C1122" s="314" t="s">
        <v>792</v>
      </c>
      <c r="D1122" s="315"/>
      <c r="E1122" s="315"/>
      <c r="F1122" s="316"/>
      <c r="G1122" s="10" t="s">
        <v>48</v>
      </c>
      <c r="H1122" s="11" t="s">
        <v>23</v>
      </c>
      <c r="I1122" s="12"/>
      <c r="J1122" s="7">
        <v>1120</v>
      </c>
      <c r="K1122" s="7">
        <f t="shared" si="17"/>
        <v>32</v>
      </c>
    </row>
    <row r="1123" spans="1:11" ht="19.899999999999999" customHeight="1">
      <c r="A1123" s="220"/>
      <c r="B1123" s="231"/>
      <c r="C1123" s="314" t="s">
        <v>793</v>
      </c>
      <c r="D1123" s="315"/>
      <c r="E1123" s="315"/>
      <c r="F1123" s="316"/>
      <c r="G1123" s="10" t="s">
        <v>48</v>
      </c>
      <c r="H1123" s="11" t="s">
        <v>23</v>
      </c>
      <c r="I1123" s="12"/>
      <c r="J1123" s="7">
        <v>1121</v>
      </c>
      <c r="K1123" s="7">
        <f t="shared" si="17"/>
        <v>33</v>
      </c>
    </row>
    <row r="1124" spans="1:11" ht="19.899999999999999" customHeight="1">
      <c r="A1124" s="220"/>
      <c r="B1124" s="231"/>
      <c r="C1124" s="295" t="s">
        <v>794</v>
      </c>
      <c r="D1124" s="295"/>
      <c r="E1124" s="295"/>
      <c r="F1124" s="295"/>
      <c r="G1124" s="10" t="s">
        <v>48</v>
      </c>
      <c r="H1124" s="11" t="s">
        <v>23</v>
      </c>
      <c r="I1124" s="12"/>
      <c r="J1124" s="7">
        <v>1122</v>
      </c>
      <c r="K1124" s="7">
        <f t="shared" si="17"/>
        <v>33</v>
      </c>
    </row>
    <row r="1125" spans="1:11" ht="19.899999999999999" customHeight="1">
      <c r="A1125" s="220"/>
      <c r="B1125" s="231"/>
      <c r="C1125" s="295" t="s">
        <v>795</v>
      </c>
      <c r="D1125" s="295"/>
      <c r="E1125" s="295"/>
      <c r="F1125" s="295"/>
      <c r="G1125" s="10" t="s">
        <v>48</v>
      </c>
      <c r="H1125" s="11" t="s">
        <v>23</v>
      </c>
      <c r="I1125" s="12"/>
      <c r="J1125" s="7">
        <v>1123</v>
      </c>
      <c r="K1125" s="7">
        <f t="shared" si="17"/>
        <v>33</v>
      </c>
    </row>
    <row r="1126" spans="1:11" ht="19.899999999999999" customHeight="1">
      <c r="A1126" s="220"/>
      <c r="B1126" s="231"/>
      <c r="C1126" s="314" t="s">
        <v>796</v>
      </c>
      <c r="D1126" s="315"/>
      <c r="E1126" s="315"/>
      <c r="F1126" s="316"/>
      <c r="G1126" s="10" t="s">
        <v>48</v>
      </c>
      <c r="H1126" s="11" t="s">
        <v>23</v>
      </c>
      <c r="I1126" s="12"/>
      <c r="J1126" s="7">
        <v>1124</v>
      </c>
      <c r="K1126" s="7">
        <f t="shared" si="17"/>
        <v>33</v>
      </c>
    </row>
    <row r="1127" spans="1:11" ht="19.899999999999999" customHeight="1">
      <c r="A1127" s="220"/>
      <c r="B1127" s="231"/>
      <c r="C1127" s="314" t="s">
        <v>1432</v>
      </c>
      <c r="D1127" s="315"/>
      <c r="E1127" s="315"/>
      <c r="F1127" s="316"/>
      <c r="G1127" s="10" t="s">
        <v>48</v>
      </c>
      <c r="H1127" s="11" t="s">
        <v>23</v>
      </c>
      <c r="I1127" s="12"/>
      <c r="J1127" s="7">
        <v>1125</v>
      </c>
      <c r="K1127" s="7">
        <f t="shared" si="17"/>
        <v>33</v>
      </c>
    </row>
    <row r="1128" spans="1:11" ht="19.899999999999999" customHeight="1">
      <c r="A1128" s="220"/>
      <c r="B1128" s="231"/>
      <c r="C1128" s="314" t="s">
        <v>1433</v>
      </c>
      <c r="D1128" s="315"/>
      <c r="E1128" s="315"/>
      <c r="F1128" s="316"/>
      <c r="G1128" s="10" t="s">
        <v>48</v>
      </c>
      <c r="H1128" s="11" t="s">
        <v>23</v>
      </c>
      <c r="I1128" s="12"/>
      <c r="J1128" s="7">
        <v>1126</v>
      </c>
      <c r="K1128" s="7">
        <f t="shared" si="17"/>
        <v>33</v>
      </c>
    </row>
    <row r="1129" spans="1:11" ht="19.899999999999999" customHeight="1">
      <c r="A1129" s="220"/>
      <c r="B1129" s="231"/>
      <c r="C1129" s="314" t="s">
        <v>435</v>
      </c>
      <c r="D1129" s="315"/>
      <c r="E1129" s="315"/>
      <c r="F1129" s="316"/>
      <c r="G1129" s="10" t="s">
        <v>48</v>
      </c>
      <c r="H1129" s="11" t="s">
        <v>23</v>
      </c>
      <c r="I1129" s="12"/>
      <c r="J1129" s="7">
        <v>1127</v>
      </c>
      <c r="K1129" s="7">
        <f t="shared" si="17"/>
        <v>33</v>
      </c>
    </row>
    <row r="1130" spans="1:11" ht="19.899999999999999" customHeight="1">
      <c r="A1130" s="220"/>
      <c r="B1130" s="231"/>
      <c r="C1130" s="314" t="s">
        <v>798</v>
      </c>
      <c r="D1130" s="315"/>
      <c r="E1130" s="315"/>
      <c r="F1130" s="316"/>
      <c r="G1130" s="10" t="s">
        <v>48</v>
      </c>
      <c r="H1130" s="11" t="s">
        <v>23</v>
      </c>
      <c r="I1130" s="12"/>
      <c r="J1130" s="7">
        <v>1128</v>
      </c>
      <c r="K1130" s="7">
        <f t="shared" si="17"/>
        <v>33</v>
      </c>
    </row>
    <row r="1131" spans="1:11" ht="19.899999999999999" customHeight="1">
      <c r="A1131" s="220"/>
      <c r="B1131" s="231"/>
      <c r="C1131" s="314" t="s">
        <v>799</v>
      </c>
      <c r="D1131" s="315"/>
      <c r="E1131" s="315"/>
      <c r="F1131" s="316"/>
      <c r="G1131" s="10" t="s">
        <v>48</v>
      </c>
      <c r="H1131" s="11" t="s">
        <v>23</v>
      </c>
      <c r="I1131" s="12"/>
      <c r="J1131" s="7">
        <v>1129</v>
      </c>
      <c r="K1131" s="7">
        <f t="shared" si="17"/>
        <v>33</v>
      </c>
    </row>
    <row r="1132" spans="1:11" ht="19.899999999999999" customHeight="1">
      <c r="A1132" s="220"/>
      <c r="B1132" s="231"/>
      <c r="C1132" s="314" t="s">
        <v>800</v>
      </c>
      <c r="D1132" s="315"/>
      <c r="E1132" s="315"/>
      <c r="F1132" s="316"/>
      <c r="G1132" s="10" t="s">
        <v>48</v>
      </c>
      <c r="H1132" s="11" t="s">
        <v>23</v>
      </c>
      <c r="I1132" s="12"/>
      <c r="J1132" s="7">
        <v>1130</v>
      </c>
      <c r="K1132" s="7">
        <f t="shared" si="17"/>
        <v>33</v>
      </c>
    </row>
    <row r="1133" spans="1:11" ht="19.899999999999999" customHeight="1">
      <c r="A1133" s="220"/>
      <c r="B1133" s="231"/>
      <c r="C1133" s="314" t="s">
        <v>801</v>
      </c>
      <c r="D1133" s="315"/>
      <c r="E1133" s="315"/>
      <c r="F1133" s="316"/>
      <c r="G1133" s="10" t="s">
        <v>48</v>
      </c>
      <c r="H1133" s="11" t="s">
        <v>23</v>
      </c>
      <c r="I1133" s="12"/>
      <c r="J1133" s="7">
        <v>1131</v>
      </c>
      <c r="K1133" s="7">
        <f t="shared" si="17"/>
        <v>33</v>
      </c>
    </row>
    <row r="1134" spans="1:11" ht="19.899999999999999" customHeight="1">
      <c r="A1134" s="219" t="s">
        <v>802</v>
      </c>
      <c r="B1134" s="67" t="s">
        <v>943</v>
      </c>
      <c r="C1134" s="68"/>
      <c r="D1134" s="68"/>
      <c r="E1134" s="68"/>
      <c r="F1134" s="66"/>
      <c r="G1134" s="10" t="s">
        <v>20</v>
      </c>
      <c r="H1134" s="11" t="s">
        <v>137</v>
      </c>
      <c r="I1134" s="12"/>
      <c r="J1134" s="7">
        <v>1132</v>
      </c>
      <c r="K1134" s="7">
        <f t="shared" si="17"/>
        <v>33</v>
      </c>
    </row>
    <row r="1135" spans="1:11" ht="19.899999999999999" customHeight="1">
      <c r="A1135" s="220"/>
      <c r="B1135" s="214" t="s">
        <v>100</v>
      </c>
      <c r="C1135" s="210" t="s">
        <v>31</v>
      </c>
      <c r="D1135" s="211"/>
      <c r="E1135" s="211"/>
      <c r="F1135" s="207"/>
      <c r="G1135" s="10" t="s">
        <v>20</v>
      </c>
      <c r="H1135" s="11" t="s">
        <v>137</v>
      </c>
      <c r="I1135" s="12"/>
      <c r="J1135" s="7">
        <v>1133</v>
      </c>
      <c r="K1135" s="7">
        <f t="shared" si="17"/>
        <v>33</v>
      </c>
    </row>
    <row r="1136" spans="1:11" ht="19.899999999999999" customHeight="1" thickBot="1">
      <c r="A1136" s="220"/>
      <c r="B1136" s="245"/>
      <c r="C1136" s="253" t="s">
        <v>32</v>
      </c>
      <c r="D1136" s="254"/>
      <c r="E1136" s="254"/>
      <c r="F1136" s="255"/>
      <c r="G1136" s="10" t="s">
        <v>20</v>
      </c>
      <c r="H1136" s="11" t="s">
        <v>137</v>
      </c>
      <c r="I1136" s="12"/>
      <c r="J1136" s="7">
        <v>1134</v>
      </c>
      <c r="K1136" s="7">
        <f t="shared" si="17"/>
        <v>33</v>
      </c>
    </row>
    <row r="1137" spans="1:11" ht="19.899999999999999" customHeight="1" thickTop="1">
      <c r="A1137" s="220"/>
      <c r="B1137" s="244" t="s">
        <v>655</v>
      </c>
      <c r="C1137" s="80" t="s">
        <v>657</v>
      </c>
      <c r="D1137" s="96"/>
      <c r="E1137" s="96"/>
      <c r="F1137" s="97"/>
      <c r="G1137" s="10" t="s">
        <v>20</v>
      </c>
      <c r="H1137" s="11" t="s">
        <v>137</v>
      </c>
      <c r="I1137" s="12"/>
      <c r="J1137" s="7">
        <v>1135</v>
      </c>
      <c r="K1137" s="7">
        <f t="shared" si="17"/>
        <v>33</v>
      </c>
    </row>
    <row r="1138" spans="1:11" ht="19.899999999999999" customHeight="1">
      <c r="A1138" s="220"/>
      <c r="B1138" s="231"/>
      <c r="C1138" s="74" t="s">
        <v>659</v>
      </c>
      <c r="D1138" s="85"/>
      <c r="E1138" s="85"/>
      <c r="F1138" s="86"/>
      <c r="G1138" s="10" t="s">
        <v>20</v>
      </c>
      <c r="H1138" s="11" t="s">
        <v>137</v>
      </c>
      <c r="I1138" s="12"/>
      <c r="J1138" s="7">
        <v>1136</v>
      </c>
      <c r="K1138" s="7">
        <f t="shared" si="17"/>
        <v>33</v>
      </c>
    </row>
    <row r="1139" spans="1:11" ht="19.899999999999999" customHeight="1">
      <c r="A1139" s="220"/>
      <c r="B1139" s="231"/>
      <c r="C1139" s="74" t="s">
        <v>661</v>
      </c>
      <c r="D1139" s="85"/>
      <c r="E1139" s="85"/>
      <c r="F1139" s="86"/>
      <c r="G1139" s="10" t="s">
        <v>20</v>
      </c>
      <c r="H1139" s="11" t="s">
        <v>137</v>
      </c>
      <c r="I1139" s="12"/>
      <c r="J1139" s="7">
        <v>1137</v>
      </c>
      <c r="K1139" s="7">
        <f t="shared" si="17"/>
        <v>33</v>
      </c>
    </row>
    <row r="1140" spans="1:11" ht="19.899999999999999" customHeight="1" thickBot="1">
      <c r="A1140" s="220"/>
      <c r="B1140" s="245"/>
      <c r="C1140" s="74" t="s">
        <v>663</v>
      </c>
      <c r="D1140" s="85"/>
      <c r="E1140" s="85"/>
      <c r="F1140" s="86"/>
      <c r="G1140" s="10" t="s">
        <v>20</v>
      </c>
      <c r="H1140" s="11" t="s">
        <v>137</v>
      </c>
      <c r="I1140" s="12"/>
      <c r="J1140" s="7">
        <v>1138</v>
      </c>
      <c r="K1140" s="7">
        <f t="shared" si="17"/>
        <v>33</v>
      </c>
    </row>
    <row r="1141" spans="1:11" ht="19.899999999999999" customHeight="1" thickTop="1">
      <c r="A1141" s="220"/>
      <c r="B1141" s="250" t="s">
        <v>664</v>
      </c>
      <c r="C1141" s="244" t="s">
        <v>665</v>
      </c>
      <c r="D1141" s="308" t="s">
        <v>666</v>
      </c>
      <c r="E1141" s="309"/>
      <c r="F1141" s="310"/>
      <c r="G1141" s="10" t="s">
        <v>20</v>
      </c>
      <c r="H1141" s="11" t="s">
        <v>137</v>
      </c>
      <c r="I1141" s="12"/>
      <c r="J1141" s="7">
        <v>1139</v>
      </c>
      <c r="K1141" s="7">
        <f t="shared" si="17"/>
        <v>33</v>
      </c>
    </row>
    <row r="1142" spans="1:11" ht="19.899999999999999" customHeight="1">
      <c r="A1142" s="220"/>
      <c r="B1142" s="206"/>
      <c r="C1142" s="231"/>
      <c r="D1142" s="295" t="s">
        <v>667</v>
      </c>
      <c r="E1142" s="295"/>
      <c r="F1142" s="295"/>
      <c r="G1142" s="10" t="s">
        <v>20</v>
      </c>
      <c r="H1142" s="11" t="s">
        <v>137</v>
      </c>
      <c r="I1142" s="12"/>
      <c r="J1142" s="7">
        <v>1140</v>
      </c>
      <c r="K1142" s="7">
        <f t="shared" si="17"/>
        <v>33</v>
      </c>
    </row>
    <row r="1143" spans="1:11" ht="19.899999999999999" customHeight="1">
      <c r="A1143" s="220"/>
      <c r="B1143" s="206"/>
      <c r="C1143" s="231"/>
      <c r="D1143" s="295" t="s">
        <v>668</v>
      </c>
      <c r="E1143" s="295"/>
      <c r="F1143" s="295"/>
      <c r="G1143" s="10" t="s">
        <v>20</v>
      </c>
      <c r="H1143" s="11" t="s">
        <v>137</v>
      </c>
      <c r="I1143" s="12"/>
      <c r="J1143" s="7">
        <v>1141</v>
      </c>
      <c r="K1143" s="7">
        <f t="shared" si="17"/>
        <v>33</v>
      </c>
    </row>
    <row r="1144" spans="1:11" ht="19.899999999999999" customHeight="1">
      <c r="A1144" s="220"/>
      <c r="B1144" s="206"/>
      <c r="C1144" s="231"/>
      <c r="D1144" s="295" t="s">
        <v>669</v>
      </c>
      <c r="E1144" s="295"/>
      <c r="F1144" s="295"/>
      <c r="G1144" s="10" t="s">
        <v>20</v>
      </c>
      <c r="H1144" s="11" t="s">
        <v>137</v>
      </c>
      <c r="I1144" s="12"/>
      <c r="J1144" s="7">
        <v>1142</v>
      </c>
      <c r="K1144" s="7">
        <f t="shared" si="17"/>
        <v>33</v>
      </c>
    </row>
    <row r="1145" spans="1:11" ht="19.899999999999999" customHeight="1">
      <c r="A1145" s="220"/>
      <c r="B1145" s="206"/>
      <c r="C1145" s="231"/>
      <c r="D1145" s="295" t="s">
        <v>670</v>
      </c>
      <c r="E1145" s="295"/>
      <c r="F1145" s="295"/>
      <c r="G1145" s="10" t="s">
        <v>20</v>
      </c>
      <c r="H1145" s="11" t="s">
        <v>137</v>
      </c>
      <c r="I1145" s="12"/>
      <c r="J1145" s="7">
        <v>1143</v>
      </c>
      <c r="K1145" s="7">
        <f t="shared" si="17"/>
        <v>33</v>
      </c>
    </row>
    <row r="1146" spans="1:11" ht="19.899999999999999" customHeight="1">
      <c r="A1146" s="220"/>
      <c r="B1146" s="206"/>
      <c r="C1146" s="231"/>
      <c r="D1146" s="295" t="s">
        <v>671</v>
      </c>
      <c r="E1146" s="295"/>
      <c r="F1146" s="295"/>
      <c r="G1146" s="10" t="s">
        <v>20</v>
      </c>
      <c r="H1146" s="11" t="s">
        <v>137</v>
      </c>
      <c r="I1146" s="12"/>
      <c r="J1146" s="7">
        <v>1144</v>
      </c>
      <c r="K1146" s="7">
        <f t="shared" si="17"/>
        <v>33</v>
      </c>
    </row>
    <row r="1147" spans="1:11" ht="19.899999999999999" customHeight="1">
      <c r="A1147" s="220"/>
      <c r="B1147" s="206"/>
      <c r="C1147" s="231"/>
      <c r="D1147" s="295" t="s">
        <v>672</v>
      </c>
      <c r="E1147" s="295"/>
      <c r="F1147" s="295"/>
      <c r="G1147" s="10" t="s">
        <v>20</v>
      </c>
      <c r="H1147" s="11" t="s">
        <v>137</v>
      </c>
      <c r="I1147" s="12"/>
      <c r="J1147" s="7">
        <v>1145</v>
      </c>
      <c r="K1147" s="7">
        <f t="shared" si="17"/>
        <v>33</v>
      </c>
    </row>
    <row r="1148" spans="1:11" ht="19.899999999999999" customHeight="1">
      <c r="A1148" s="220"/>
      <c r="B1148" s="206"/>
      <c r="C1148" s="231"/>
      <c r="D1148" s="295" t="s">
        <v>673</v>
      </c>
      <c r="E1148" s="295"/>
      <c r="F1148" s="295"/>
      <c r="G1148" s="10" t="s">
        <v>20</v>
      </c>
      <c r="H1148" s="11" t="s">
        <v>137</v>
      </c>
      <c r="I1148" s="12"/>
      <c r="J1148" s="7">
        <v>1146</v>
      </c>
      <c r="K1148" s="7">
        <f t="shared" si="17"/>
        <v>33</v>
      </c>
    </row>
    <row r="1149" spans="1:11" ht="19.899999999999999" customHeight="1">
      <c r="A1149" s="220"/>
      <c r="B1149" s="206"/>
      <c r="C1149" s="231"/>
      <c r="D1149" s="295" t="s">
        <v>674</v>
      </c>
      <c r="E1149" s="295"/>
      <c r="F1149" s="295"/>
      <c r="G1149" s="10" t="s">
        <v>20</v>
      </c>
      <c r="H1149" s="11" t="s">
        <v>137</v>
      </c>
      <c r="I1149" s="12"/>
      <c r="J1149" s="7">
        <v>1147</v>
      </c>
      <c r="K1149" s="7">
        <f t="shared" si="17"/>
        <v>33</v>
      </c>
    </row>
    <row r="1150" spans="1:11" ht="19.899999999999999" customHeight="1">
      <c r="A1150" s="220"/>
      <c r="B1150" s="206"/>
      <c r="C1150" s="231"/>
      <c r="D1150" s="295" t="s">
        <v>675</v>
      </c>
      <c r="E1150" s="295"/>
      <c r="F1150" s="295"/>
      <c r="G1150" s="10" t="s">
        <v>20</v>
      </c>
      <c r="H1150" s="11" t="s">
        <v>137</v>
      </c>
      <c r="I1150" s="12"/>
      <c r="J1150" s="7">
        <v>1148</v>
      </c>
      <c r="K1150" s="7">
        <f t="shared" si="17"/>
        <v>33</v>
      </c>
    </row>
    <row r="1151" spans="1:11" ht="19.899999999999999" customHeight="1">
      <c r="A1151" s="220"/>
      <c r="B1151" s="206"/>
      <c r="C1151" s="231"/>
      <c r="D1151" s="295" t="s">
        <v>676</v>
      </c>
      <c r="E1151" s="295"/>
      <c r="F1151" s="295"/>
      <c r="G1151" s="10" t="s">
        <v>20</v>
      </c>
      <c r="H1151" s="11" t="s">
        <v>137</v>
      </c>
      <c r="I1151" s="12"/>
      <c r="J1151" s="7">
        <v>1149</v>
      </c>
      <c r="K1151" s="7">
        <f t="shared" si="17"/>
        <v>33</v>
      </c>
    </row>
    <row r="1152" spans="1:11" ht="19.899999999999999" customHeight="1">
      <c r="A1152" s="220"/>
      <c r="B1152" s="206"/>
      <c r="C1152" s="231"/>
      <c r="D1152" s="295" t="s">
        <v>677</v>
      </c>
      <c r="E1152" s="295"/>
      <c r="F1152" s="295"/>
      <c r="G1152" s="10" t="s">
        <v>20</v>
      </c>
      <c r="H1152" s="11" t="s">
        <v>137</v>
      </c>
      <c r="I1152" s="12"/>
      <c r="J1152" s="7">
        <v>1150</v>
      </c>
      <c r="K1152" s="7">
        <f t="shared" si="17"/>
        <v>33</v>
      </c>
    </row>
    <row r="1153" spans="1:11" ht="19.899999999999999" customHeight="1">
      <c r="A1153" s="220"/>
      <c r="B1153" s="206"/>
      <c r="C1153" s="231"/>
      <c r="D1153" s="295" t="s">
        <v>678</v>
      </c>
      <c r="E1153" s="295"/>
      <c r="F1153" s="295"/>
      <c r="G1153" s="10" t="s">
        <v>20</v>
      </c>
      <c r="H1153" s="11" t="s">
        <v>137</v>
      </c>
      <c r="I1153" s="12"/>
      <c r="J1153" s="7">
        <v>1151</v>
      </c>
      <c r="K1153" s="7">
        <f t="shared" si="17"/>
        <v>33</v>
      </c>
    </row>
    <row r="1154" spans="1:11" ht="19.899999999999999" customHeight="1">
      <c r="A1154" s="220"/>
      <c r="B1154" s="206"/>
      <c r="C1154" s="231"/>
      <c r="D1154" s="295" t="s">
        <v>679</v>
      </c>
      <c r="E1154" s="295"/>
      <c r="F1154" s="295"/>
      <c r="G1154" s="10" t="s">
        <v>20</v>
      </c>
      <c r="H1154" s="11" t="s">
        <v>137</v>
      </c>
      <c r="I1154" s="12"/>
      <c r="J1154" s="7">
        <v>1152</v>
      </c>
      <c r="K1154" s="7">
        <f t="shared" si="17"/>
        <v>33</v>
      </c>
    </row>
    <row r="1155" spans="1:11" ht="19.899999999999999" customHeight="1">
      <c r="A1155" s="220"/>
      <c r="B1155" s="206"/>
      <c r="C1155" s="231"/>
      <c r="D1155" s="350" t="s">
        <v>680</v>
      </c>
      <c r="E1155" s="350"/>
      <c r="F1155" s="350"/>
      <c r="G1155" s="10" t="s">
        <v>20</v>
      </c>
      <c r="H1155" s="11" t="s">
        <v>137</v>
      </c>
      <c r="I1155" s="12"/>
      <c r="J1155" s="7">
        <v>1153</v>
      </c>
      <c r="K1155" s="7">
        <f t="shared" si="17"/>
        <v>33</v>
      </c>
    </row>
    <row r="1156" spans="1:11" ht="19.899999999999999" customHeight="1">
      <c r="A1156" s="220"/>
      <c r="B1156" s="206"/>
      <c r="C1156" s="231"/>
      <c r="D1156" s="295" t="s">
        <v>17</v>
      </c>
      <c r="E1156" s="295"/>
      <c r="F1156" s="295"/>
      <c r="G1156" s="10" t="s">
        <v>20</v>
      </c>
      <c r="H1156" s="11" t="s">
        <v>137</v>
      </c>
      <c r="I1156" s="12"/>
      <c r="J1156" s="7">
        <v>1154</v>
      </c>
      <c r="K1156" s="7">
        <f t="shared" ref="K1156:K1219" si="18">INT((J1156-1)/35)+1</f>
        <v>33</v>
      </c>
    </row>
    <row r="1157" spans="1:11" ht="19.899999999999999" customHeight="1">
      <c r="A1157" s="220"/>
      <c r="B1157" s="206"/>
      <c r="C1157" s="214" t="s">
        <v>681</v>
      </c>
      <c r="D1157" s="350" t="s">
        <v>682</v>
      </c>
      <c r="E1157" s="350"/>
      <c r="F1157" s="350"/>
      <c r="G1157" s="10" t="s">
        <v>20</v>
      </c>
      <c r="H1157" s="11" t="s">
        <v>137</v>
      </c>
      <c r="I1157" s="12"/>
      <c r="J1157" s="7">
        <v>1155</v>
      </c>
      <c r="K1157" s="7">
        <f t="shared" si="18"/>
        <v>33</v>
      </c>
    </row>
    <row r="1158" spans="1:11" ht="19.899999999999999" customHeight="1">
      <c r="A1158" s="220"/>
      <c r="B1158" s="206"/>
      <c r="C1158" s="231"/>
      <c r="D1158" s="351" t="s">
        <v>683</v>
      </c>
      <c r="E1158" s="351"/>
      <c r="F1158" s="351"/>
      <c r="G1158" s="10" t="s">
        <v>20</v>
      </c>
      <c r="H1158" s="11" t="s">
        <v>137</v>
      </c>
      <c r="I1158" s="12"/>
      <c r="J1158" s="7">
        <v>1156</v>
      </c>
      <c r="K1158" s="7">
        <f t="shared" si="18"/>
        <v>34</v>
      </c>
    </row>
    <row r="1159" spans="1:11" ht="19.899999999999999" customHeight="1">
      <c r="A1159" s="220"/>
      <c r="B1159" s="206"/>
      <c r="C1159" s="231"/>
      <c r="D1159" s="295" t="s">
        <v>684</v>
      </c>
      <c r="E1159" s="295"/>
      <c r="F1159" s="295"/>
      <c r="G1159" s="10" t="s">
        <v>20</v>
      </c>
      <c r="H1159" s="11" t="s">
        <v>137</v>
      </c>
      <c r="I1159" s="12"/>
      <c r="J1159" s="7">
        <v>1157</v>
      </c>
      <c r="K1159" s="7">
        <f t="shared" si="18"/>
        <v>34</v>
      </c>
    </row>
    <row r="1160" spans="1:11" ht="19.899999999999999" customHeight="1">
      <c r="A1160" s="220"/>
      <c r="B1160" s="206"/>
      <c r="C1160" s="231"/>
      <c r="D1160" s="352" t="s">
        <v>685</v>
      </c>
      <c r="E1160" s="352"/>
      <c r="F1160" s="352"/>
      <c r="G1160" s="10" t="s">
        <v>20</v>
      </c>
      <c r="H1160" s="11" t="s">
        <v>137</v>
      </c>
      <c r="I1160" s="12"/>
      <c r="J1160" s="7">
        <v>1158</v>
      </c>
      <c r="K1160" s="7">
        <f t="shared" si="18"/>
        <v>34</v>
      </c>
    </row>
    <row r="1161" spans="1:11" ht="19.899999999999999" customHeight="1">
      <c r="A1161" s="220"/>
      <c r="B1161" s="206"/>
      <c r="C1161" s="231"/>
      <c r="D1161" s="352" t="s">
        <v>686</v>
      </c>
      <c r="E1161" s="352"/>
      <c r="F1161" s="352"/>
      <c r="G1161" s="10" t="s">
        <v>20</v>
      </c>
      <c r="H1161" s="11" t="s">
        <v>137</v>
      </c>
      <c r="I1161" s="12"/>
      <c r="J1161" s="7">
        <v>1159</v>
      </c>
      <c r="K1161" s="7">
        <f t="shared" si="18"/>
        <v>34</v>
      </c>
    </row>
    <row r="1162" spans="1:11" ht="19.899999999999999" customHeight="1">
      <c r="A1162" s="220"/>
      <c r="B1162" s="206"/>
      <c r="C1162" s="231"/>
      <c r="D1162" s="350" t="s">
        <v>687</v>
      </c>
      <c r="E1162" s="350"/>
      <c r="F1162" s="350"/>
      <c r="G1162" s="10" t="s">
        <v>20</v>
      </c>
      <c r="H1162" s="11" t="s">
        <v>137</v>
      </c>
      <c r="I1162" s="12"/>
      <c r="J1162" s="7">
        <v>1160</v>
      </c>
      <c r="K1162" s="7">
        <f t="shared" si="18"/>
        <v>34</v>
      </c>
    </row>
    <row r="1163" spans="1:11" ht="19.899999999999999" customHeight="1">
      <c r="A1163" s="220"/>
      <c r="B1163" s="206"/>
      <c r="C1163" s="231"/>
      <c r="D1163" s="352" t="s">
        <v>688</v>
      </c>
      <c r="E1163" s="352"/>
      <c r="F1163" s="352"/>
      <c r="G1163" s="10" t="s">
        <v>20</v>
      </c>
      <c r="H1163" s="11" t="s">
        <v>137</v>
      </c>
      <c r="I1163" s="12"/>
      <c r="J1163" s="7">
        <v>1161</v>
      </c>
      <c r="K1163" s="7">
        <f t="shared" si="18"/>
        <v>34</v>
      </c>
    </row>
    <row r="1164" spans="1:11" ht="19.899999999999999" customHeight="1">
      <c r="A1164" s="220"/>
      <c r="B1164" s="206"/>
      <c r="C1164" s="231"/>
      <c r="D1164" s="295" t="s">
        <v>689</v>
      </c>
      <c r="E1164" s="295"/>
      <c r="F1164" s="295"/>
      <c r="G1164" s="10" t="s">
        <v>20</v>
      </c>
      <c r="H1164" s="11" t="s">
        <v>137</v>
      </c>
      <c r="I1164" s="12"/>
      <c r="J1164" s="7">
        <v>1162</v>
      </c>
      <c r="K1164" s="7">
        <f t="shared" si="18"/>
        <v>34</v>
      </c>
    </row>
    <row r="1165" spans="1:11" ht="19.899999999999999" customHeight="1">
      <c r="A1165" s="220"/>
      <c r="B1165" s="206"/>
      <c r="C1165" s="231"/>
      <c r="D1165" s="295" t="s">
        <v>690</v>
      </c>
      <c r="E1165" s="295"/>
      <c r="F1165" s="295"/>
      <c r="G1165" s="10" t="s">
        <v>20</v>
      </c>
      <c r="H1165" s="11" t="s">
        <v>137</v>
      </c>
      <c r="I1165" s="12"/>
      <c r="J1165" s="7">
        <v>1163</v>
      </c>
      <c r="K1165" s="7">
        <f t="shared" si="18"/>
        <v>34</v>
      </c>
    </row>
    <row r="1166" spans="1:11" ht="19.899999999999999" customHeight="1" thickBot="1">
      <c r="A1166" s="220"/>
      <c r="B1166" s="249"/>
      <c r="C1166" s="245"/>
      <c r="D1166" s="311" t="s">
        <v>691</v>
      </c>
      <c r="E1166" s="312"/>
      <c r="F1166" s="313"/>
      <c r="G1166" s="10" t="s">
        <v>20</v>
      </c>
      <c r="H1166" s="11" t="s">
        <v>137</v>
      </c>
      <c r="I1166" s="12"/>
      <c r="J1166" s="7">
        <v>1164</v>
      </c>
      <c r="K1166" s="7">
        <f t="shared" si="18"/>
        <v>34</v>
      </c>
    </row>
    <row r="1167" spans="1:11" ht="19.899999999999999" customHeight="1" thickTop="1">
      <c r="A1167" s="220"/>
      <c r="B1167" s="231" t="s">
        <v>103</v>
      </c>
      <c r="C1167" s="51" t="s">
        <v>104</v>
      </c>
      <c r="D1167" s="108"/>
      <c r="E1167" s="234"/>
      <c r="F1167" s="221"/>
      <c r="G1167" s="10" t="s">
        <v>20</v>
      </c>
      <c r="H1167" s="11" t="s">
        <v>137</v>
      </c>
      <c r="I1167" s="12"/>
      <c r="J1167" s="7">
        <v>1165</v>
      </c>
      <c r="K1167" s="7">
        <f t="shared" si="18"/>
        <v>34</v>
      </c>
    </row>
    <row r="1168" spans="1:11" ht="19.899999999999999" customHeight="1">
      <c r="A1168" s="220"/>
      <c r="B1168" s="231"/>
      <c r="C1168" s="59" t="s">
        <v>108</v>
      </c>
      <c r="D1168" s="58"/>
      <c r="E1168" s="211"/>
      <c r="F1168" s="207"/>
      <c r="G1168" s="10" t="s">
        <v>20</v>
      </c>
      <c r="H1168" s="11" t="s">
        <v>137</v>
      </c>
      <c r="I1168" s="12"/>
      <c r="J1168" s="7">
        <v>1166</v>
      </c>
      <c r="K1168" s="7">
        <f t="shared" si="18"/>
        <v>34</v>
      </c>
    </row>
    <row r="1169" spans="1:11" ht="19.899999999999999" customHeight="1">
      <c r="A1169" s="220"/>
      <c r="B1169" s="231"/>
      <c r="C1169" s="59" t="s">
        <v>109</v>
      </c>
      <c r="D1169" s="58"/>
      <c r="E1169" s="211"/>
      <c r="F1169" s="207"/>
      <c r="G1169" s="10" t="s">
        <v>20</v>
      </c>
      <c r="H1169" s="11" t="s">
        <v>137</v>
      </c>
      <c r="I1169" s="12"/>
      <c r="J1169" s="7">
        <v>1167</v>
      </c>
      <c r="K1169" s="7">
        <f t="shared" si="18"/>
        <v>34</v>
      </c>
    </row>
    <row r="1170" spans="1:11" ht="19.899999999999999" customHeight="1">
      <c r="A1170" s="220"/>
      <c r="B1170" s="231"/>
      <c r="C1170" s="59" t="s">
        <v>110</v>
      </c>
      <c r="D1170" s="58"/>
      <c r="E1170" s="211"/>
      <c r="F1170" s="207"/>
      <c r="G1170" s="10" t="s">
        <v>20</v>
      </c>
      <c r="H1170" s="11" t="s">
        <v>137</v>
      </c>
      <c r="I1170" s="12"/>
      <c r="J1170" s="7">
        <v>1168</v>
      </c>
      <c r="K1170" s="7">
        <f t="shared" si="18"/>
        <v>34</v>
      </c>
    </row>
    <row r="1171" spans="1:11" ht="19.899999999999999" customHeight="1">
      <c r="A1171" s="220"/>
      <c r="B1171" s="231"/>
      <c r="C1171" s="59" t="s">
        <v>111</v>
      </c>
      <c r="D1171" s="58"/>
      <c r="E1171" s="211"/>
      <c r="F1171" s="207"/>
      <c r="G1171" s="10" t="s">
        <v>20</v>
      </c>
      <c r="H1171" s="11" t="s">
        <v>137</v>
      </c>
      <c r="I1171" s="12"/>
      <c r="J1171" s="7">
        <v>1169</v>
      </c>
      <c r="K1171" s="7">
        <f t="shared" si="18"/>
        <v>34</v>
      </c>
    </row>
    <row r="1172" spans="1:11" ht="19.899999999999999" customHeight="1">
      <c r="A1172" s="220"/>
      <c r="B1172" s="231"/>
      <c r="C1172" s="59" t="s">
        <v>112</v>
      </c>
      <c r="D1172" s="58"/>
      <c r="E1172" s="211"/>
      <c r="F1172" s="207"/>
      <c r="G1172" s="10" t="s">
        <v>20</v>
      </c>
      <c r="H1172" s="11" t="s">
        <v>137</v>
      </c>
      <c r="I1172" s="12"/>
      <c r="J1172" s="7">
        <v>1170</v>
      </c>
      <c r="K1172" s="7">
        <f t="shared" si="18"/>
        <v>34</v>
      </c>
    </row>
    <row r="1173" spans="1:11" ht="19.899999999999999" customHeight="1">
      <c r="A1173" s="220"/>
      <c r="B1173" s="231"/>
      <c r="C1173" s="59" t="s">
        <v>113</v>
      </c>
      <c r="D1173" s="58"/>
      <c r="E1173" s="211"/>
      <c r="F1173" s="207"/>
      <c r="G1173" s="10" t="s">
        <v>20</v>
      </c>
      <c r="H1173" s="11" t="s">
        <v>137</v>
      </c>
      <c r="I1173" s="12"/>
      <c r="J1173" s="7">
        <v>1171</v>
      </c>
      <c r="K1173" s="7">
        <f t="shared" si="18"/>
        <v>34</v>
      </c>
    </row>
    <row r="1174" spans="1:11" ht="19.899999999999999" customHeight="1">
      <c r="A1174" s="220"/>
      <c r="B1174" s="231"/>
      <c r="C1174" s="59" t="s">
        <v>114</v>
      </c>
      <c r="D1174" s="58"/>
      <c r="E1174" s="211"/>
      <c r="F1174" s="207"/>
      <c r="G1174" s="10" t="s">
        <v>20</v>
      </c>
      <c r="H1174" s="11" t="s">
        <v>137</v>
      </c>
      <c r="I1174" s="12"/>
      <c r="J1174" s="7">
        <v>1172</v>
      </c>
      <c r="K1174" s="7">
        <f t="shared" si="18"/>
        <v>34</v>
      </c>
    </row>
    <row r="1175" spans="1:11" ht="19.899999999999999" customHeight="1">
      <c r="A1175" s="220"/>
      <c r="B1175" s="231"/>
      <c r="C1175" s="59" t="s">
        <v>115</v>
      </c>
      <c r="D1175" s="58"/>
      <c r="E1175" s="211"/>
      <c r="F1175" s="207"/>
      <c r="G1175" s="10" t="s">
        <v>20</v>
      </c>
      <c r="H1175" s="11" t="s">
        <v>137</v>
      </c>
      <c r="I1175" s="12"/>
      <c r="J1175" s="7">
        <v>1173</v>
      </c>
      <c r="K1175" s="7">
        <f t="shared" si="18"/>
        <v>34</v>
      </c>
    </row>
    <row r="1176" spans="1:11" ht="19.899999999999999" customHeight="1">
      <c r="A1176" s="220"/>
      <c r="B1176" s="231"/>
      <c r="C1176" s="59" t="s">
        <v>116</v>
      </c>
      <c r="D1176" s="58"/>
      <c r="E1176" s="211"/>
      <c r="F1176" s="207"/>
      <c r="G1176" s="10" t="s">
        <v>20</v>
      </c>
      <c r="H1176" s="11" t="s">
        <v>137</v>
      </c>
      <c r="I1176" s="12"/>
      <c r="J1176" s="7">
        <v>1174</v>
      </c>
      <c r="K1176" s="7">
        <f t="shared" si="18"/>
        <v>34</v>
      </c>
    </row>
    <row r="1177" spans="1:11" ht="19.899999999999999" customHeight="1">
      <c r="A1177" s="220"/>
      <c r="B1177" s="231"/>
      <c r="C1177" s="59" t="s">
        <v>117</v>
      </c>
      <c r="D1177" s="58"/>
      <c r="E1177" s="211"/>
      <c r="F1177" s="207"/>
      <c r="G1177" s="10" t="s">
        <v>20</v>
      </c>
      <c r="H1177" s="11" t="s">
        <v>137</v>
      </c>
      <c r="I1177" s="12"/>
      <c r="J1177" s="7">
        <v>1175</v>
      </c>
      <c r="K1177" s="7">
        <f t="shared" si="18"/>
        <v>34</v>
      </c>
    </row>
    <row r="1178" spans="1:11" ht="19.899999999999999" customHeight="1">
      <c r="A1178" s="220"/>
      <c r="B1178" s="231"/>
      <c r="C1178" s="59" t="s">
        <v>118</v>
      </c>
      <c r="D1178" s="58"/>
      <c r="E1178" s="211"/>
      <c r="F1178" s="207"/>
      <c r="G1178" s="10" t="s">
        <v>20</v>
      </c>
      <c r="H1178" s="11" t="s">
        <v>137</v>
      </c>
      <c r="I1178" s="12"/>
      <c r="J1178" s="7">
        <v>1176</v>
      </c>
      <c r="K1178" s="7">
        <f t="shared" si="18"/>
        <v>34</v>
      </c>
    </row>
    <row r="1179" spans="1:11" ht="19.899999999999999" customHeight="1">
      <c r="A1179" s="220"/>
      <c r="B1179" s="231"/>
      <c r="C1179" s="59" t="s">
        <v>119</v>
      </c>
      <c r="D1179" s="58"/>
      <c r="E1179" s="211"/>
      <c r="F1179" s="207"/>
      <c r="G1179" s="10" t="s">
        <v>20</v>
      </c>
      <c r="H1179" s="11" t="s">
        <v>137</v>
      </c>
      <c r="I1179" s="12"/>
      <c r="J1179" s="7">
        <v>1177</v>
      </c>
      <c r="K1179" s="7">
        <f t="shared" si="18"/>
        <v>34</v>
      </c>
    </row>
    <row r="1180" spans="1:11" ht="19.899999999999999" customHeight="1">
      <c r="A1180" s="220"/>
      <c r="B1180" s="231"/>
      <c r="C1180" s="59" t="s">
        <v>120</v>
      </c>
      <c r="D1180" s="58"/>
      <c r="E1180" s="211"/>
      <c r="F1180" s="207"/>
      <c r="G1180" s="10" t="s">
        <v>20</v>
      </c>
      <c r="H1180" s="11" t="s">
        <v>137</v>
      </c>
      <c r="I1180" s="12"/>
      <c r="J1180" s="7">
        <v>1178</v>
      </c>
      <c r="K1180" s="7">
        <f t="shared" si="18"/>
        <v>34</v>
      </c>
    </row>
    <row r="1181" spans="1:11" ht="19.899999999999999" customHeight="1">
      <c r="A1181" s="220"/>
      <c r="B1181" s="231"/>
      <c r="C1181" s="59" t="s">
        <v>121</v>
      </c>
      <c r="D1181" s="58"/>
      <c r="E1181" s="211"/>
      <c r="F1181" s="207"/>
      <c r="G1181" s="10" t="s">
        <v>20</v>
      </c>
      <c r="H1181" s="11" t="s">
        <v>137</v>
      </c>
      <c r="I1181" s="12"/>
      <c r="J1181" s="7">
        <v>1179</v>
      </c>
      <c r="K1181" s="7">
        <f t="shared" si="18"/>
        <v>34</v>
      </c>
    </row>
    <row r="1182" spans="1:11" ht="19.899999999999999" customHeight="1">
      <c r="A1182" s="220"/>
      <c r="B1182" s="231"/>
      <c r="C1182" s="59" t="s">
        <v>122</v>
      </c>
      <c r="D1182" s="58"/>
      <c r="E1182" s="211"/>
      <c r="F1182" s="207"/>
      <c r="G1182" s="10" t="s">
        <v>20</v>
      </c>
      <c r="H1182" s="11" t="s">
        <v>137</v>
      </c>
      <c r="I1182" s="12"/>
      <c r="J1182" s="7">
        <v>1180</v>
      </c>
      <c r="K1182" s="7">
        <f t="shared" si="18"/>
        <v>34</v>
      </c>
    </row>
    <row r="1183" spans="1:11" ht="19.899999999999999" customHeight="1">
      <c r="A1183" s="220"/>
      <c r="B1183" s="231"/>
      <c r="C1183" s="59" t="s">
        <v>123</v>
      </c>
      <c r="D1183" s="58"/>
      <c r="E1183" s="211"/>
      <c r="F1183" s="207"/>
      <c r="G1183" s="10" t="s">
        <v>20</v>
      </c>
      <c r="H1183" s="11" t="s">
        <v>137</v>
      </c>
      <c r="I1183" s="12"/>
      <c r="J1183" s="7">
        <v>1181</v>
      </c>
      <c r="K1183" s="7">
        <f t="shared" si="18"/>
        <v>34</v>
      </c>
    </row>
    <row r="1184" spans="1:11" ht="19.899999999999999" customHeight="1">
      <c r="A1184" s="220"/>
      <c r="B1184" s="231"/>
      <c r="C1184" s="59" t="s">
        <v>124</v>
      </c>
      <c r="D1184" s="58"/>
      <c r="E1184" s="211"/>
      <c r="F1184" s="207"/>
      <c r="G1184" s="10" t="s">
        <v>20</v>
      </c>
      <c r="H1184" s="11" t="s">
        <v>137</v>
      </c>
      <c r="I1184" s="12"/>
      <c r="J1184" s="7">
        <v>1182</v>
      </c>
      <c r="K1184" s="7">
        <f t="shared" si="18"/>
        <v>34</v>
      </c>
    </row>
    <row r="1185" spans="1:11" ht="19.899999999999999" customHeight="1">
      <c r="A1185" s="220"/>
      <c r="B1185" s="231"/>
      <c r="C1185" s="59" t="s">
        <v>125</v>
      </c>
      <c r="D1185" s="58"/>
      <c r="E1185" s="211"/>
      <c r="F1185" s="207"/>
      <c r="G1185" s="10" t="s">
        <v>20</v>
      </c>
      <c r="H1185" s="11" t="s">
        <v>137</v>
      </c>
      <c r="I1185" s="12"/>
      <c r="J1185" s="7">
        <v>1183</v>
      </c>
      <c r="K1185" s="7">
        <f t="shared" si="18"/>
        <v>34</v>
      </c>
    </row>
    <row r="1186" spans="1:11" ht="19.899999999999999" customHeight="1">
      <c r="A1186" s="220"/>
      <c r="B1186" s="231"/>
      <c r="C1186" s="59" t="s">
        <v>126</v>
      </c>
      <c r="D1186" s="58"/>
      <c r="E1186" s="211"/>
      <c r="F1186" s="207"/>
      <c r="G1186" s="10" t="s">
        <v>20</v>
      </c>
      <c r="H1186" s="11" t="s">
        <v>137</v>
      </c>
      <c r="I1186" s="12"/>
      <c r="J1186" s="7">
        <v>1184</v>
      </c>
      <c r="K1186" s="7">
        <f t="shared" si="18"/>
        <v>34</v>
      </c>
    </row>
    <row r="1187" spans="1:11" ht="19.899999999999999" customHeight="1">
      <c r="A1187" s="220"/>
      <c r="B1187" s="231"/>
      <c r="C1187" s="59" t="s">
        <v>127</v>
      </c>
      <c r="D1187" s="58"/>
      <c r="E1187" s="211"/>
      <c r="F1187" s="207"/>
      <c r="G1187" s="10" t="s">
        <v>20</v>
      </c>
      <c r="H1187" s="11" t="s">
        <v>137</v>
      </c>
      <c r="I1187" s="12"/>
      <c r="J1187" s="7">
        <v>1185</v>
      </c>
      <c r="K1187" s="7">
        <f t="shared" si="18"/>
        <v>34</v>
      </c>
    </row>
    <row r="1188" spans="1:11" ht="19.899999999999999" customHeight="1">
      <c r="A1188" s="220"/>
      <c r="B1188" s="231"/>
      <c r="C1188" s="59" t="s">
        <v>128</v>
      </c>
      <c r="D1188" s="58"/>
      <c r="E1188" s="211"/>
      <c r="F1188" s="207"/>
      <c r="G1188" s="10" t="s">
        <v>20</v>
      </c>
      <c r="H1188" s="11" t="s">
        <v>137</v>
      </c>
      <c r="I1188" s="12"/>
      <c r="J1188" s="7">
        <v>1186</v>
      </c>
      <c r="K1188" s="7">
        <f t="shared" si="18"/>
        <v>34</v>
      </c>
    </row>
    <row r="1189" spans="1:11" ht="19.899999999999999" customHeight="1">
      <c r="A1189" s="220"/>
      <c r="B1189" s="231"/>
      <c r="C1189" s="59" t="s">
        <v>129</v>
      </c>
      <c r="D1189" s="58"/>
      <c r="E1189" s="211"/>
      <c r="F1189" s="207"/>
      <c r="G1189" s="10" t="s">
        <v>20</v>
      </c>
      <c r="H1189" s="11" t="s">
        <v>137</v>
      </c>
      <c r="I1189" s="12"/>
      <c r="J1189" s="7">
        <v>1187</v>
      </c>
      <c r="K1189" s="7">
        <f t="shared" si="18"/>
        <v>34</v>
      </c>
    </row>
    <row r="1190" spans="1:11" ht="19.899999999999999" customHeight="1">
      <c r="A1190" s="220"/>
      <c r="B1190" s="231"/>
      <c r="C1190" s="59" t="s">
        <v>130</v>
      </c>
      <c r="D1190" s="58"/>
      <c r="E1190" s="211"/>
      <c r="F1190" s="207"/>
      <c r="G1190" s="10" t="s">
        <v>20</v>
      </c>
      <c r="H1190" s="11" t="s">
        <v>137</v>
      </c>
      <c r="I1190" s="12"/>
      <c r="J1190" s="7">
        <v>1188</v>
      </c>
      <c r="K1190" s="7">
        <f t="shared" si="18"/>
        <v>34</v>
      </c>
    </row>
    <row r="1191" spans="1:11" ht="19.899999999999999" customHeight="1">
      <c r="A1191" s="220"/>
      <c r="B1191" s="231"/>
      <c r="C1191" s="59" t="s">
        <v>131</v>
      </c>
      <c r="D1191" s="58"/>
      <c r="E1191" s="211"/>
      <c r="F1191" s="207"/>
      <c r="G1191" s="10" t="s">
        <v>20</v>
      </c>
      <c r="H1191" s="11" t="s">
        <v>137</v>
      </c>
      <c r="I1191" s="12"/>
      <c r="J1191" s="7">
        <v>1189</v>
      </c>
      <c r="K1191" s="7">
        <f t="shared" si="18"/>
        <v>34</v>
      </c>
    </row>
    <row r="1192" spans="1:11" ht="19.899999999999999" customHeight="1">
      <c r="A1192" s="220"/>
      <c r="B1192" s="231"/>
      <c r="C1192" s="59" t="s">
        <v>132</v>
      </c>
      <c r="D1192" s="58"/>
      <c r="E1192" s="211"/>
      <c r="F1192" s="207"/>
      <c r="G1192" s="10" t="s">
        <v>20</v>
      </c>
      <c r="H1192" s="11" t="s">
        <v>137</v>
      </c>
      <c r="I1192" s="12"/>
      <c r="J1192" s="7">
        <v>1190</v>
      </c>
      <c r="K1192" s="7">
        <f t="shared" si="18"/>
        <v>34</v>
      </c>
    </row>
    <row r="1193" spans="1:11" ht="19.899999999999999" customHeight="1">
      <c r="A1193" s="220"/>
      <c r="B1193" s="231"/>
      <c r="C1193" s="59" t="s">
        <v>133</v>
      </c>
      <c r="D1193" s="58"/>
      <c r="E1193" s="211"/>
      <c r="F1193" s="207"/>
      <c r="G1193" s="10" t="s">
        <v>20</v>
      </c>
      <c r="H1193" s="11" t="s">
        <v>137</v>
      </c>
      <c r="I1193" s="12"/>
      <c r="J1193" s="7">
        <v>1191</v>
      </c>
      <c r="K1193" s="7">
        <f t="shared" si="18"/>
        <v>35</v>
      </c>
    </row>
    <row r="1194" spans="1:11" ht="19.899999999999999" customHeight="1">
      <c r="A1194" s="220"/>
      <c r="B1194" s="231"/>
      <c r="C1194" s="59" t="s">
        <v>134</v>
      </c>
      <c r="D1194" s="58"/>
      <c r="E1194" s="211"/>
      <c r="F1194" s="207"/>
      <c r="G1194" s="10" t="s">
        <v>20</v>
      </c>
      <c r="H1194" s="11" t="s">
        <v>137</v>
      </c>
      <c r="I1194" s="12"/>
      <c r="J1194" s="7">
        <v>1192</v>
      </c>
      <c r="K1194" s="7">
        <f t="shared" si="18"/>
        <v>35</v>
      </c>
    </row>
    <row r="1195" spans="1:11" ht="19.899999999999999" customHeight="1" thickBot="1">
      <c r="A1195" s="220"/>
      <c r="B1195" s="231"/>
      <c r="C1195" s="59" t="s">
        <v>135</v>
      </c>
      <c r="D1195" s="58"/>
      <c r="E1195" s="207"/>
      <c r="F1195" s="206"/>
      <c r="G1195" s="10" t="s">
        <v>20</v>
      </c>
      <c r="H1195" s="11" t="s">
        <v>137</v>
      </c>
      <c r="I1195" s="12"/>
      <c r="J1195" s="7">
        <v>1193</v>
      </c>
      <c r="K1195" s="7">
        <f t="shared" si="18"/>
        <v>35</v>
      </c>
    </row>
    <row r="1196" spans="1:11" ht="19.899999999999999" customHeight="1" thickTop="1">
      <c r="A1196" s="220"/>
      <c r="B1196" s="244" t="s">
        <v>201</v>
      </c>
      <c r="C1196" s="52" t="s">
        <v>694</v>
      </c>
      <c r="D1196" s="107"/>
      <c r="E1196" s="263"/>
      <c r="F1196" s="262"/>
      <c r="G1196" s="10" t="s">
        <v>20</v>
      </c>
      <c r="H1196" s="11" t="s">
        <v>137</v>
      </c>
      <c r="I1196" s="12"/>
      <c r="J1196" s="7">
        <v>1194</v>
      </c>
      <c r="K1196" s="7">
        <f t="shared" si="18"/>
        <v>35</v>
      </c>
    </row>
    <row r="1197" spans="1:11" ht="19.899999999999999" customHeight="1">
      <c r="A1197" s="220"/>
      <c r="B1197" s="231"/>
      <c r="C1197" s="59" t="s">
        <v>696</v>
      </c>
      <c r="D1197" s="58"/>
      <c r="E1197" s="211"/>
      <c r="F1197" s="207"/>
      <c r="G1197" s="10" t="s">
        <v>20</v>
      </c>
      <c r="H1197" s="11" t="s">
        <v>137</v>
      </c>
      <c r="I1197" s="12"/>
      <c r="J1197" s="7">
        <v>1195</v>
      </c>
      <c r="K1197" s="7">
        <f t="shared" si="18"/>
        <v>35</v>
      </c>
    </row>
    <row r="1198" spans="1:11" ht="19.899999999999999" customHeight="1">
      <c r="A1198" s="220"/>
      <c r="B1198" s="231"/>
      <c r="C1198" s="59" t="s">
        <v>698</v>
      </c>
      <c r="D1198" s="58"/>
      <c r="E1198" s="211"/>
      <c r="F1198" s="207"/>
      <c r="G1198" s="10" t="s">
        <v>20</v>
      </c>
      <c r="H1198" s="11" t="s">
        <v>137</v>
      </c>
      <c r="I1198" s="12"/>
      <c r="J1198" s="7">
        <v>1196</v>
      </c>
      <c r="K1198" s="7">
        <f t="shared" si="18"/>
        <v>35</v>
      </c>
    </row>
    <row r="1199" spans="1:11" ht="19.899999999999999" customHeight="1">
      <c r="A1199" s="220"/>
      <c r="B1199" s="231"/>
      <c r="C1199" s="59" t="s">
        <v>700</v>
      </c>
      <c r="D1199" s="58"/>
      <c r="E1199" s="211"/>
      <c r="F1199" s="207"/>
      <c r="G1199" s="10" t="s">
        <v>20</v>
      </c>
      <c r="H1199" s="11" t="s">
        <v>137</v>
      </c>
      <c r="I1199" s="12"/>
      <c r="J1199" s="7">
        <v>1197</v>
      </c>
      <c r="K1199" s="7">
        <f t="shared" si="18"/>
        <v>35</v>
      </c>
    </row>
    <row r="1200" spans="1:11" ht="19.899999999999999" customHeight="1">
      <c r="A1200" s="220"/>
      <c r="B1200" s="231"/>
      <c r="C1200" s="59" t="s">
        <v>702</v>
      </c>
      <c r="D1200" s="58"/>
      <c r="E1200" s="211"/>
      <c r="F1200" s="207"/>
      <c r="G1200" s="10" t="s">
        <v>20</v>
      </c>
      <c r="H1200" s="11" t="s">
        <v>137</v>
      </c>
      <c r="I1200" s="12"/>
      <c r="J1200" s="7">
        <v>1198</v>
      </c>
      <c r="K1200" s="7">
        <f t="shared" si="18"/>
        <v>35</v>
      </c>
    </row>
    <row r="1201" spans="1:11" ht="19.899999999999999" customHeight="1">
      <c r="A1201" s="220"/>
      <c r="B1201" s="231"/>
      <c r="C1201" s="59" t="s">
        <v>704</v>
      </c>
      <c r="D1201" s="58"/>
      <c r="E1201" s="211"/>
      <c r="F1201" s="207"/>
      <c r="G1201" s="10" t="s">
        <v>20</v>
      </c>
      <c r="H1201" s="11" t="s">
        <v>137</v>
      </c>
      <c r="I1201" s="12"/>
      <c r="J1201" s="7">
        <v>1199</v>
      </c>
      <c r="K1201" s="7">
        <f t="shared" si="18"/>
        <v>35</v>
      </c>
    </row>
    <row r="1202" spans="1:11" ht="19.899999999999999" customHeight="1">
      <c r="A1202" s="220"/>
      <c r="B1202" s="231"/>
      <c r="C1202" s="59" t="s">
        <v>706</v>
      </c>
      <c r="D1202" s="58"/>
      <c r="E1202" s="211"/>
      <c r="F1202" s="207"/>
      <c r="G1202" s="10" t="s">
        <v>20</v>
      </c>
      <c r="H1202" s="11" t="s">
        <v>137</v>
      </c>
      <c r="I1202" s="12"/>
      <c r="J1202" s="7">
        <v>1200</v>
      </c>
      <c r="K1202" s="7">
        <f t="shared" si="18"/>
        <v>35</v>
      </c>
    </row>
    <row r="1203" spans="1:11" ht="19.899999999999999" customHeight="1">
      <c r="A1203" s="220"/>
      <c r="B1203" s="231"/>
      <c r="C1203" s="59" t="s">
        <v>708</v>
      </c>
      <c r="D1203" s="58"/>
      <c r="E1203" s="211"/>
      <c r="F1203" s="207"/>
      <c r="G1203" s="10" t="s">
        <v>20</v>
      </c>
      <c r="H1203" s="11" t="s">
        <v>137</v>
      </c>
      <c r="I1203" s="12"/>
      <c r="J1203" s="7">
        <v>1201</v>
      </c>
      <c r="K1203" s="7">
        <f t="shared" si="18"/>
        <v>35</v>
      </c>
    </row>
    <row r="1204" spans="1:11" ht="19.899999999999999" customHeight="1">
      <c r="A1204" s="220"/>
      <c r="B1204" s="231"/>
      <c r="C1204" s="59" t="s">
        <v>710</v>
      </c>
      <c r="D1204" s="58"/>
      <c r="E1204" s="207"/>
      <c r="F1204" s="206"/>
      <c r="G1204" s="10" t="s">
        <v>20</v>
      </c>
      <c r="H1204" s="11" t="s">
        <v>137</v>
      </c>
      <c r="I1204" s="12"/>
      <c r="J1204" s="7">
        <v>1202</v>
      </c>
      <c r="K1204" s="7">
        <f t="shared" si="18"/>
        <v>35</v>
      </c>
    </row>
    <row r="1205" spans="1:11" ht="19.899999999999999" customHeight="1" thickBot="1">
      <c r="A1205" s="220"/>
      <c r="B1205" s="231"/>
      <c r="C1205" s="59" t="s">
        <v>398</v>
      </c>
      <c r="D1205" s="58"/>
      <c r="E1205" s="78"/>
      <c r="F1205" s="79"/>
      <c r="G1205" s="10" t="s">
        <v>20</v>
      </c>
      <c r="H1205" s="11" t="s">
        <v>137</v>
      </c>
      <c r="I1205" s="12"/>
      <c r="J1205" s="7">
        <v>1203</v>
      </c>
      <c r="K1205" s="7">
        <f t="shared" si="18"/>
        <v>35</v>
      </c>
    </row>
    <row r="1206" spans="1:11" ht="19.899999999999999" customHeight="1" thickTop="1">
      <c r="A1206" s="220"/>
      <c r="B1206" s="244" t="s">
        <v>712</v>
      </c>
      <c r="C1206" s="52" t="s">
        <v>713</v>
      </c>
      <c r="D1206" s="107"/>
      <c r="E1206" s="221"/>
      <c r="F1206" s="215"/>
      <c r="G1206" s="10" t="s">
        <v>20</v>
      </c>
      <c r="H1206" s="11" t="s">
        <v>137</v>
      </c>
      <c r="I1206" s="12"/>
      <c r="J1206" s="7">
        <v>1204</v>
      </c>
      <c r="K1206" s="7">
        <f t="shared" si="18"/>
        <v>35</v>
      </c>
    </row>
    <row r="1207" spans="1:11" ht="19.899999999999999" customHeight="1">
      <c r="A1207" s="220"/>
      <c r="B1207" s="231"/>
      <c r="C1207" s="59" t="s">
        <v>714</v>
      </c>
      <c r="D1207" s="58"/>
      <c r="E1207" s="221"/>
      <c r="F1207" s="215"/>
      <c r="G1207" s="10" t="s">
        <v>20</v>
      </c>
      <c r="H1207" s="11" t="s">
        <v>137</v>
      </c>
      <c r="I1207" s="12"/>
      <c r="J1207" s="7">
        <v>1205</v>
      </c>
      <c r="K1207" s="7">
        <f t="shared" si="18"/>
        <v>35</v>
      </c>
    </row>
    <row r="1208" spans="1:11" ht="19.899999999999999" customHeight="1">
      <c r="A1208" s="220"/>
      <c r="B1208" s="231"/>
      <c r="C1208" s="59" t="s">
        <v>715</v>
      </c>
      <c r="D1208" s="58"/>
      <c r="E1208" s="221"/>
      <c r="F1208" s="215"/>
      <c r="G1208" s="10" t="s">
        <v>20</v>
      </c>
      <c r="H1208" s="11" t="s">
        <v>137</v>
      </c>
      <c r="I1208" s="12"/>
      <c r="J1208" s="7">
        <v>1206</v>
      </c>
      <c r="K1208" s="7">
        <f t="shared" si="18"/>
        <v>35</v>
      </c>
    </row>
    <row r="1209" spans="1:11" ht="19.899999999999999" customHeight="1">
      <c r="A1209" s="220"/>
      <c r="B1209" s="231"/>
      <c r="C1209" s="59" t="s">
        <v>716</v>
      </c>
      <c r="D1209" s="58"/>
      <c r="E1209" s="221"/>
      <c r="F1209" s="215"/>
      <c r="G1209" s="10" t="s">
        <v>20</v>
      </c>
      <c r="H1209" s="11" t="s">
        <v>137</v>
      </c>
      <c r="I1209" s="12"/>
      <c r="J1209" s="7">
        <v>1207</v>
      </c>
      <c r="K1209" s="7">
        <f t="shared" si="18"/>
        <v>35</v>
      </c>
    </row>
    <row r="1210" spans="1:11" ht="19.899999999999999" customHeight="1">
      <c r="A1210" s="220"/>
      <c r="B1210" s="231"/>
      <c r="C1210" s="59" t="s">
        <v>717</v>
      </c>
      <c r="D1210" s="58"/>
      <c r="E1210" s="221"/>
      <c r="F1210" s="215"/>
      <c r="G1210" s="10" t="s">
        <v>20</v>
      </c>
      <c r="H1210" s="11" t="s">
        <v>137</v>
      </c>
      <c r="I1210" s="12"/>
      <c r="J1210" s="7">
        <v>1208</v>
      </c>
      <c r="K1210" s="7">
        <f t="shared" si="18"/>
        <v>35</v>
      </c>
    </row>
    <row r="1211" spans="1:11" ht="19.899999999999999" customHeight="1">
      <c r="A1211" s="220"/>
      <c r="B1211" s="231"/>
      <c r="C1211" s="59" t="s">
        <v>718</v>
      </c>
      <c r="D1211" s="58"/>
      <c r="E1211" s="221"/>
      <c r="F1211" s="215"/>
      <c r="G1211" s="10" t="s">
        <v>20</v>
      </c>
      <c r="H1211" s="11" t="s">
        <v>137</v>
      </c>
      <c r="I1211" s="12"/>
      <c r="J1211" s="7">
        <v>1209</v>
      </c>
      <c r="K1211" s="7">
        <f t="shared" si="18"/>
        <v>35</v>
      </c>
    </row>
    <row r="1212" spans="1:11" ht="19.899999999999999" customHeight="1">
      <c r="A1212" s="220"/>
      <c r="B1212" s="231"/>
      <c r="C1212" s="59" t="s">
        <v>17</v>
      </c>
      <c r="D1212" s="58"/>
      <c r="E1212" s="221"/>
      <c r="F1212" s="215"/>
      <c r="G1212" s="10" t="s">
        <v>20</v>
      </c>
      <c r="H1212" s="11" t="s">
        <v>137</v>
      </c>
      <c r="I1212" s="12"/>
      <c r="J1212" s="7">
        <v>1210</v>
      </c>
      <c r="K1212" s="7">
        <f t="shared" si="18"/>
        <v>35</v>
      </c>
    </row>
    <row r="1213" spans="1:11" ht="19.899999999999999" customHeight="1">
      <c r="A1213" s="232" t="s">
        <v>803</v>
      </c>
      <c r="B1213" s="67" t="s">
        <v>943</v>
      </c>
      <c r="C1213" s="68"/>
      <c r="D1213" s="68"/>
      <c r="E1213" s="68"/>
      <c r="F1213" s="66"/>
      <c r="G1213" s="10" t="s">
        <v>20</v>
      </c>
      <c r="H1213" s="11" t="s">
        <v>137</v>
      </c>
      <c r="I1213" s="12"/>
      <c r="J1213" s="7">
        <v>1211</v>
      </c>
      <c r="K1213" s="7">
        <f t="shared" si="18"/>
        <v>35</v>
      </c>
    </row>
    <row r="1214" spans="1:11" ht="19.899999999999999" customHeight="1">
      <c r="A1214" s="233"/>
      <c r="B1214" s="206" t="s">
        <v>100</v>
      </c>
      <c r="C1214" s="206" t="s">
        <v>31</v>
      </c>
      <c r="D1214" s="206"/>
      <c r="E1214" s="210"/>
      <c r="F1214" s="66"/>
      <c r="G1214" s="10" t="s">
        <v>20</v>
      </c>
      <c r="H1214" s="11" t="s">
        <v>137</v>
      </c>
      <c r="I1214" s="12"/>
      <c r="J1214" s="7">
        <v>1212</v>
      </c>
      <c r="K1214" s="7">
        <f t="shared" si="18"/>
        <v>35</v>
      </c>
    </row>
    <row r="1215" spans="1:11" ht="19.899999999999999" customHeight="1" thickBot="1">
      <c r="A1215" s="233"/>
      <c r="B1215" s="214"/>
      <c r="C1215" s="214" t="s">
        <v>32</v>
      </c>
      <c r="D1215" s="214"/>
      <c r="E1215" s="226"/>
      <c r="F1215" s="79"/>
      <c r="G1215" s="10" t="s">
        <v>20</v>
      </c>
      <c r="H1215" s="11" t="s">
        <v>137</v>
      </c>
      <c r="I1215" s="12"/>
      <c r="J1215" s="7">
        <v>1213</v>
      </c>
      <c r="K1215" s="7">
        <f t="shared" si="18"/>
        <v>35</v>
      </c>
    </row>
    <row r="1216" spans="1:11" ht="19.899999999999999" customHeight="1" thickTop="1">
      <c r="A1216" s="233"/>
      <c r="B1216" s="244" t="s">
        <v>807</v>
      </c>
      <c r="C1216" s="52" t="s">
        <v>808</v>
      </c>
      <c r="D1216" s="107"/>
      <c r="E1216" s="83"/>
      <c r="F1216" s="62"/>
      <c r="G1216" s="10" t="s">
        <v>20</v>
      </c>
      <c r="H1216" s="11" t="s">
        <v>137</v>
      </c>
      <c r="I1216" s="12"/>
      <c r="J1216" s="7">
        <v>1214</v>
      </c>
      <c r="K1216" s="7">
        <f t="shared" si="18"/>
        <v>35</v>
      </c>
    </row>
    <row r="1217" spans="1:11" ht="19.899999999999999" customHeight="1">
      <c r="A1217" s="233"/>
      <c r="B1217" s="231"/>
      <c r="C1217" s="59" t="s">
        <v>809</v>
      </c>
      <c r="D1217" s="58"/>
      <c r="E1217" s="68"/>
      <c r="F1217" s="66"/>
      <c r="G1217" s="10" t="s">
        <v>20</v>
      </c>
      <c r="H1217" s="11" t="s">
        <v>137</v>
      </c>
      <c r="I1217" s="12"/>
      <c r="J1217" s="7">
        <v>1215</v>
      </c>
      <c r="K1217" s="7">
        <f t="shared" si="18"/>
        <v>35</v>
      </c>
    </row>
    <row r="1218" spans="1:11" ht="19.899999999999999" customHeight="1" thickBot="1">
      <c r="A1218" s="233"/>
      <c r="B1218" s="245"/>
      <c r="C1218" s="59" t="s">
        <v>810</v>
      </c>
      <c r="D1218" s="94"/>
      <c r="E1218" s="78"/>
      <c r="F1218" s="79"/>
      <c r="G1218" s="10" t="s">
        <v>20</v>
      </c>
      <c r="H1218" s="11" t="s">
        <v>137</v>
      </c>
      <c r="I1218" s="12"/>
      <c r="J1218" s="7">
        <v>1216</v>
      </c>
      <c r="K1218" s="7">
        <f t="shared" si="18"/>
        <v>35</v>
      </c>
    </row>
    <row r="1219" spans="1:11" ht="19.899999999999999" customHeight="1" thickTop="1">
      <c r="A1219" s="233"/>
      <c r="B1219" s="231" t="s">
        <v>664</v>
      </c>
      <c r="C1219" s="52" t="s">
        <v>812</v>
      </c>
      <c r="D1219" s="108"/>
      <c r="E1219" s="70"/>
      <c r="F1219" s="62"/>
      <c r="G1219" s="10" t="s">
        <v>20</v>
      </c>
      <c r="H1219" s="11" t="s">
        <v>137</v>
      </c>
      <c r="I1219" s="12"/>
      <c r="J1219" s="7">
        <v>1217</v>
      </c>
      <c r="K1219" s="7">
        <f t="shared" si="18"/>
        <v>35</v>
      </c>
    </row>
    <row r="1220" spans="1:11" ht="19.899999999999999" customHeight="1">
      <c r="A1220" s="233"/>
      <c r="B1220" s="231"/>
      <c r="C1220" s="59" t="s">
        <v>677</v>
      </c>
      <c r="D1220" s="58"/>
      <c r="E1220" s="68"/>
      <c r="F1220" s="66"/>
      <c r="G1220" s="10" t="s">
        <v>20</v>
      </c>
      <c r="H1220" s="11" t="s">
        <v>137</v>
      </c>
      <c r="I1220" s="12"/>
      <c r="J1220" s="7">
        <v>1218</v>
      </c>
      <c r="K1220" s="7">
        <f t="shared" ref="K1220:K1283" si="19">INT((J1220-1)/35)+1</f>
        <v>35</v>
      </c>
    </row>
    <row r="1221" spans="1:11" ht="19.899999999999999" customHeight="1">
      <c r="A1221" s="233"/>
      <c r="B1221" s="231"/>
      <c r="C1221" s="59" t="s">
        <v>671</v>
      </c>
      <c r="D1221" s="58"/>
      <c r="E1221" s="68"/>
      <c r="F1221" s="66"/>
      <c r="G1221" s="10" t="s">
        <v>20</v>
      </c>
      <c r="H1221" s="11" t="s">
        <v>137</v>
      </c>
      <c r="I1221" s="12"/>
      <c r="J1221" s="7">
        <v>1219</v>
      </c>
      <c r="K1221" s="7">
        <f t="shared" si="19"/>
        <v>35</v>
      </c>
    </row>
    <row r="1222" spans="1:11" ht="19.899999999999999" customHeight="1">
      <c r="A1222" s="233"/>
      <c r="B1222" s="231"/>
      <c r="C1222" s="59" t="s">
        <v>676</v>
      </c>
      <c r="D1222" s="58"/>
      <c r="E1222" s="68"/>
      <c r="F1222" s="66"/>
      <c r="G1222" s="10" t="s">
        <v>20</v>
      </c>
      <c r="H1222" s="11" t="s">
        <v>137</v>
      </c>
      <c r="I1222" s="12"/>
      <c r="J1222" s="7">
        <v>1220</v>
      </c>
      <c r="K1222" s="7">
        <f t="shared" si="19"/>
        <v>35</v>
      </c>
    </row>
    <row r="1223" spans="1:11" ht="19.899999999999999" customHeight="1">
      <c r="A1223" s="233"/>
      <c r="B1223" s="231"/>
      <c r="C1223" s="59" t="s">
        <v>674</v>
      </c>
      <c r="D1223" s="58"/>
      <c r="E1223" s="68"/>
      <c r="F1223" s="66"/>
      <c r="G1223" s="10" t="s">
        <v>20</v>
      </c>
      <c r="H1223" s="11" t="s">
        <v>137</v>
      </c>
      <c r="I1223" s="12"/>
      <c r="J1223" s="7">
        <v>1221</v>
      </c>
      <c r="K1223" s="7">
        <f t="shared" si="19"/>
        <v>35</v>
      </c>
    </row>
    <row r="1224" spans="1:11" ht="19.899999999999999" customHeight="1">
      <c r="A1224" s="233"/>
      <c r="B1224" s="231"/>
      <c r="C1224" s="59" t="s">
        <v>817</v>
      </c>
      <c r="D1224" s="58"/>
      <c r="E1224" s="68"/>
      <c r="F1224" s="66"/>
      <c r="G1224" s="10" t="s">
        <v>20</v>
      </c>
      <c r="H1224" s="11" t="s">
        <v>137</v>
      </c>
      <c r="I1224" s="12"/>
      <c r="J1224" s="7">
        <v>1222</v>
      </c>
      <c r="K1224" s="7">
        <f t="shared" si="19"/>
        <v>35</v>
      </c>
    </row>
    <row r="1225" spans="1:11" ht="19.899999999999999" customHeight="1">
      <c r="A1225" s="233"/>
      <c r="B1225" s="231"/>
      <c r="C1225" s="59" t="s">
        <v>818</v>
      </c>
      <c r="D1225" s="58"/>
      <c r="E1225" s="68"/>
      <c r="F1225" s="66"/>
      <c r="G1225" s="10" t="s">
        <v>20</v>
      </c>
      <c r="H1225" s="11" t="s">
        <v>137</v>
      </c>
      <c r="I1225" s="12"/>
      <c r="J1225" s="7">
        <v>1223</v>
      </c>
      <c r="K1225" s="7">
        <f t="shared" si="19"/>
        <v>35</v>
      </c>
    </row>
    <row r="1226" spans="1:11" ht="19.899999999999999" customHeight="1">
      <c r="A1226" s="232" t="s">
        <v>1434</v>
      </c>
      <c r="B1226" s="67" t="s">
        <v>30</v>
      </c>
      <c r="C1226" s="68"/>
      <c r="D1226" s="68"/>
      <c r="E1226" s="68"/>
      <c r="F1226" s="66"/>
      <c r="G1226" s="10" t="s">
        <v>20</v>
      </c>
      <c r="H1226" s="11" t="s">
        <v>137</v>
      </c>
      <c r="I1226" s="12"/>
      <c r="J1226" s="7">
        <v>1224</v>
      </c>
      <c r="K1226" s="7">
        <f t="shared" si="19"/>
        <v>35</v>
      </c>
    </row>
    <row r="1227" spans="1:11" ht="19.899999999999999" customHeight="1">
      <c r="A1227" s="233"/>
      <c r="B1227" s="67" t="s">
        <v>31</v>
      </c>
      <c r="C1227" s="68"/>
      <c r="D1227" s="68"/>
      <c r="E1227" s="68"/>
      <c r="F1227" s="66"/>
      <c r="G1227" s="10" t="s">
        <v>20</v>
      </c>
      <c r="H1227" s="11" t="s">
        <v>137</v>
      </c>
      <c r="I1227" s="12"/>
      <c r="J1227" s="7">
        <v>1225</v>
      </c>
      <c r="K1227" s="7">
        <f t="shared" si="19"/>
        <v>35</v>
      </c>
    </row>
    <row r="1228" spans="1:11" ht="19.899999999999999" customHeight="1">
      <c r="A1228" s="234"/>
      <c r="B1228" s="67" t="s">
        <v>32</v>
      </c>
      <c r="C1228" s="68"/>
      <c r="D1228" s="68"/>
      <c r="E1228" s="68"/>
      <c r="F1228" s="66"/>
      <c r="G1228" s="10" t="s">
        <v>20</v>
      </c>
      <c r="H1228" s="11" t="s">
        <v>137</v>
      </c>
      <c r="I1228" s="12"/>
      <c r="J1228" s="7">
        <v>1226</v>
      </c>
      <c r="K1228" s="7">
        <f t="shared" si="19"/>
        <v>36</v>
      </c>
    </row>
    <row r="1229" spans="1:11" ht="19.899999999999999" customHeight="1">
      <c r="A1229" s="219" t="s">
        <v>819</v>
      </c>
      <c r="B1229" s="67" t="s">
        <v>943</v>
      </c>
      <c r="C1229" s="68"/>
      <c r="D1229" s="68"/>
      <c r="E1229" s="68"/>
      <c r="F1229" s="66"/>
      <c r="G1229" s="10" t="s">
        <v>48</v>
      </c>
      <c r="H1229" s="11" t="s">
        <v>23</v>
      </c>
      <c r="I1229" s="12"/>
      <c r="J1229" s="7">
        <v>1227</v>
      </c>
      <c r="K1229" s="7">
        <f t="shared" si="19"/>
        <v>36</v>
      </c>
    </row>
    <row r="1230" spans="1:11" ht="19.899999999999999" customHeight="1">
      <c r="A1230" s="220"/>
      <c r="B1230" s="214" t="s">
        <v>100</v>
      </c>
      <c r="C1230" s="314" t="s">
        <v>31</v>
      </c>
      <c r="D1230" s="315"/>
      <c r="E1230" s="315"/>
      <c r="F1230" s="316"/>
      <c r="G1230" s="10" t="s">
        <v>48</v>
      </c>
      <c r="H1230" s="11" t="s">
        <v>23</v>
      </c>
      <c r="I1230" s="12"/>
      <c r="J1230" s="7">
        <v>1228</v>
      </c>
      <c r="K1230" s="7">
        <f t="shared" si="19"/>
        <v>36</v>
      </c>
    </row>
    <row r="1231" spans="1:11" ht="19.899999999999999" customHeight="1" thickBot="1">
      <c r="A1231" s="220"/>
      <c r="B1231" s="231"/>
      <c r="C1231" s="311" t="s">
        <v>32</v>
      </c>
      <c r="D1231" s="312"/>
      <c r="E1231" s="312"/>
      <c r="F1231" s="313"/>
      <c r="G1231" s="10" t="s">
        <v>48</v>
      </c>
      <c r="H1231" s="11" t="s">
        <v>23</v>
      </c>
      <c r="I1231" s="12"/>
      <c r="J1231" s="7">
        <v>1229</v>
      </c>
      <c r="K1231" s="7">
        <f t="shared" si="19"/>
        <v>36</v>
      </c>
    </row>
    <row r="1232" spans="1:11" ht="19.899999999999999" customHeight="1" thickTop="1">
      <c r="A1232" s="220"/>
      <c r="B1232" s="250" t="s">
        <v>201</v>
      </c>
      <c r="C1232" s="308" t="s">
        <v>836</v>
      </c>
      <c r="D1232" s="309"/>
      <c r="E1232" s="309"/>
      <c r="F1232" s="310"/>
      <c r="G1232" s="10" t="s">
        <v>48</v>
      </c>
      <c r="H1232" s="11" t="s">
        <v>23</v>
      </c>
      <c r="I1232" s="12"/>
      <c r="J1232" s="7">
        <v>1230</v>
      </c>
      <c r="K1232" s="7">
        <f t="shared" si="19"/>
        <v>36</v>
      </c>
    </row>
    <row r="1233" spans="1:11" ht="19.899999999999999" customHeight="1">
      <c r="A1233" s="220"/>
      <c r="B1233" s="206"/>
      <c r="C1233" s="314" t="s">
        <v>837</v>
      </c>
      <c r="D1233" s="315"/>
      <c r="E1233" s="315"/>
      <c r="F1233" s="316"/>
      <c r="G1233" s="10" t="s">
        <v>48</v>
      </c>
      <c r="H1233" s="11" t="s">
        <v>23</v>
      </c>
      <c r="I1233" s="12"/>
      <c r="J1233" s="7">
        <v>1231</v>
      </c>
      <c r="K1233" s="7">
        <f t="shared" si="19"/>
        <v>36</v>
      </c>
    </row>
    <row r="1234" spans="1:11" ht="19.899999999999999" customHeight="1" thickBot="1">
      <c r="A1234" s="220"/>
      <c r="B1234" s="206"/>
      <c r="C1234" s="311" t="s">
        <v>398</v>
      </c>
      <c r="D1234" s="312"/>
      <c r="E1234" s="312"/>
      <c r="F1234" s="313"/>
      <c r="G1234" s="10" t="s">
        <v>48</v>
      </c>
      <c r="H1234" s="11" t="s">
        <v>23</v>
      </c>
      <c r="I1234" s="12"/>
      <c r="J1234" s="7">
        <v>1232</v>
      </c>
      <c r="K1234" s="7">
        <f t="shared" si="19"/>
        <v>36</v>
      </c>
    </row>
    <row r="1235" spans="1:11" ht="19.899999999999999" customHeight="1" thickTop="1">
      <c r="A1235" s="220"/>
      <c r="B1235" s="244" t="s">
        <v>655</v>
      </c>
      <c r="C1235" s="308" t="s">
        <v>657</v>
      </c>
      <c r="D1235" s="309"/>
      <c r="E1235" s="309"/>
      <c r="F1235" s="310"/>
      <c r="G1235" s="10" t="s">
        <v>48</v>
      </c>
      <c r="H1235" s="11" t="s">
        <v>23</v>
      </c>
      <c r="I1235" s="12"/>
      <c r="J1235" s="7">
        <v>1233</v>
      </c>
      <c r="K1235" s="7">
        <f t="shared" si="19"/>
        <v>36</v>
      </c>
    </row>
    <row r="1236" spans="1:11" ht="19.899999999999999" customHeight="1">
      <c r="A1236" s="220"/>
      <c r="B1236" s="231"/>
      <c r="C1236" s="314" t="s">
        <v>659</v>
      </c>
      <c r="D1236" s="315"/>
      <c r="E1236" s="315"/>
      <c r="F1236" s="316"/>
      <c r="G1236" s="10" t="s">
        <v>48</v>
      </c>
      <c r="H1236" s="11" t="s">
        <v>23</v>
      </c>
      <c r="I1236" s="12"/>
      <c r="J1236" s="7">
        <v>1234</v>
      </c>
      <c r="K1236" s="7">
        <f t="shared" si="19"/>
        <v>36</v>
      </c>
    </row>
    <row r="1237" spans="1:11" ht="19.899999999999999" customHeight="1">
      <c r="A1237" s="220"/>
      <c r="B1237" s="231"/>
      <c r="C1237" s="314" t="s">
        <v>661</v>
      </c>
      <c r="D1237" s="315"/>
      <c r="E1237" s="315"/>
      <c r="F1237" s="316"/>
      <c r="G1237" s="10" t="s">
        <v>48</v>
      </c>
      <c r="H1237" s="11" t="s">
        <v>23</v>
      </c>
      <c r="I1237" s="12"/>
      <c r="J1237" s="7">
        <v>1235</v>
      </c>
      <c r="K1237" s="7">
        <f t="shared" si="19"/>
        <v>36</v>
      </c>
    </row>
    <row r="1238" spans="1:11" ht="19.899999999999999" customHeight="1" thickBot="1">
      <c r="A1238" s="220"/>
      <c r="B1238" s="231"/>
      <c r="C1238" s="311" t="s">
        <v>663</v>
      </c>
      <c r="D1238" s="312"/>
      <c r="E1238" s="312"/>
      <c r="F1238" s="313"/>
      <c r="G1238" s="10" t="s">
        <v>48</v>
      </c>
      <c r="H1238" s="11" t="s">
        <v>23</v>
      </c>
      <c r="I1238" s="12"/>
      <c r="J1238" s="7">
        <v>1236</v>
      </c>
      <c r="K1238" s="7">
        <f t="shared" si="19"/>
        <v>36</v>
      </c>
    </row>
    <row r="1239" spans="1:11" ht="19.899999999999999" customHeight="1" thickTop="1">
      <c r="A1239" s="220"/>
      <c r="B1239" s="244" t="s">
        <v>828</v>
      </c>
      <c r="C1239" s="308" t="s">
        <v>829</v>
      </c>
      <c r="D1239" s="309"/>
      <c r="E1239" s="309"/>
      <c r="F1239" s="310"/>
      <c r="G1239" s="10" t="s">
        <v>48</v>
      </c>
      <c r="H1239" s="11" t="s">
        <v>23</v>
      </c>
      <c r="I1239" s="12"/>
      <c r="J1239" s="7">
        <v>1237</v>
      </c>
      <c r="K1239" s="7">
        <f t="shared" si="19"/>
        <v>36</v>
      </c>
    </row>
    <row r="1240" spans="1:11" ht="19.899999999999999" customHeight="1">
      <c r="A1240" s="220"/>
      <c r="B1240" s="231"/>
      <c r="C1240" s="314" t="s">
        <v>830</v>
      </c>
      <c r="D1240" s="315"/>
      <c r="E1240" s="315"/>
      <c r="F1240" s="316"/>
      <c r="G1240" s="10" t="s">
        <v>48</v>
      </c>
      <c r="H1240" s="11" t="s">
        <v>23</v>
      </c>
      <c r="I1240" s="12"/>
      <c r="J1240" s="7">
        <v>1238</v>
      </c>
      <c r="K1240" s="7">
        <f t="shared" si="19"/>
        <v>36</v>
      </c>
    </row>
    <row r="1241" spans="1:11" ht="19.899999999999999" customHeight="1">
      <c r="A1241" s="220"/>
      <c r="B1241" s="231"/>
      <c r="C1241" s="314" t="s">
        <v>831</v>
      </c>
      <c r="D1241" s="315"/>
      <c r="E1241" s="315"/>
      <c r="F1241" s="316"/>
      <c r="G1241" s="10" t="s">
        <v>48</v>
      </c>
      <c r="H1241" s="11" t="s">
        <v>23</v>
      </c>
      <c r="I1241" s="12"/>
      <c r="J1241" s="7">
        <v>1239</v>
      </c>
      <c r="K1241" s="7">
        <f t="shared" si="19"/>
        <v>36</v>
      </c>
    </row>
    <row r="1242" spans="1:11" ht="19.899999999999999" customHeight="1">
      <c r="A1242" s="220"/>
      <c r="B1242" s="231"/>
      <c r="C1242" s="314" t="s">
        <v>832</v>
      </c>
      <c r="D1242" s="315"/>
      <c r="E1242" s="315"/>
      <c r="F1242" s="316"/>
      <c r="G1242" s="10" t="s">
        <v>48</v>
      </c>
      <c r="H1242" s="11" t="s">
        <v>23</v>
      </c>
      <c r="I1242" s="12"/>
      <c r="J1242" s="7">
        <v>1240</v>
      </c>
      <c r="K1242" s="7">
        <f t="shared" si="19"/>
        <v>36</v>
      </c>
    </row>
    <row r="1243" spans="1:11" ht="19.899999999999999" customHeight="1">
      <c r="A1243" s="220"/>
      <c r="B1243" s="231"/>
      <c r="C1243" s="314" t="s">
        <v>833</v>
      </c>
      <c r="D1243" s="315"/>
      <c r="E1243" s="315"/>
      <c r="F1243" s="316"/>
      <c r="G1243" s="10" t="s">
        <v>48</v>
      </c>
      <c r="H1243" s="11" t="s">
        <v>23</v>
      </c>
      <c r="I1243" s="12"/>
      <c r="J1243" s="7">
        <v>1241</v>
      </c>
      <c r="K1243" s="7">
        <f t="shared" si="19"/>
        <v>36</v>
      </c>
    </row>
    <row r="1244" spans="1:11" ht="19.899999999999999" customHeight="1">
      <c r="A1244" s="220"/>
      <c r="B1244" s="231"/>
      <c r="C1244" s="314" t="s">
        <v>834</v>
      </c>
      <c r="D1244" s="315"/>
      <c r="E1244" s="315"/>
      <c r="F1244" s="316"/>
      <c r="G1244" s="10" t="s">
        <v>48</v>
      </c>
      <c r="H1244" s="11" t="s">
        <v>23</v>
      </c>
      <c r="I1244" s="12"/>
      <c r="J1244" s="7">
        <v>1242</v>
      </c>
      <c r="K1244" s="7">
        <f t="shared" si="19"/>
        <v>36</v>
      </c>
    </row>
    <row r="1245" spans="1:11" ht="19.899999999999999" customHeight="1" thickBot="1">
      <c r="A1245" s="220"/>
      <c r="B1245" s="245"/>
      <c r="C1245" s="344" t="s">
        <v>835</v>
      </c>
      <c r="D1245" s="345"/>
      <c r="E1245" s="345"/>
      <c r="F1245" s="346"/>
      <c r="G1245" s="10" t="s">
        <v>48</v>
      </c>
      <c r="H1245" s="11" t="s">
        <v>23</v>
      </c>
      <c r="I1245" s="12"/>
      <c r="J1245" s="7">
        <v>1243</v>
      </c>
      <c r="K1245" s="7">
        <f t="shared" si="19"/>
        <v>36</v>
      </c>
    </row>
    <row r="1246" spans="1:11" ht="19.899999999999999" customHeight="1" thickTop="1">
      <c r="A1246" s="220"/>
      <c r="B1246" s="231" t="s">
        <v>841</v>
      </c>
      <c r="C1246" s="308" t="s">
        <v>842</v>
      </c>
      <c r="D1246" s="309"/>
      <c r="E1246" s="309"/>
      <c r="F1246" s="310"/>
      <c r="G1246" s="10" t="s">
        <v>48</v>
      </c>
      <c r="H1246" s="11" t="s">
        <v>23</v>
      </c>
      <c r="I1246" s="12"/>
      <c r="J1246" s="7">
        <v>1244</v>
      </c>
      <c r="K1246" s="7">
        <f t="shared" si="19"/>
        <v>36</v>
      </c>
    </row>
    <row r="1247" spans="1:11" ht="19.899999999999999" customHeight="1">
      <c r="A1247" s="220"/>
      <c r="B1247" s="231"/>
      <c r="C1247" s="325" t="s">
        <v>843</v>
      </c>
      <c r="D1247" s="326"/>
      <c r="E1247" s="326"/>
      <c r="F1247" s="327"/>
      <c r="G1247" s="10" t="s">
        <v>48</v>
      </c>
      <c r="H1247" s="11" t="s">
        <v>23</v>
      </c>
      <c r="I1247" s="12"/>
      <c r="J1247" s="7">
        <v>1245</v>
      </c>
      <c r="K1247" s="7">
        <f t="shared" si="19"/>
        <v>36</v>
      </c>
    </row>
    <row r="1248" spans="1:11" ht="19.899999999999999" customHeight="1">
      <c r="A1248" s="220"/>
      <c r="B1248" s="231"/>
      <c r="C1248" s="314" t="s">
        <v>844</v>
      </c>
      <c r="D1248" s="315"/>
      <c r="E1248" s="315"/>
      <c r="F1248" s="316"/>
      <c r="G1248" s="10" t="s">
        <v>48</v>
      </c>
      <c r="H1248" s="11" t="s">
        <v>23</v>
      </c>
      <c r="I1248" s="12"/>
      <c r="J1248" s="7">
        <v>1246</v>
      </c>
      <c r="K1248" s="7">
        <f t="shared" si="19"/>
        <v>36</v>
      </c>
    </row>
    <row r="1249" spans="1:11" ht="19.899999999999999" customHeight="1">
      <c r="A1249" s="220"/>
      <c r="B1249" s="231"/>
      <c r="C1249" s="314" t="s">
        <v>844</v>
      </c>
      <c r="D1249" s="315"/>
      <c r="E1249" s="315"/>
      <c r="F1249" s="316"/>
      <c r="G1249" s="10" t="s">
        <v>48</v>
      </c>
      <c r="H1249" s="11" t="s">
        <v>23</v>
      </c>
      <c r="I1249" s="12"/>
      <c r="J1249" s="7">
        <v>1247</v>
      </c>
      <c r="K1249" s="7">
        <f t="shared" si="19"/>
        <v>36</v>
      </c>
    </row>
    <row r="1250" spans="1:11" ht="19.899999999999999" customHeight="1">
      <c r="A1250" s="219" t="s">
        <v>845</v>
      </c>
      <c r="B1250" s="214" t="s">
        <v>846</v>
      </c>
      <c r="C1250" s="210" t="s">
        <v>30</v>
      </c>
      <c r="D1250" s="211"/>
      <c r="E1250" s="211"/>
      <c r="F1250" s="207"/>
      <c r="G1250" s="10" t="s">
        <v>20</v>
      </c>
      <c r="H1250" s="11" t="s">
        <v>137</v>
      </c>
      <c r="I1250" s="12"/>
      <c r="J1250" s="7">
        <v>1248</v>
      </c>
      <c r="K1250" s="7">
        <f t="shared" si="19"/>
        <v>36</v>
      </c>
    </row>
    <row r="1251" spans="1:11" ht="19.899999999999999" customHeight="1">
      <c r="A1251" s="220"/>
      <c r="B1251" s="231"/>
      <c r="C1251" s="210" t="s">
        <v>31</v>
      </c>
      <c r="D1251" s="211"/>
      <c r="E1251" s="211"/>
      <c r="F1251" s="207"/>
      <c r="G1251" s="10" t="s">
        <v>20</v>
      </c>
      <c r="H1251" s="11" t="s">
        <v>137</v>
      </c>
      <c r="I1251" s="12"/>
      <c r="J1251" s="7">
        <v>1249</v>
      </c>
      <c r="K1251" s="7">
        <f t="shared" si="19"/>
        <v>36</v>
      </c>
    </row>
    <row r="1252" spans="1:11" ht="19.899999999999999" customHeight="1">
      <c r="A1252" s="220"/>
      <c r="B1252" s="215"/>
      <c r="C1252" s="210" t="s">
        <v>32</v>
      </c>
      <c r="D1252" s="211"/>
      <c r="E1252" s="211"/>
      <c r="F1252" s="207"/>
      <c r="G1252" s="10" t="s">
        <v>20</v>
      </c>
      <c r="H1252" s="11" t="s">
        <v>137</v>
      </c>
      <c r="I1252" s="12"/>
      <c r="J1252" s="7">
        <v>1250</v>
      </c>
      <c r="K1252" s="7">
        <f t="shared" si="19"/>
        <v>36</v>
      </c>
    </row>
    <row r="1253" spans="1:11" ht="19.899999999999999" customHeight="1">
      <c r="A1253" s="220"/>
      <c r="B1253" s="84" t="s">
        <v>847</v>
      </c>
      <c r="C1253" s="85"/>
      <c r="D1253" s="85"/>
      <c r="E1253" s="85"/>
      <c r="F1253" s="86"/>
      <c r="G1253" s="10" t="s">
        <v>48</v>
      </c>
      <c r="H1253" s="11" t="s">
        <v>23</v>
      </c>
      <c r="I1253" s="12"/>
      <c r="J1253" s="7">
        <v>1251</v>
      </c>
      <c r="K1253" s="7">
        <f t="shared" si="19"/>
        <v>36</v>
      </c>
    </row>
    <row r="1254" spans="1:11" ht="19.899999999999999" customHeight="1">
      <c r="A1254" s="221"/>
      <c r="B1254" s="84" t="s">
        <v>848</v>
      </c>
      <c r="C1254" s="85"/>
      <c r="D1254" s="85"/>
      <c r="E1254" s="85"/>
      <c r="F1254" s="86"/>
      <c r="G1254" s="10" t="s">
        <v>851</v>
      </c>
      <c r="H1254" s="11" t="s">
        <v>23</v>
      </c>
      <c r="I1254" s="12"/>
      <c r="J1254" s="7">
        <v>1252</v>
      </c>
      <c r="K1254" s="7">
        <f t="shared" si="19"/>
        <v>36</v>
      </c>
    </row>
    <row r="1255" spans="1:11" ht="19.899999999999999" customHeight="1">
      <c r="A1255" s="85" t="s">
        <v>852</v>
      </c>
      <c r="B1255" s="85"/>
      <c r="C1255" s="85"/>
      <c r="D1255" s="85"/>
      <c r="E1255" s="85"/>
      <c r="F1255" s="86"/>
      <c r="G1255" s="10" t="s">
        <v>853</v>
      </c>
      <c r="H1255" s="11" t="s">
        <v>23</v>
      </c>
      <c r="I1255" s="12"/>
      <c r="J1255" s="7">
        <v>1253</v>
      </c>
      <c r="K1255" s="7">
        <f t="shared" si="19"/>
        <v>36</v>
      </c>
    </row>
    <row r="1256" spans="1:11" ht="19.899999999999999" customHeight="1">
      <c r="A1256" s="219" t="s">
        <v>854</v>
      </c>
      <c r="B1256" s="210" t="s">
        <v>855</v>
      </c>
      <c r="C1256" s="211"/>
      <c r="D1256" s="211"/>
      <c r="E1256" s="211"/>
      <c r="F1256" s="207"/>
      <c r="G1256" s="10" t="s">
        <v>378</v>
      </c>
      <c r="H1256" s="11" t="s">
        <v>137</v>
      </c>
      <c r="I1256" s="12"/>
      <c r="J1256" s="7">
        <v>1254</v>
      </c>
      <c r="K1256" s="7">
        <f t="shared" si="19"/>
        <v>36</v>
      </c>
    </row>
    <row r="1257" spans="1:11" ht="19.899999999999999" customHeight="1">
      <c r="A1257" s="220"/>
      <c r="B1257" s="210" t="s">
        <v>856</v>
      </c>
      <c r="C1257" s="211"/>
      <c r="D1257" s="211"/>
      <c r="E1257" s="211"/>
      <c r="F1257" s="207"/>
      <c r="G1257" s="10" t="s">
        <v>19</v>
      </c>
      <c r="H1257" s="11" t="s">
        <v>137</v>
      </c>
      <c r="I1257" s="12"/>
      <c r="J1257" s="7">
        <v>1255</v>
      </c>
      <c r="K1257" s="7">
        <f t="shared" si="19"/>
        <v>36</v>
      </c>
    </row>
    <row r="1258" spans="1:11" ht="19.899999999999999" customHeight="1">
      <c r="A1258" s="220"/>
      <c r="B1258" s="210" t="s">
        <v>857</v>
      </c>
      <c r="C1258" s="211"/>
      <c r="D1258" s="211"/>
      <c r="E1258" s="211"/>
      <c r="F1258" s="207"/>
      <c r="G1258" s="10" t="s">
        <v>20</v>
      </c>
      <c r="H1258" s="11" t="s">
        <v>137</v>
      </c>
      <c r="I1258" s="12"/>
      <c r="J1258" s="7">
        <v>1256</v>
      </c>
      <c r="K1258" s="7">
        <f t="shared" si="19"/>
        <v>36</v>
      </c>
    </row>
    <row r="1259" spans="1:11" ht="19.899999999999999" customHeight="1">
      <c r="A1259" s="220"/>
      <c r="B1259" s="214" t="s">
        <v>858</v>
      </c>
      <c r="C1259" s="214" t="s">
        <v>40</v>
      </c>
      <c r="D1259" s="210" t="s">
        <v>30</v>
      </c>
      <c r="E1259" s="211"/>
      <c r="F1259" s="207"/>
      <c r="G1259" s="10" t="s">
        <v>20</v>
      </c>
      <c r="H1259" s="11" t="s">
        <v>137</v>
      </c>
      <c r="I1259" s="12"/>
      <c r="J1259" s="7">
        <v>1257</v>
      </c>
      <c r="K1259" s="7">
        <f t="shared" si="19"/>
        <v>36</v>
      </c>
    </row>
    <row r="1260" spans="1:11" ht="19.899999999999999" customHeight="1">
      <c r="A1260" s="220"/>
      <c r="B1260" s="231"/>
      <c r="C1260" s="231"/>
      <c r="D1260" s="210" t="s">
        <v>31</v>
      </c>
      <c r="E1260" s="211"/>
      <c r="F1260" s="207"/>
      <c r="G1260" s="10" t="s">
        <v>20</v>
      </c>
      <c r="H1260" s="11" t="s">
        <v>137</v>
      </c>
      <c r="I1260" s="12"/>
      <c r="J1260" s="7">
        <v>1258</v>
      </c>
      <c r="K1260" s="7">
        <f t="shared" si="19"/>
        <v>36</v>
      </c>
    </row>
    <row r="1261" spans="1:11" ht="19.899999999999999" customHeight="1">
      <c r="A1261" s="220"/>
      <c r="B1261" s="231"/>
      <c r="C1261" s="215"/>
      <c r="D1261" s="210" t="s">
        <v>32</v>
      </c>
      <c r="E1261" s="211"/>
      <c r="F1261" s="207"/>
      <c r="G1261" s="10" t="s">
        <v>20</v>
      </c>
      <c r="H1261" s="11" t="s">
        <v>137</v>
      </c>
      <c r="I1261" s="12"/>
      <c r="J1261" s="7">
        <v>1259</v>
      </c>
      <c r="K1261" s="7">
        <f t="shared" si="19"/>
        <v>36</v>
      </c>
    </row>
    <row r="1262" spans="1:11" ht="19.899999999999999" customHeight="1">
      <c r="A1262" s="220"/>
      <c r="B1262" s="231"/>
      <c r="C1262" s="214" t="s">
        <v>859</v>
      </c>
      <c r="D1262" s="210" t="s">
        <v>30</v>
      </c>
      <c r="E1262" s="211"/>
      <c r="F1262" s="207"/>
      <c r="G1262" s="10" t="s">
        <v>20</v>
      </c>
      <c r="H1262" s="11" t="s">
        <v>137</v>
      </c>
      <c r="I1262" s="12"/>
      <c r="J1262" s="7">
        <v>1260</v>
      </c>
      <c r="K1262" s="7">
        <f t="shared" si="19"/>
        <v>36</v>
      </c>
    </row>
    <row r="1263" spans="1:11" ht="19.899999999999999" customHeight="1">
      <c r="A1263" s="220"/>
      <c r="B1263" s="231"/>
      <c r="C1263" s="231"/>
      <c r="D1263" s="210" t="s">
        <v>31</v>
      </c>
      <c r="E1263" s="211"/>
      <c r="F1263" s="207"/>
      <c r="G1263" s="10" t="s">
        <v>20</v>
      </c>
      <c r="H1263" s="11" t="s">
        <v>137</v>
      </c>
      <c r="I1263" s="12"/>
      <c r="J1263" s="7">
        <v>1261</v>
      </c>
      <c r="K1263" s="7">
        <f t="shared" si="19"/>
        <v>37</v>
      </c>
    </row>
    <row r="1264" spans="1:11" ht="19.899999999999999" customHeight="1">
      <c r="A1264" s="220"/>
      <c r="B1264" s="231"/>
      <c r="C1264" s="215"/>
      <c r="D1264" s="210" t="s">
        <v>32</v>
      </c>
      <c r="E1264" s="211"/>
      <c r="F1264" s="207"/>
      <c r="G1264" s="10" t="s">
        <v>20</v>
      </c>
      <c r="H1264" s="11" t="s">
        <v>137</v>
      </c>
      <c r="I1264" s="12"/>
      <c r="J1264" s="7">
        <v>1262</v>
      </c>
      <c r="K1264" s="7">
        <f t="shared" si="19"/>
        <v>37</v>
      </c>
    </row>
    <row r="1265" spans="1:11" ht="19.899999999999999" customHeight="1">
      <c r="A1265" s="220"/>
      <c r="B1265" s="231"/>
      <c r="C1265" s="246" t="s">
        <v>860</v>
      </c>
      <c r="D1265" s="210" t="s">
        <v>30</v>
      </c>
      <c r="E1265" s="211"/>
      <c r="F1265" s="207"/>
      <c r="G1265" s="10" t="s">
        <v>20</v>
      </c>
      <c r="H1265" s="11" t="s">
        <v>137</v>
      </c>
      <c r="I1265" s="12"/>
      <c r="J1265" s="7">
        <v>1263</v>
      </c>
      <c r="K1265" s="7">
        <f t="shared" si="19"/>
        <v>37</v>
      </c>
    </row>
    <row r="1266" spans="1:11" ht="19.899999999999999" customHeight="1">
      <c r="A1266" s="220"/>
      <c r="B1266" s="231"/>
      <c r="C1266" s="247"/>
      <c r="D1266" s="210" t="s">
        <v>31</v>
      </c>
      <c r="E1266" s="211"/>
      <c r="F1266" s="207"/>
      <c r="G1266" s="10" t="s">
        <v>20</v>
      </c>
      <c r="H1266" s="11" t="s">
        <v>137</v>
      </c>
      <c r="I1266" s="12"/>
      <c r="J1266" s="7">
        <v>1264</v>
      </c>
      <c r="K1266" s="7">
        <f t="shared" si="19"/>
        <v>37</v>
      </c>
    </row>
    <row r="1267" spans="1:11" ht="19.899999999999999" customHeight="1">
      <c r="A1267" s="220"/>
      <c r="B1267" s="231"/>
      <c r="C1267" s="248"/>
      <c r="D1267" s="210" t="s">
        <v>32</v>
      </c>
      <c r="E1267" s="211"/>
      <c r="F1267" s="207"/>
      <c r="G1267" s="10" t="s">
        <v>20</v>
      </c>
      <c r="H1267" s="11" t="s">
        <v>137</v>
      </c>
      <c r="I1267" s="12"/>
      <c r="J1267" s="7">
        <v>1265</v>
      </c>
      <c r="K1267" s="7">
        <f t="shared" si="19"/>
        <v>37</v>
      </c>
    </row>
    <row r="1268" spans="1:11" ht="19.899999999999999" customHeight="1">
      <c r="A1268" s="220"/>
      <c r="B1268" s="231"/>
      <c r="C1268" s="214" t="s">
        <v>861</v>
      </c>
      <c r="D1268" s="210" t="s">
        <v>30</v>
      </c>
      <c r="E1268" s="211"/>
      <c r="F1268" s="207"/>
      <c r="G1268" s="10" t="s">
        <v>20</v>
      </c>
      <c r="H1268" s="11" t="s">
        <v>137</v>
      </c>
      <c r="I1268" s="12"/>
      <c r="J1268" s="7">
        <v>1266</v>
      </c>
      <c r="K1268" s="7">
        <f t="shared" si="19"/>
        <v>37</v>
      </c>
    </row>
    <row r="1269" spans="1:11" ht="19.899999999999999" customHeight="1">
      <c r="A1269" s="220"/>
      <c r="B1269" s="231"/>
      <c r="C1269" s="231"/>
      <c r="D1269" s="210" t="s">
        <v>31</v>
      </c>
      <c r="E1269" s="211"/>
      <c r="F1269" s="207"/>
      <c r="G1269" s="10" t="s">
        <v>20</v>
      </c>
      <c r="H1269" s="11" t="s">
        <v>137</v>
      </c>
      <c r="I1269" s="12"/>
      <c r="J1269" s="7">
        <v>1267</v>
      </c>
      <c r="K1269" s="7">
        <f t="shared" si="19"/>
        <v>37</v>
      </c>
    </row>
    <row r="1270" spans="1:11" ht="19.899999999999999" customHeight="1">
      <c r="A1270" s="220"/>
      <c r="B1270" s="215"/>
      <c r="C1270" s="215"/>
      <c r="D1270" s="210" t="s">
        <v>32</v>
      </c>
      <c r="E1270" s="211"/>
      <c r="F1270" s="207"/>
      <c r="G1270" s="10" t="s">
        <v>20</v>
      </c>
      <c r="H1270" s="11" t="s">
        <v>137</v>
      </c>
      <c r="I1270" s="12"/>
      <c r="J1270" s="7">
        <v>1268</v>
      </c>
      <c r="K1270" s="7">
        <f t="shared" si="19"/>
        <v>37</v>
      </c>
    </row>
    <row r="1271" spans="1:11" ht="19.899999999999999" customHeight="1">
      <c r="A1271" s="220"/>
      <c r="B1271" s="226" t="s">
        <v>866</v>
      </c>
      <c r="C1271" s="210" t="s">
        <v>30</v>
      </c>
      <c r="D1271" s="211"/>
      <c r="E1271" s="211"/>
      <c r="F1271" s="66"/>
      <c r="G1271" s="10" t="s">
        <v>20</v>
      </c>
      <c r="H1271" s="11" t="s">
        <v>137</v>
      </c>
      <c r="I1271" s="12"/>
      <c r="J1271" s="7">
        <v>1269</v>
      </c>
      <c r="K1271" s="7">
        <f t="shared" si="19"/>
        <v>37</v>
      </c>
    </row>
    <row r="1272" spans="1:11" ht="19.899999999999999" customHeight="1">
      <c r="A1272" s="220"/>
      <c r="B1272" s="227"/>
      <c r="C1272" s="210" t="s">
        <v>31</v>
      </c>
      <c r="D1272" s="211"/>
      <c r="E1272" s="211"/>
      <c r="F1272" s="66"/>
      <c r="G1272" s="10" t="s">
        <v>20</v>
      </c>
      <c r="H1272" s="11" t="s">
        <v>137</v>
      </c>
      <c r="I1272" s="12"/>
      <c r="J1272" s="7">
        <v>1270</v>
      </c>
      <c r="K1272" s="7">
        <f t="shared" si="19"/>
        <v>37</v>
      </c>
    </row>
    <row r="1273" spans="1:11" ht="19.899999999999999" customHeight="1">
      <c r="A1273" s="220"/>
      <c r="B1273" s="228"/>
      <c r="C1273" s="210" t="s">
        <v>32</v>
      </c>
      <c r="D1273" s="211"/>
      <c r="E1273" s="211"/>
      <c r="F1273" s="66"/>
      <c r="G1273" s="10" t="s">
        <v>20</v>
      </c>
      <c r="H1273" s="11" t="s">
        <v>137</v>
      </c>
      <c r="I1273" s="12"/>
      <c r="J1273" s="7">
        <v>1271</v>
      </c>
      <c r="K1273" s="7">
        <f t="shared" si="19"/>
        <v>37</v>
      </c>
    </row>
    <row r="1274" spans="1:11" ht="19.899999999999999" customHeight="1">
      <c r="A1274" s="220"/>
      <c r="B1274" s="210" t="s">
        <v>867</v>
      </c>
      <c r="C1274" s="211"/>
      <c r="D1274" s="211"/>
      <c r="E1274" s="211"/>
      <c r="F1274" s="207"/>
      <c r="G1274" s="10" t="s">
        <v>378</v>
      </c>
      <c r="H1274" s="11" t="s">
        <v>137</v>
      </c>
      <c r="I1274" s="12"/>
      <c r="J1274" s="7">
        <v>1272</v>
      </c>
      <c r="K1274" s="7">
        <f t="shared" si="19"/>
        <v>37</v>
      </c>
    </row>
    <row r="1275" spans="1:11" ht="19.899999999999999" customHeight="1">
      <c r="A1275" s="220"/>
      <c r="B1275" s="214" t="s">
        <v>868</v>
      </c>
      <c r="C1275" s="210" t="s">
        <v>30</v>
      </c>
      <c r="D1275" s="211"/>
      <c r="E1275" s="211"/>
      <c r="F1275" s="207"/>
      <c r="G1275" s="10" t="s">
        <v>25</v>
      </c>
      <c r="H1275" s="11" t="s">
        <v>23</v>
      </c>
      <c r="I1275" s="12"/>
      <c r="J1275" s="7">
        <v>1273</v>
      </c>
      <c r="K1275" s="7">
        <f t="shared" si="19"/>
        <v>37</v>
      </c>
    </row>
    <row r="1276" spans="1:11" ht="19.899999999999999" customHeight="1">
      <c r="A1276" s="220"/>
      <c r="B1276" s="231"/>
      <c r="C1276" s="210" t="s">
        <v>869</v>
      </c>
      <c r="D1276" s="211"/>
      <c r="E1276" s="211"/>
      <c r="F1276" s="207"/>
      <c r="G1276" s="10" t="s">
        <v>25</v>
      </c>
      <c r="H1276" s="11" t="s">
        <v>23</v>
      </c>
      <c r="I1276" s="12"/>
      <c r="J1276" s="7">
        <v>1274</v>
      </c>
      <c r="K1276" s="7">
        <f t="shared" si="19"/>
        <v>37</v>
      </c>
    </row>
    <row r="1277" spans="1:11" ht="19.899999999999999" customHeight="1">
      <c r="A1277" s="220"/>
      <c r="B1277" s="215"/>
      <c r="C1277" s="210" t="s">
        <v>870</v>
      </c>
      <c r="D1277" s="211"/>
      <c r="E1277" s="211"/>
      <c r="F1277" s="207"/>
      <c r="G1277" s="10" t="s">
        <v>25</v>
      </c>
      <c r="H1277" s="11" t="s">
        <v>23</v>
      </c>
      <c r="I1277" s="12"/>
      <c r="J1277" s="7">
        <v>1275</v>
      </c>
      <c r="K1277" s="7">
        <f t="shared" si="19"/>
        <v>37</v>
      </c>
    </row>
    <row r="1278" spans="1:11" ht="19.899999999999999" customHeight="1">
      <c r="A1278" s="220"/>
      <c r="B1278" s="226" t="s">
        <v>872</v>
      </c>
      <c r="C1278" s="210" t="s">
        <v>30</v>
      </c>
      <c r="D1278" s="211"/>
      <c r="E1278" s="211"/>
      <c r="F1278" s="66"/>
      <c r="G1278" s="10" t="s">
        <v>876</v>
      </c>
      <c r="H1278" s="11" t="s">
        <v>23</v>
      </c>
      <c r="I1278" s="12"/>
      <c r="J1278" s="7">
        <v>1276</v>
      </c>
      <c r="K1278" s="7">
        <f t="shared" si="19"/>
        <v>37</v>
      </c>
    </row>
    <row r="1279" spans="1:11" ht="19.899999999999999" customHeight="1">
      <c r="A1279" s="220"/>
      <c r="B1279" s="227"/>
      <c r="C1279" s="210" t="s">
        <v>873</v>
      </c>
      <c r="D1279" s="211"/>
      <c r="E1279" s="211"/>
      <c r="F1279" s="66"/>
      <c r="G1279" s="10" t="s">
        <v>876</v>
      </c>
      <c r="H1279" s="11" t="s">
        <v>23</v>
      </c>
      <c r="I1279" s="12"/>
      <c r="J1279" s="7">
        <v>1277</v>
      </c>
      <c r="K1279" s="7">
        <f t="shared" si="19"/>
        <v>37</v>
      </c>
    </row>
    <row r="1280" spans="1:11" ht="19.899999999999999" customHeight="1">
      <c r="A1280" s="220"/>
      <c r="B1280" s="227"/>
      <c r="C1280" s="210" t="s">
        <v>874</v>
      </c>
      <c r="D1280" s="211"/>
      <c r="E1280" s="211"/>
      <c r="F1280" s="66"/>
      <c r="G1280" s="10" t="s">
        <v>876</v>
      </c>
      <c r="H1280" s="11" t="s">
        <v>23</v>
      </c>
      <c r="I1280" s="12"/>
      <c r="J1280" s="7">
        <v>1278</v>
      </c>
      <c r="K1280" s="7">
        <f t="shared" si="19"/>
        <v>37</v>
      </c>
    </row>
    <row r="1281" spans="1:11" ht="19.899999999999999" customHeight="1">
      <c r="A1281" s="220"/>
      <c r="B1281" s="228"/>
      <c r="C1281" s="210" t="s">
        <v>875</v>
      </c>
      <c r="D1281" s="211"/>
      <c r="E1281" s="211"/>
      <c r="F1281" s="66"/>
      <c r="G1281" s="10" t="s">
        <v>876</v>
      </c>
      <c r="H1281" s="11" t="s">
        <v>23</v>
      </c>
      <c r="I1281" s="12"/>
      <c r="J1281" s="7">
        <v>1279</v>
      </c>
      <c r="K1281" s="7">
        <f t="shared" si="19"/>
        <v>37</v>
      </c>
    </row>
    <row r="1282" spans="1:11" ht="19.899999999999999" customHeight="1">
      <c r="A1282" s="220"/>
      <c r="B1282" s="214" t="s">
        <v>877</v>
      </c>
      <c r="C1282" s="210" t="s">
        <v>880</v>
      </c>
      <c r="D1282" s="211"/>
      <c r="E1282" s="211"/>
      <c r="F1282" s="207"/>
      <c r="G1282" s="10" t="s">
        <v>48</v>
      </c>
      <c r="H1282" s="11" t="s">
        <v>23</v>
      </c>
      <c r="I1282" s="12"/>
      <c r="J1282" s="7">
        <v>1280</v>
      </c>
      <c r="K1282" s="7">
        <f t="shared" si="19"/>
        <v>37</v>
      </c>
    </row>
    <row r="1283" spans="1:11" ht="19.899999999999999" customHeight="1">
      <c r="A1283" s="220"/>
      <c r="B1283" s="215"/>
      <c r="C1283" s="210" t="s">
        <v>878</v>
      </c>
      <c r="D1283" s="211"/>
      <c r="E1283" s="211"/>
      <c r="F1283" s="207"/>
      <c r="G1283" s="10" t="s">
        <v>48</v>
      </c>
      <c r="H1283" s="11" t="s">
        <v>23</v>
      </c>
      <c r="I1283" s="12"/>
      <c r="J1283" s="7">
        <v>1281</v>
      </c>
      <c r="K1283" s="7">
        <f t="shared" si="19"/>
        <v>37</v>
      </c>
    </row>
    <row r="1284" spans="1:11" ht="19.899999999999999" customHeight="1">
      <c r="A1284" s="220"/>
      <c r="B1284" s="214" t="s">
        <v>879</v>
      </c>
      <c r="C1284" s="210" t="s">
        <v>881</v>
      </c>
      <c r="D1284" s="211"/>
      <c r="E1284" s="211"/>
      <c r="F1284" s="207"/>
      <c r="G1284" s="10" t="s">
        <v>402</v>
      </c>
      <c r="H1284" s="11" t="s">
        <v>23</v>
      </c>
      <c r="I1284" s="12"/>
      <c r="J1284" s="7">
        <v>1282</v>
      </c>
      <c r="K1284" s="7">
        <f t="shared" ref="K1284:K1347" si="20">INT((J1284-1)/35)+1</f>
        <v>37</v>
      </c>
    </row>
    <row r="1285" spans="1:11" ht="19.899999999999999" customHeight="1">
      <c r="A1285" s="220"/>
      <c r="B1285" s="231"/>
      <c r="C1285" s="210" t="s">
        <v>1436</v>
      </c>
      <c r="D1285" s="211"/>
      <c r="E1285" s="211"/>
      <c r="F1285" s="207"/>
      <c r="G1285" s="10" t="s">
        <v>389</v>
      </c>
      <c r="H1285" s="11" t="s">
        <v>23</v>
      </c>
      <c r="I1285" s="12"/>
      <c r="J1285" s="7">
        <v>1283</v>
      </c>
      <c r="K1285" s="7">
        <f t="shared" si="20"/>
        <v>37</v>
      </c>
    </row>
    <row r="1286" spans="1:11" ht="19.899999999999999" customHeight="1">
      <c r="A1286" s="220"/>
      <c r="B1286" s="231"/>
      <c r="C1286" s="210" t="s">
        <v>885</v>
      </c>
      <c r="D1286" s="211"/>
      <c r="E1286" s="211"/>
      <c r="F1286" s="207"/>
      <c r="G1286" s="10" t="s">
        <v>402</v>
      </c>
      <c r="H1286" s="11" t="s">
        <v>23</v>
      </c>
      <c r="I1286" s="12"/>
      <c r="J1286" s="7">
        <v>1284</v>
      </c>
      <c r="K1286" s="7">
        <f t="shared" si="20"/>
        <v>37</v>
      </c>
    </row>
    <row r="1287" spans="1:11" ht="19.899999999999999" customHeight="1">
      <c r="A1287" s="220"/>
      <c r="B1287" s="231"/>
      <c r="C1287" s="210" t="s">
        <v>886</v>
      </c>
      <c r="D1287" s="211"/>
      <c r="E1287" s="211"/>
      <c r="F1287" s="207"/>
      <c r="G1287" s="10" t="s">
        <v>402</v>
      </c>
      <c r="H1287" s="11" t="s">
        <v>23</v>
      </c>
      <c r="I1287" s="12"/>
      <c r="J1287" s="7">
        <v>1285</v>
      </c>
      <c r="K1287" s="7">
        <f t="shared" si="20"/>
        <v>37</v>
      </c>
    </row>
    <row r="1288" spans="1:11" ht="19.899999999999999" customHeight="1">
      <c r="A1288" s="220"/>
      <c r="B1288" s="231"/>
      <c r="C1288" s="214" t="s">
        <v>882</v>
      </c>
      <c r="D1288" s="210" t="s">
        <v>883</v>
      </c>
      <c r="E1288" s="211"/>
      <c r="F1288" s="207"/>
      <c r="G1288" s="10" t="s">
        <v>402</v>
      </c>
      <c r="H1288" s="11" t="s">
        <v>137</v>
      </c>
      <c r="I1288" s="12"/>
      <c r="J1288" s="7">
        <v>1286</v>
      </c>
      <c r="K1288" s="7">
        <f t="shared" si="20"/>
        <v>37</v>
      </c>
    </row>
    <row r="1289" spans="1:11" ht="19.899999999999999" customHeight="1">
      <c r="A1289" s="220"/>
      <c r="B1289" s="231"/>
      <c r="C1289" s="231"/>
      <c r="D1289" s="214" t="s">
        <v>884</v>
      </c>
      <c r="E1289" s="210" t="s">
        <v>30</v>
      </c>
      <c r="F1289" s="207"/>
      <c r="G1289" s="10" t="s">
        <v>20</v>
      </c>
      <c r="H1289" s="11" t="s">
        <v>137</v>
      </c>
      <c r="I1289" s="12"/>
      <c r="J1289" s="7">
        <v>1287</v>
      </c>
      <c r="K1289" s="7">
        <f t="shared" si="20"/>
        <v>37</v>
      </c>
    </row>
    <row r="1290" spans="1:11" ht="19.899999999999999" customHeight="1">
      <c r="A1290" s="220"/>
      <c r="B1290" s="231"/>
      <c r="C1290" s="231"/>
      <c r="D1290" s="231"/>
      <c r="E1290" s="210" t="s">
        <v>31</v>
      </c>
      <c r="F1290" s="207"/>
      <c r="G1290" s="10" t="s">
        <v>20</v>
      </c>
      <c r="H1290" s="11" t="s">
        <v>137</v>
      </c>
      <c r="I1290" s="12"/>
      <c r="J1290" s="7">
        <v>1288</v>
      </c>
      <c r="K1290" s="7">
        <f t="shared" si="20"/>
        <v>37</v>
      </c>
    </row>
    <row r="1291" spans="1:11" ht="19.899999999999999" customHeight="1">
      <c r="A1291" s="220"/>
      <c r="B1291" s="215"/>
      <c r="C1291" s="215"/>
      <c r="D1291" s="215"/>
      <c r="E1291" s="210" t="s">
        <v>32</v>
      </c>
      <c r="F1291" s="207"/>
      <c r="G1291" s="10" t="s">
        <v>20</v>
      </c>
      <c r="H1291" s="11" t="s">
        <v>137</v>
      </c>
      <c r="I1291" s="12"/>
      <c r="J1291" s="7">
        <v>1289</v>
      </c>
      <c r="K1291" s="7">
        <f t="shared" si="20"/>
        <v>37</v>
      </c>
    </row>
    <row r="1292" spans="1:11" ht="19.899999999999999" customHeight="1">
      <c r="A1292" s="220"/>
      <c r="B1292" s="210" t="s">
        <v>889</v>
      </c>
      <c r="C1292" s="211"/>
      <c r="D1292" s="211"/>
      <c r="E1292" s="211"/>
      <c r="F1292" s="207"/>
      <c r="G1292" s="10" t="s">
        <v>483</v>
      </c>
      <c r="H1292" s="11" t="s">
        <v>137</v>
      </c>
      <c r="I1292" s="12"/>
      <c r="J1292" s="7">
        <v>1290</v>
      </c>
      <c r="K1292" s="7">
        <f t="shared" si="20"/>
        <v>37</v>
      </c>
    </row>
    <row r="1293" spans="1:11" ht="19.899999999999999" customHeight="1">
      <c r="A1293" s="220"/>
      <c r="B1293" s="210" t="s">
        <v>892</v>
      </c>
      <c r="C1293" s="211"/>
      <c r="D1293" s="211"/>
      <c r="E1293" s="211"/>
      <c r="F1293" s="207"/>
      <c r="G1293" s="10" t="s">
        <v>483</v>
      </c>
      <c r="H1293" s="11" t="s">
        <v>137</v>
      </c>
      <c r="I1293" s="12"/>
      <c r="J1293" s="7">
        <v>1291</v>
      </c>
      <c r="K1293" s="7">
        <f t="shared" si="20"/>
        <v>37</v>
      </c>
    </row>
    <row r="1294" spans="1:11" ht="19.899999999999999" customHeight="1">
      <c r="A1294" s="220"/>
      <c r="B1294" s="210" t="s">
        <v>893</v>
      </c>
      <c r="C1294" s="211"/>
      <c r="D1294" s="211"/>
      <c r="E1294" s="211"/>
      <c r="F1294" s="207"/>
      <c r="G1294" s="10" t="s">
        <v>896</v>
      </c>
      <c r="H1294" s="11" t="s">
        <v>23</v>
      </c>
      <c r="I1294" s="12"/>
      <c r="J1294" s="7">
        <v>1292</v>
      </c>
      <c r="K1294" s="7">
        <f t="shared" si="20"/>
        <v>37</v>
      </c>
    </row>
    <row r="1295" spans="1:11" ht="19.899999999999999" customHeight="1">
      <c r="A1295" s="220"/>
      <c r="B1295" s="214" t="s">
        <v>890</v>
      </c>
      <c r="C1295" s="210" t="s">
        <v>891</v>
      </c>
      <c r="D1295" s="211"/>
      <c r="E1295" s="211"/>
      <c r="F1295" s="207"/>
      <c r="G1295" s="10" t="s">
        <v>48</v>
      </c>
      <c r="H1295" s="11" t="s">
        <v>23</v>
      </c>
      <c r="I1295" s="12"/>
      <c r="J1295" s="7">
        <v>1293</v>
      </c>
      <c r="K1295" s="7">
        <f t="shared" si="20"/>
        <v>37</v>
      </c>
    </row>
    <row r="1296" spans="1:11" ht="19.899999999999999" customHeight="1">
      <c r="A1296" s="221"/>
      <c r="B1296" s="215"/>
      <c r="C1296" s="210" t="s">
        <v>894</v>
      </c>
      <c r="D1296" s="211"/>
      <c r="E1296" s="211"/>
      <c r="F1296" s="207"/>
      <c r="G1296" s="10" t="s">
        <v>48</v>
      </c>
      <c r="H1296" s="11" t="s">
        <v>23</v>
      </c>
      <c r="I1296" s="12"/>
      <c r="J1296" s="7">
        <v>1294</v>
      </c>
      <c r="K1296" s="7">
        <f t="shared" si="20"/>
        <v>37</v>
      </c>
    </row>
    <row r="1297" spans="1:11" ht="19.899999999999999" customHeight="1">
      <c r="A1297" s="219" t="s">
        <v>934</v>
      </c>
      <c r="B1297" s="226" t="s">
        <v>897</v>
      </c>
      <c r="C1297" s="210" t="s">
        <v>898</v>
      </c>
      <c r="D1297" s="211"/>
      <c r="E1297" s="211"/>
      <c r="F1297" s="66"/>
      <c r="G1297" s="10" t="s">
        <v>187</v>
      </c>
      <c r="H1297" s="11" t="s">
        <v>23</v>
      </c>
      <c r="I1297" s="12"/>
      <c r="J1297" s="7">
        <v>1295</v>
      </c>
      <c r="K1297" s="7">
        <f t="shared" si="20"/>
        <v>37</v>
      </c>
    </row>
    <row r="1298" spans="1:11" ht="19.899999999999999" customHeight="1">
      <c r="A1298" s="220"/>
      <c r="B1298" s="228"/>
      <c r="C1298" s="210" t="s">
        <v>899</v>
      </c>
      <c r="D1298" s="211"/>
      <c r="E1298" s="211"/>
      <c r="F1298" s="66"/>
      <c r="G1298" s="10" t="s">
        <v>187</v>
      </c>
      <c r="H1298" s="11" t="s">
        <v>23</v>
      </c>
      <c r="I1298" s="12"/>
      <c r="J1298" s="7">
        <v>1296</v>
      </c>
      <c r="K1298" s="7">
        <f t="shared" si="20"/>
        <v>38</v>
      </c>
    </row>
    <row r="1299" spans="1:11" ht="19.899999999999999" customHeight="1">
      <c r="A1299" s="220"/>
      <c r="B1299" s="317" t="s">
        <v>900</v>
      </c>
      <c r="C1299" s="210" t="s">
        <v>898</v>
      </c>
      <c r="D1299" s="211"/>
      <c r="E1299" s="211"/>
      <c r="F1299" s="66"/>
      <c r="G1299" s="10" t="s">
        <v>187</v>
      </c>
      <c r="H1299" s="11" t="s">
        <v>23</v>
      </c>
      <c r="I1299" s="12"/>
      <c r="J1299" s="7">
        <v>1297</v>
      </c>
      <c r="K1299" s="7">
        <f t="shared" si="20"/>
        <v>38</v>
      </c>
    </row>
    <row r="1300" spans="1:11" ht="19.899999999999999" customHeight="1">
      <c r="A1300" s="220"/>
      <c r="B1300" s="319"/>
      <c r="C1300" s="210" t="s">
        <v>899</v>
      </c>
      <c r="D1300" s="211"/>
      <c r="E1300" s="211"/>
      <c r="F1300" s="66"/>
      <c r="G1300" s="10" t="s">
        <v>187</v>
      </c>
      <c r="H1300" s="11" t="s">
        <v>23</v>
      </c>
      <c r="I1300" s="12"/>
      <c r="J1300" s="7">
        <v>1298</v>
      </c>
      <c r="K1300" s="7">
        <f t="shared" si="20"/>
        <v>38</v>
      </c>
    </row>
    <row r="1301" spans="1:11" ht="19.899999999999999" customHeight="1">
      <c r="A1301" s="220"/>
      <c r="B1301" s="317" t="s">
        <v>901</v>
      </c>
      <c r="C1301" s="210" t="s">
        <v>898</v>
      </c>
      <c r="D1301" s="211"/>
      <c r="E1301" s="211"/>
      <c r="F1301" s="66"/>
      <c r="G1301" s="10" t="s">
        <v>187</v>
      </c>
      <c r="H1301" s="11" t="s">
        <v>23</v>
      </c>
      <c r="I1301" s="12"/>
      <c r="J1301" s="7">
        <v>1299</v>
      </c>
      <c r="K1301" s="7">
        <f t="shared" si="20"/>
        <v>38</v>
      </c>
    </row>
    <row r="1302" spans="1:11" ht="19.899999999999999" customHeight="1">
      <c r="A1302" s="220"/>
      <c r="B1302" s="319"/>
      <c r="C1302" s="210" t="s">
        <v>899</v>
      </c>
      <c r="D1302" s="211"/>
      <c r="E1302" s="211"/>
      <c r="F1302" s="66"/>
      <c r="G1302" s="10" t="s">
        <v>187</v>
      </c>
      <c r="H1302" s="11" t="s">
        <v>23</v>
      </c>
      <c r="I1302" s="12"/>
      <c r="J1302" s="7">
        <v>1300</v>
      </c>
      <c r="K1302" s="7">
        <f t="shared" si="20"/>
        <v>38</v>
      </c>
    </row>
    <row r="1303" spans="1:11" ht="19.899999999999999" customHeight="1">
      <c r="A1303" s="220"/>
      <c r="B1303" s="214" t="s">
        <v>903</v>
      </c>
      <c r="C1303" s="67" t="s">
        <v>943</v>
      </c>
      <c r="D1303" s="68"/>
      <c r="E1303" s="68"/>
      <c r="F1303" s="66"/>
      <c r="G1303" s="10" t="s">
        <v>20</v>
      </c>
      <c r="H1303" s="11" t="s">
        <v>23</v>
      </c>
      <c r="I1303" s="12"/>
      <c r="J1303" s="7">
        <v>1301</v>
      </c>
      <c r="K1303" s="7">
        <f t="shared" si="20"/>
        <v>38</v>
      </c>
    </row>
    <row r="1304" spans="1:11" ht="19.899999999999999" customHeight="1">
      <c r="A1304" s="220"/>
      <c r="B1304" s="231"/>
      <c r="C1304" s="214" t="s">
        <v>100</v>
      </c>
      <c r="D1304" s="210" t="s">
        <v>31</v>
      </c>
      <c r="E1304" s="211"/>
      <c r="F1304" s="207"/>
      <c r="G1304" s="10" t="s">
        <v>20</v>
      </c>
      <c r="H1304" s="11" t="s">
        <v>23</v>
      </c>
      <c r="I1304" s="12"/>
      <c r="J1304" s="7">
        <v>1302</v>
      </c>
      <c r="K1304" s="7">
        <f t="shared" si="20"/>
        <v>38</v>
      </c>
    </row>
    <row r="1305" spans="1:11" ht="19.899999999999999" customHeight="1" thickBot="1">
      <c r="A1305" s="220"/>
      <c r="B1305" s="231"/>
      <c r="C1305" s="231"/>
      <c r="D1305" s="226" t="s">
        <v>32</v>
      </c>
      <c r="E1305" s="232"/>
      <c r="F1305" s="219"/>
      <c r="G1305" s="10" t="s">
        <v>20</v>
      </c>
      <c r="H1305" s="11" t="s">
        <v>23</v>
      </c>
      <c r="I1305" s="12"/>
      <c r="J1305" s="7">
        <v>1303</v>
      </c>
      <c r="K1305" s="7">
        <f t="shared" si="20"/>
        <v>38</v>
      </c>
    </row>
    <row r="1306" spans="1:11" ht="19.899999999999999" customHeight="1" thickTop="1">
      <c r="A1306" s="220"/>
      <c r="B1306" s="231"/>
      <c r="C1306" s="244" t="s">
        <v>201</v>
      </c>
      <c r="D1306" s="261" t="s">
        <v>836</v>
      </c>
      <c r="E1306" s="263"/>
      <c r="F1306" s="262"/>
      <c r="G1306" s="10" t="s">
        <v>20</v>
      </c>
      <c r="H1306" s="11" t="s">
        <v>23</v>
      </c>
      <c r="I1306" s="12"/>
      <c r="J1306" s="7">
        <v>1304</v>
      </c>
      <c r="K1306" s="7">
        <f t="shared" si="20"/>
        <v>38</v>
      </c>
    </row>
    <row r="1307" spans="1:11" ht="19.899999999999999" customHeight="1">
      <c r="A1307" s="220"/>
      <c r="B1307" s="231"/>
      <c r="C1307" s="231"/>
      <c r="D1307" s="210" t="s">
        <v>704</v>
      </c>
      <c r="E1307" s="211"/>
      <c r="F1307" s="207"/>
      <c r="G1307" s="10" t="s">
        <v>20</v>
      </c>
      <c r="H1307" s="11" t="s">
        <v>23</v>
      </c>
      <c r="I1307" s="12"/>
      <c r="J1307" s="7">
        <v>1305</v>
      </c>
      <c r="K1307" s="7">
        <f t="shared" si="20"/>
        <v>38</v>
      </c>
    </row>
    <row r="1308" spans="1:11" ht="19.899999999999999" customHeight="1">
      <c r="A1308" s="220"/>
      <c r="B1308" s="231"/>
      <c r="C1308" s="231"/>
      <c r="D1308" s="210" t="s">
        <v>907</v>
      </c>
      <c r="E1308" s="211"/>
      <c r="F1308" s="207"/>
      <c r="G1308" s="10" t="s">
        <v>20</v>
      </c>
      <c r="H1308" s="11" t="s">
        <v>23</v>
      </c>
      <c r="I1308" s="12"/>
      <c r="J1308" s="7">
        <v>1306</v>
      </c>
      <c r="K1308" s="7">
        <f t="shared" si="20"/>
        <v>38</v>
      </c>
    </row>
    <row r="1309" spans="1:11" ht="19.899999999999999" customHeight="1">
      <c r="A1309" s="220"/>
      <c r="B1309" s="231"/>
      <c r="C1309" s="231"/>
      <c r="D1309" s="210" t="s">
        <v>908</v>
      </c>
      <c r="E1309" s="211"/>
      <c r="F1309" s="207"/>
      <c r="G1309" s="10" t="s">
        <v>20</v>
      </c>
      <c r="H1309" s="11" t="s">
        <v>23</v>
      </c>
      <c r="I1309" s="12"/>
      <c r="J1309" s="7">
        <v>1307</v>
      </c>
      <c r="K1309" s="7">
        <f t="shared" si="20"/>
        <v>38</v>
      </c>
    </row>
    <row r="1310" spans="1:11" ht="19.899999999999999" customHeight="1">
      <c r="A1310" s="220"/>
      <c r="B1310" s="231"/>
      <c r="C1310" s="231"/>
      <c r="D1310" s="210" t="s">
        <v>909</v>
      </c>
      <c r="E1310" s="211"/>
      <c r="F1310" s="207"/>
      <c r="G1310" s="10" t="s">
        <v>20</v>
      </c>
      <c r="H1310" s="11" t="s">
        <v>23</v>
      </c>
      <c r="I1310" s="12"/>
      <c r="J1310" s="7">
        <v>1308</v>
      </c>
      <c r="K1310" s="7">
        <f t="shared" si="20"/>
        <v>38</v>
      </c>
    </row>
    <row r="1311" spans="1:11" ht="19.899999999999999" customHeight="1">
      <c r="A1311" s="220"/>
      <c r="B1311" s="231"/>
      <c r="C1311" s="231"/>
      <c r="D1311" s="210" t="s">
        <v>838</v>
      </c>
      <c r="E1311" s="211"/>
      <c r="F1311" s="207"/>
      <c r="G1311" s="10" t="s">
        <v>20</v>
      </c>
      <c r="H1311" s="11" t="s">
        <v>23</v>
      </c>
      <c r="I1311" s="12"/>
      <c r="J1311" s="7">
        <v>1309</v>
      </c>
      <c r="K1311" s="7">
        <f t="shared" si="20"/>
        <v>38</v>
      </c>
    </row>
    <row r="1312" spans="1:11" ht="19.899999999999999" customHeight="1" thickBot="1">
      <c r="A1312" s="220"/>
      <c r="B1312" s="231"/>
      <c r="C1312" s="245"/>
      <c r="D1312" s="253" t="s">
        <v>910</v>
      </c>
      <c r="E1312" s="254"/>
      <c r="F1312" s="255"/>
      <c r="G1312" s="10" t="s">
        <v>20</v>
      </c>
      <c r="H1312" s="11" t="s">
        <v>23</v>
      </c>
      <c r="I1312" s="12"/>
      <c r="J1312" s="7">
        <v>1310</v>
      </c>
      <c r="K1312" s="7">
        <f t="shared" si="20"/>
        <v>38</v>
      </c>
    </row>
    <row r="1313" spans="1:11" ht="19.899999999999999" customHeight="1" thickTop="1">
      <c r="A1313" s="220"/>
      <c r="B1313" s="231"/>
      <c r="C1313" s="244" t="s">
        <v>904</v>
      </c>
      <c r="D1313" s="261" t="s">
        <v>911</v>
      </c>
      <c r="E1313" s="263"/>
      <c r="F1313" s="262"/>
      <c r="G1313" s="10" t="s">
        <v>20</v>
      </c>
      <c r="H1313" s="11" t="s">
        <v>23</v>
      </c>
      <c r="I1313" s="12"/>
      <c r="J1313" s="7">
        <v>1311</v>
      </c>
      <c r="K1313" s="7">
        <f t="shared" si="20"/>
        <v>38</v>
      </c>
    </row>
    <row r="1314" spans="1:11" ht="19.899999999999999" customHeight="1">
      <c r="A1314" s="220"/>
      <c r="B1314" s="231"/>
      <c r="C1314" s="231"/>
      <c r="D1314" s="210" t="s">
        <v>912</v>
      </c>
      <c r="E1314" s="211"/>
      <c r="F1314" s="207"/>
      <c r="G1314" s="10" t="s">
        <v>20</v>
      </c>
      <c r="H1314" s="11" t="s">
        <v>23</v>
      </c>
      <c r="I1314" s="12"/>
      <c r="J1314" s="7">
        <v>1312</v>
      </c>
      <c r="K1314" s="7">
        <f t="shared" si="20"/>
        <v>38</v>
      </c>
    </row>
    <row r="1315" spans="1:11" ht="19.899999999999999" customHeight="1">
      <c r="A1315" s="220"/>
      <c r="B1315" s="231"/>
      <c r="C1315" s="231"/>
      <c r="D1315" s="210" t="s">
        <v>913</v>
      </c>
      <c r="E1315" s="211"/>
      <c r="F1315" s="207"/>
      <c r="G1315" s="10" t="s">
        <v>20</v>
      </c>
      <c r="H1315" s="11" t="s">
        <v>23</v>
      </c>
      <c r="I1315" s="12"/>
      <c r="J1315" s="7">
        <v>1313</v>
      </c>
      <c r="K1315" s="7">
        <f t="shared" si="20"/>
        <v>38</v>
      </c>
    </row>
    <row r="1316" spans="1:11" ht="19.899999999999999" customHeight="1">
      <c r="A1316" s="220"/>
      <c r="B1316" s="231"/>
      <c r="C1316" s="231"/>
      <c r="D1316" s="210" t="s">
        <v>914</v>
      </c>
      <c r="E1316" s="211"/>
      <c r="F1316" s="207"/>
      <c r="G1316" s="10" t="s">
        <v>20</v>
      </c>
      <c r="H1316" s="11" t="s">
        <v>23</v>
      </c>
      <c r="I1316" s="12"/>
      <c r="J1316" s="7">
        <v>1314</v>
      </c>
      <c r="K1316" s="7">
        <f t="shared" si="20"/>
        <v>38</v>
      </c>
    </row>
    <row r="1317" spans="1:11" ht="19.899999999999999" customHeight="1">
      <c r="A1317" s="220"/>
      <c r="B1317" s="231"/>
      <c r="C1317" s="231"/>
      <c r="D1317" s="210" t="s">
        <v>915</v>
      </c>
      <c r="E1317" s="211"/>
      <c r="F1317" s="207"/>
      <c r="G1317" s="10" t="s">
        <v>20</v>
      </c>
      <c r="H1317" s="11" t="s">
        <v>23</v>
      </c>
      <c r="I1317" s="12"/>
      <c r="J1317" s="7">
        <v>1315</v>
      </c>
      <c r="K1317" s="7">
        <f t="shared" si="20"/>
        <v>38</v>
      </c>
    </row>
    <row r="1318" spans="1:11" ht="19.899999999999999" customHeight="1">
      <c r="A1318" s="220"/>
      <c r="B1318" s="231"/>
      <c r="C1318" s="231"/>
      <c r="D1318" s="210" t="s">
        <v>916</v>
      </c>
      <c r="E1318" s="211"/>
      <c r="F1318" s="207"/>
      <c r="G1318" s="10" t="s">
        <v>20</v>
      </c>
      <c r="H1318" s="11" t="s">
        <v>23</v>
      </c>
      <c r="I1318" s="12"/>
      <c r="J1318" s="7">
        <v>1316</v>
      </c>
      <c r="K1318" s="7">
        <f t="shared" si="20"/>
        <v>38</v>
      </c>
    </row>
    <row r="1319" spans="1:11" ht="19.899999999999999" customHeight="1">
      <c r="A1319" s="220"/>
      <c r="B1319" s="231"/>
      <c r="C1319" s="231"/>
      <c r="D1319" s="210" t="s">
        <v>917</v>
      </c>
      <c r="E1319" s="211"/>
      <c r="F1319" s="207"/>
      <c r="G1319" s="10" t="s">
        <v>20</v>
      </c>
      <c r="H1319" s="11" t="s">
        <v>23</v>
      </c>
      <c r="I1319" s="12"/>
      <c r="J1319" s="7">
        <v>1317</v>
      </c>
      <c r="K1319" s="7">
        <f t="shared" si="20"/>
        <v>38</v>
      </c>
    </row>
    <row r="1320" spans="1:11" ht="19.899999999999999" customHeight="1">
      <c r="A1320" s="220"/>
      <c r="B1320" s="231"/>
      <c r="C1320" s="231"/>
      <c r="D1320" s="210" t="s">
        <v>918</v>
      </c>
      <c r="E1320" s="211"/>
      <c r="F1320" s="207"/>
      <c r="G1320" s="10" t="s">
        <v>20</v>
      </c>
      <c r="H1320" s="11" t="s">
        <v>23</v>
      </c>
      <c r="I1320" s="12"/>
      <c r="J1320" s="7">
        <v>1318</v>
      </c>
      <c r="K1320" s="7">
        <f t="shared" si="20"/>
        <v>38</v>
      </c>
    </row>
    <row r="1321" spans="1:11" ht="19.899999999999999" customHeight="1">
      <c r="A1321" s="220"/>
      <c r="B1321" s="231"/>
      <c r="C1321" s="231"/>
      <c r="D1321" s="210" t="s">
        <v>919</v>
      </c>
      <c r="E1321" s="211"/>
      <c r="F1321" s="207"/>
      <c r="G1321" s="10" t="s">
        <v>20</v>
      </c>
      <c r="H1321" s="11" t="s">
        <v>23</v>
      </c>
      <c r="I1321" s="12"/>
      <c r="J1321" s="7">
        <v>1319</v>
      </c>
      <c r="K1321" s="7">
        <f t="shared" si="20"/>
        <v>38</v>
      </c>
    </row>
    <row r="1322" spans="1:11" ht="19.899999999999999" customHeight="1" thickBot="1">
      <c r="A1322" s="220"/>
      <c r="B1322" s="231"/>
      <c r="C1322" s="245"/>
      <c r="D1322" s="253" t="s">
        <v>920</v>
      </c>
      <c r="E1322" s="254"/>
      <c r="F1322" s="255"/>
      <c r="G1322" s="10" t="s">
        <v>20</v>
      </c>
      <c r="H1322" s="11" t="s">
        <v>23</v>
      </c>
      <c r="I1322" s="12"/>
      <c r="J1322" s="7">
        <v>1320</v>
      </c>
      <c r="K1322" s="7">
        <f t="shared" si="20"/>
        <v>38</v>
      </c>
    </row>
    <row r="1323" spans="1:11" ht="19.899999999999999" customHeight="1" thickTop="1">
      <c r="A1323" s="220"/>
      <c r="B1323" s="231"/>
      <c r="C1323" s="231" t="s">
        <v>905</v>
      </c>
      <c r="D1323" s="228" t="s">
        <v>921</v>
      </c>
      <c r="E1323" s="234"/>
      <c r="F1323" s="221"/>
      <c r="G1323" s="10" t="s">
        <v>20</v>
      </c>
      <c r="H1323" s="11" t="s">
        <v>23</v>
      </c>
      <c r="I1323" s="12"/>
      <c r="J1323" s="7">
        <v>1321</v>
      </c>
      <c r="K1323" s="7">
        <f t="shared" si="20"/>
        <v>38</v>
      </c>
    </row>
    <row r="1324" spans="1:11" ht="19.899999999999999" customHeight="1">
      <c r="A1324" s="220"/>
      <c r="B1324" s="231"/>
      <c r="C1324" s="231"/>
      <c r="D1324" s="210" t="s">
        <v>922</v>
      </c>
      <c r="E1324" s="211"/>
      <c r="F1324" s="207"/>
      <c r="G1324" s="10" t="s">
        <v>20</v>
      </c>
      <c r="H1324" s="11" t="s">
        <v>23</v>
      </c>
      <c r="I1324" s="12"/>
      <c r="J1324" s="7">
        <v>1322</v>
      </c>
      <c r="K1324" s="7">
        <f t="shared" si="20"/>
        <v>38</v>
      </c>
    </row>
    <row r="1325" spans="1:11" ht="19.899999999999999" customHeight="1">
      <c r="A1325" s="220"/>
      <c r="B1325" s="231"/>
      <c r="C1325" s="231"/>
      <c r="D1325" s="210" t="s">
        <v>923</v>
      </c>
      <c r="E1325" s="211"/>
      <c r="F1325" s="207"/>
      <c r="G1325" s="10" t="s">
        <v>20</v>
      </c>
      <c r="H1325" s="11" t="s">
        <v>23</v>
      </c>
      <c r="I1325" s="12"/>
      <c r="J1325" s="7">
        <v>1323</v>
      </c>
      <c r="K1325" s="7">
        <f t="shared" si="20"/>
        <v>38</v>
      </c>
    </row>
    <row r="1326" spans="1:11" ht="19.899999999999999" customHeight="1">
      <c r="A1326" s="220"/>
      <c r="B1326" s="231"/>
      <c r="C1326" s="231"/>
      <c r="D1326" s="210" t="s">
        <v>924</v>
      </c>
      <c r="E1326" s="211"/>
      <c r="F1326" s="207"/>
      <c r="G1326" s="10" t="s">
        <v>20</v>
      </c>
      <c r="H1326" s="11" t="s">
        <v>23</v>
      </c>
      <c r="I1326" s="12"/>
      <c r="J1326" s="7">
        <v>1324</v>
      </c>
      <c r="K1326" s="7">
        <f t="shared" si="20"/>
        <v>38</v>
      </c>
    </row>
    <row r="1327" spans="1:11" ht="19.899999999999999" customHeight="1">
      <c r="A1327" s="220"/>
      <c r="B1327" s="231"/>
      <c r="C1327" s="231"/>
      <c r="D1327" s="210" t="s">
        <v>925</v>
      </c>
      <c r="E1327" s="211"/>
      <c r="F1327" s="207"/>
      <c r="G1327" s="10" t="s">
        <v>20</v>
      </c>
      <c r="H1327" s="11" t="s">
        <v>23</v>
      </c>
      <c r="I1327" s="12"/>
      <c r="J1327" s="7">
        <v>1325</v>
      </c>
      <c r="K1327" s="7">
        <f t="shared" si="20"/>
        <v>38</v>
      </c>
    </row>
    <row r="1328" spans="1:11" ht="19.899999999999999" customHeight="1">
      <c r="A1328" s="220"/>
      <c r="B1328" s="231"/>
      <c r="C1328" s="231"/>
      <c r="D1328" s="210" t="s">
        <v>926</v>
      </c>
      <c r="E1328" s="211"/>
      <c r="F1328" s="207"/>
      <c r="G1328" s="10" t="s">
        <v>20</v>
      </c>
      <c r="H1328" s="11" t="s">
        <v>23</v>
      </c>
      <c r="I1328" s="12"/>
      <c r="J1328" s="7">
        <v>1326</v>
      </c>
      <c r="K1328" s="7">
        <f t="shared" si="20"/>
        <v>38</v>
      </c>
    </row>
    <row r="1329" spans="1:11" ht="19.899999999999999" customHeight="1">
      <c r="A1329" s="220"/>
      <c r="B1329" s="231"/>
      <c r="C1329" s="231"/>
      <c r="D1329" s="210" t="s">
        <v>927</v>
      </c>
      <c r="E1329" s="211"/>
      <c r="F1329" s="207"/>
      <c r="G1329" s="10" t="s">
        <v>20</v>
      </c>
      <c r="H1329" s="11" t="s">
        <v>23</v>
      </c>
      <c r="I1329" s="12"/>
      <c r="J1329" s="7">
        <v>1327</v>
      </c>
      <c r="K1329" s="7">
        <f t="shared" si="20"/>
        <v>38</v>
      </c>
    </row>
    <row r="1330" spans="1:11" ht="19.899999999999999" customHeight="1">
      <c r="A1330" s="220"/>
      <c r="B1330" s="231"/>
      <c r="C1330" s="231"/>
      <c r="D1330" s="210" t="s">
        <v>928</v>
      </c>
      <c r="E1330" s="211"/>
      <c r="F1330" s="207"/>
      <c r="G1330" s="10" t="s">
        <v>20</v>
      </c>
      <c r="H1330" s="11" t="s">
        <v>23</v>
      </c>
      <c r="I1330" s="12"/>
      <c r="J1330" s="7">
        <v>1328</v>
      </c>
      <c r="K1330" s="7">
        <f t="shared" si="20"/>
        <v>38</v>
      </c>
    </row>
    <row r="1331" spans="1:11" ht="19.899999999999999" customHeight="1">
      <c r="A1331" s="220"/>
      <c r="B1331" s="231"/>
      <c r="C1331" s="231"/>
      <c r="D1331" s="210" t="s">
        <v>929</v>
      </c>
      <c r="E1331" s="211"/>
      <c r="F1331" s="207"/>
      <c r="G1331" s="10" t="s">
        <v>20</v>
      </c>
      <c r="H1331" s="11" t="s">
        <v>23</v>
      </c>
      <c r="I1331" s="12"/>
      <c r="J1331" s="7">
        <v>1329</v>
      </c>
      <c r="K1331" s="7">
        <f t="shared" si="20"/>
        <v>38</v>
      </c>
    </row>
    <row r="1332" spans="1:11" ht="19.899999999999999" customHeight="1">
      <c r="A1332" s="220"/>
      <c r="B1332" s="231"/>
      <c r="C1332" s="231"/>
      <c r="D1332" s="210" t="s">
        <v>601</v>
      </c>
      <c r="E1332" s="211"/>
      <c r="F1332" s="207"/>
      <c r="G1332" s="10" t="s">
        <v>20</v>
      </c>
      <c r="H1332" s="11" t="s">
        <v>23</v>
      </c>
      <c r="I1332" s="12"/>
      <c r="J1332" s="7">
        <v>1330</v>
      </c>
      <c r="K1332" s="7">
        <f t="shared" si="20"/>
        <v>38</v>
      </c>
    </row>
    <row r="1333" spans="1:11" ht="19.899999999999999" customHeight="1">
      <c r="A1333" s="220"/>
      <c r="B1333" s="231"/>
      <c r="C1333" s="231"/>
      <c r="D1333" s="210" t="s">
        <v>931</v>
      </c>
      <c r="E1333" s="211"/>
      <c r="F1333" s="207"/>
      <c r="G1333" s="10" t="s">
        <v>20</v>
      </c>
      <c r="H1333" s="11" t="s">
        <v>23</v>
      </c>
      <c r="I1333" s="12"/>
      <c r="J1333" s="7">
        <v>1331</v>
      </c>
      <c r="K1333" s="7">
        <f t="shared" si="20"/>
        <v>39</v>
      </c>
    </row>
    <row r="1334" spans="1:11" ht="19.899999999999999" customHeight="1">
      <c r="A1334" s="220"/>
      <c r="B1334" s="231"/>
      <c r="C1334" s="231"/>
      <c r="D1334" s="210" t="s">
        <v>17</v>
      </c>
      <c r="E1334" s="211"/>
      <c r="F1334" s="207"/>
      <c r="G1334" s="10" t="s">
        <v>20</v>
      </c>
      <c r="H1334" s="11" t="s">
        <v>23</v>
      </c>
      <c r="I1334" s="12"/>
      <c r="J1334" s="7">
        <v>1332</v>
      </c>
      <c r="K1334" s="7">
        <f t="shared" si="20"/>
        <v>39</v>
      </c>
    </row>
    <row r="1335" spans="1:11" ht="19.899999999999999" customHeight="1">
      <c r="A1335" s="220"/>
      <c r="B1335" s="215"/>
      <c r="C1335" s="215"/>
      <c r="D1335" s="210" t="s">
        <v>920</v>
      </c>
      <c r="E1335" s="211"/>
      <c r="F1335" s="207"/>
      <c r="G1335" s="10" t="s">
        <v>20</v>
      </c>
      <c r="H1335" s="11" t="s">
        <v>23</v>
      </c>
      <c r="I1335" s="12"/>
      <c r="J1335" s="7">
        <v>1333</v>
      </c>
      <c r="K1335" s="7">
        <f t="shared" si="20"/>
        <v>39</v>
      </c>
    </row>
    <row r="1336" spans="1:11" ht="19.899999999999999" customHeight="1">
      <c r="A1336" s="220"/>
      <c r="B1336" s="214" t="s">
        <v>933</v>
      </c>
      <c r="C1336" s="67" t="s">
        <v>943</v>
      </c>
      <c r="D1336" s="68"/>
      <c r="E1336" s="68"/>
      <c r="F1336" s="66"/>
      <c r="G1336" s="10" t="s">
        <v>20</v>
      </c>
      <c r="H1336" s="11" t="s">
        <v>23</v>
      </c>
      <c r="I1336" s="12"/>
      <c r="J1336" s="7">
        <v>1334</v>
      </c>
      <c r="K1336" s="7">
        <f t="shared" si="20"/>
        <v>39</v>
      </c>
    </row>
    <row r="1337" spans="1:11" ht="19.899999999999999" customHeight="1">
      <c r="A1337" s="220"/>
      <c r="B1337" s="231"/>
      <c r="C1337" s="214" t="s">
        <v>100</v>
      </c>
      <c r="D1337" s="210" t="s">
        <v>31</v>
      </c>
      <c r="E1337" s="211"/>
      <c r="F1337" s="207"/>
      <c r="G1337" s="10" t="s">
        <v>20</v>
      </c>
      <c r="H1337" s="11" t="s">
        <v>23</v>
      </c>
      <c r="I1337" s="12"/>
      <c r="J1337" s="7">
        <v>1335</v>
      </c>
      <c r="K1337" s="7">
        <f t="shared" si="20"/>
        <v>39</v>
      </c>
    </row>
    <row r="1338" spans="1:11" ht="19.899999999999999" customHeight="1" thickBot="1">
      <c r="A1338" s="220"/>
      <c r="B1338" s="231"/>
      <c r="C1338" s="231"/>
      <c r="D1338" s="226" t="s">
        <v>32</v>
      </c>
      <c r="E1338" s="232"/>
      <c r="F1338" s="219"/>
      <c r="G1338" s="10" t="s">
        <v>20</v>
      </c>
      <c r="H1338" s="11" t="s">
        <v>23</v>
      </c>
      <c r="I1338" s="12"/>
      <c r="J1338" s="7">
        <v>1336</v>
      </c>
      <c r="K1338" s="7">
        <f t="shared" si="20"/>
        <v>39</v>
      </c>
    </row>
    <row r="1339" spans="1:11" ht="19.899999999999999" customHeight="1" thickTop="1">
      <c r="A1339" s="220"/>
      <c r="B1339" s="231"/>
      <c r="C1339" s="244" t="s">
        <v>201</v>
      </c>
      <c r="D1339" s="261" t="s">
        <v>836</v>
      </c>
      <c r="E1339" s="263"/>
      <c r="F1339" s="262"/>
      <c r="G1339" s="10" t="s">
        <v>20</v>
      </c>
      <c r="H1339" s="11" t="s">
        <v>23</v>
      </c>
      <c r="I1339" s="12"/>
      <c r="J1339" s="7">
        <v>1337</v>
      </c>
      <c r="K1339" s="7">
        <f t="shared" si="20"/>
        <v>39</v>
      </c>
    </row>
    <row r="1340" spans="1:11" ht="19.899999999999999" customHeight="1">
      <c r="A1340" s="220"/>
      <c r="B1340" s="231"/>
      <c r="C1340" s="231"/>
      <c r="D1340" s="210" t="s">
        <v>704</v>
      </c>
      <c r="E1340" s="211"/>
      <c r="F1340" s="207"/>
      <c r="G1340" s="10" t="s">
        <v>20</v>
      </c>
      <c r="H1340" s="11" t="s">
        <v>23</v>
      </c>
      <c r="I1340" s="12"/>
      <c r="J1340" s="7">
        <v>1338</v>
      </c>
      <c r="K1340" s="7">
        <f t="shared" si="20"/>
        <v>39</v>
      </c>
    </row>
    <row r="1341" spans="1:11" ht="19.899999999999999" customHeight="1">
      <c r="A1341" s="220"/>
      <c r="B1341" s="231"/>
      <c r="C1341" s="231"/>
      <c r="D1341" s="210" t="s">
        <v>907</v>
      </c>
      <c r="E1341" s="211"/>
      <c r="F1341" s="207"/>
      <c r="G1341" s="10" t="s">
        <v>20</v>
      </c>
      <c r="H1341" s="11" t="s">
        <v>23</v>
      </c>
      <c r="I1341" s="12"/>
      <c r="J1341" s="7">
        <v>1339</v>
      </c>
      <c r="K1341" s="7">
        <f t="shared" si="20"/>
        <v>39</v>
      </c>
    </row>
    <row r="1342" spans="1:11" ht="19.899999999999999" customHeight="1">
      <c r="A1342" s="220"/>
      <c r="B1342" s="231"/>
      <c r="C1342" s="231"/>
      <c r="D1342" s="210" t="s">
        <v>908</v>
      </c>
      <c r="E1342" s="211"/>
      <c r="F1342" s="207"/>
      <c r="G1342" s="10" t="s">
        <v>20</v>
      </c>
      <c r="H1342" s="11" t="s">
        <v>23</v>
      </c>
      <c r="I1342" s="12"/>
      <c r="J1342" s="7">
        <v>1340</v>
      </c>
      <c r="K1342" s="7">
        <f t="shared" si="20"/>
        <v>39</v>
      </c>
    </row>
    <row r="1343" spans="1:11" ht="19.899999999999999" customHeight="1">
      <c r="A1343" s="220"/>
      <c r="B1343" s="231"/>
      <c r="C1343" s="231"/>
      <c r="D1343" s="210" t="s">
        <v>909</v>
      </c>
      <c r="E1343" s="211"/>
      <c r="F1343" s="207"/>
      <c r="G1343" s="10" t="s">
        <v>20</v>
      </c>
      <c r="H1343" s="11" t="s">
        <v>23</v>
      </c>
      <c r="I1343" s="12"/>
      <c r="J1343" s="7">
        <v>1341</v>
      </c>
      <c r="K1343" s="7">
        <f t="shared" si="20"/>
        <v>39</v>
      </c>
    </row>
    <row r="1344" spans="1:11" ht="19.899999999999999" customHeight="1">
      <c r="A1344" s="220"/>
      <c r="B1344" s="231"/>
      <c r="C1344" s="231"/>
      <c r="D1344" s="210" t="s">
        <v>838</v>
      </c>
      <c r="E1344" s="211"/>
      <c r="F1344" s="207"/>
      <c r="G1344" s="10" t="s">
        <v>20</v>
      </c>
      <c r="H1344" s="11" t="s">
        <v>23</v>
      </c>
      <c r="I1344" s="12"/>
      <c r="J1344" s="7">
        <v>1342</v>
      </c>
      <c r="K1344" s="7">
        <f t="shared" si="20"/>
        <v>39</v>
      </c>
    </row>
    <row r="1345" spans="1:11" ht="19.899999999999999" customHeight="1" thickBot="1">
      <c r="A1345" s="220"/>
      <c r="B1345" s="231"/>
      <c r="C1345" s="245"/>
      <c r="D1345" s="253" t="s">
        <v>910</v>
      </c>
      <c r="E1345" s="254"/>
      <c r="F1345" s="255"/>
      <c r="G1345" s="10" t="s">
        <v>20</v>
      </c>
      <c r="H1345" s="11" t="s">
        <v>23</v>
      </c>
      <c r="I1345" s="12"/>
      <c r="J1345" s="7">
        <v>1343</v>
      </c>
      <c r="K1345" s="7">
        <f t="shared" si="20"/>
        <v>39</v>
      </c>
    </row>
    <row r="1346" spans="1:11" ht="19.899999999999999" customHeight="1" thickTop="1">
      <c r="A1346" s="220"/>
      <c r="B1346" s="231"/>
      <c r="C1346" s="244" t="s">
        <v>904</v>
      </c>
      <c r="D1346" s="261" t="s">
        <v>911</v>
      </c>
      <c r="E1346" s="263"/>
      <c r="F1346" s="262"/>
      <c r="G1346" s="10" t="s">
        <v>20</v>
      </c>
      <c r="H1346" s="11" t="s">
        <v>23</v>
      </c>
      <c r="I1346" s="12"/>
      <c r="J1346" s="7">
        <v>1344</v>
      </c>
      <c r="K1346" s="7">
        <f t="shared" si="20"/>
        <v>39</v>
      </c>
    </row>
    <row r="1347" spans="1:11" ht="19.899999999999999" customHeight="1">
      <c r="A1347" s="220"/>
      <c r="B1347" s="231"/>
      <c r="C1347" s="231"/>
      <c r="D1347" s="210" t="s">
        <v>912</v>
      </c>
      <c r="E1347" s="211"/>
      <c r="F1347" s="207"/>
      <c r="G1347" s="10" t="s">
        <v>20</v>
      </c>
      <c r="H1347" s="11" t="s">
        <v>23</v>
      </c>
      <c r="I1347" s="12"/>
      <c r="J1347" s="7">
        <v>1345</v>
      </c>
      <c r="K1347" s="7">
        <f t="shared" si="20"/>
        <v>39</v>
      </c>
    </row>
    <row r="1348" spans="1:11" ht="19.899999999999999" customHeight="1">
      <c r="A1348" s="220"/>
      <c r="B1348" s="231"/>
      <c r="C1348" s="231"/>
      <c r="D1348" s="210" t="s">
        <v>913</v>
      </c>
      <c r="E1348" s="211"/>
      <c r="F1348" s="207"/>
      <c r="G1348" s="10" t="s">
        <v>20</v>
      </c>
      <c r="H1348" s="11" t="s">
        <v>23</v>
      </c>
      <c r="I1348" s="12"/>
      <c r="J1348" s="7">
        <v>1346</v>
      </c>
      <c r="K1348" s="7">
        <f t="shared" ref="K1348:K1411" si="21">INT((J1348-1)/35)+1</f>
        <v>39</v>
      </c>
    </row>
    <row r="1349" spans="1:11" ht="19.899999999999999" customHeight="1">
      <c r="A1349" s="220"/>
      <c r="B1349" s="231"/>
      <c r="C1349" s="231"/>
      <c r="D1349" s="210" t="s">
        <v>914</v>
      </c>
      <c r="E1349" s="211"/>
      <c r="F1349" s="207"/>
      <c r="G1349" s="10" t="s">
        <v>20</v>
      </c>
      <c r="H1349" s="11" t="s">
        <v>23</v>
      </c>
      <c r="I1349" s="12"/>
      <c r="J1349" s="7">
        <v>1347</v>
      </c>
      <c r="K1349" s="7">
        <f t="shared" si="21"/>
        <v>39</v>
      </c>
    </row>
    <row r="1350" spans="1:11" ht="19.899999999999999" customHeight="1">
      <c r="A1350" s="220"/>
      <c r="B1350" s="231"/>
      <c r="C1350" s="231"/>
      <c r="D1350" s="210" t="s">
        <v>915</v>
      </c>
      <c r="E1350" s="211"/>
      <c r="F1350" s="207"/>
      <c r="G1350" s="10" t="s">
        <v>20</v>
      </c>
      <c r="H1350" s="11" t="s">
        <v>23</v>
      </c>
      <c r="I1350" s="12"/>
      <c r="J1350" s="7">
        <v>1348</v>
      </c>
      <c r="K1350" s="7">
        <f t="shared" si="21"/>
        <v>39</v>
      </c>
    </row>
    <row r="1351" spans="1:11" ht="19.899999999999999" customHeight="1">
      <c r="A1351" s="220"/>
      <c r="B1351" s="231"/>
      <c r="C1351" s="231"/>
      <c r="D1351" s="210" t="s">
        <v>916</v>
      </c>
      <c r="E1351" s="211"/>
      <c r="F1351" s="207"/>
      <c r="G1351" s="10" t="s">
        <v>20</v>
      </c>
      <c r="H1351" s="11" t="s">
        <v>23</v>
      </c>
      <c r="I1351" s="12"/>
      <c r="J1351" s="7">
        <v>1349</v>
      </c>
      <c r="K1351" s="7">
        <f t="shared" si="21"/>
        <v>39</v>
      </c>
    </row>
    <row r="1352" spans="1:11" ht="19.899999999999999" customHeight="1">
      <c r="A1352" s="220"/>
      <c r="B1352" s="231"/>
      <c r="C1352" s="231"/>
      <c r="D1352" s="210" t="s">
        <v>917</v>
      </c>
      <c r="E1352" s="211"/>
      <c r="F1352" s="207"/>
      <c r="G1352" s="10" t="s">
        <v>20</v>
      </c>
      <c r="H1352" s="11" t="s">
        <v>23</v>
      </c>
      <c r="I1352" s="12"/>
      <c r="J1352" s="7">
        <v>1350</v>
      </c>
      <c r="K1352" s="7">
        <f t="shared" si="21"/>
        <v>39</v>
      </c>
    </row>
    <row r="1353" spans="1:11" ht="19.899999999999999" customHeight="1">
      <c r="A1353" s="220"/>
      <c r="B1353" s="231"/>
      <c r="C1353" s="231"/>
      <c r="D1353" s="210" t="s">
        <v>918</v>
      </c>
      <c r="E1353" s="211"/>
      <c r="F1353" s="207"/>
      <c r="G1353" s="10" t="s">
        <v>20</v>
      </c>
      <c r="H1353" s="11" t="s">
        <v>23</v>
      </c>
      <c r="I1353" s="12"/>
      <c r="J1353" s="7">
        <v>1351</v>
      </c>
      <c r="K1353" s="7">
        <f t="shared" si="21"/>
        <v>39</v>
      </c>
    </row>
    <row r="1354" spans="1:11" ht="19.899999999999999" customHeight="1">
      <c r="A1354" s="220"/>
      <c r="B1354" s="231"/>
      <c r="C1354" s="231"/>
      <c r="D1354" s="210" t="s">
        <v>919</v>
      </c>
      <c r="E1354" s="211"/>
      <c r="F1354" s="207"/>
      <c r="G1354" s="10" t="s">
        <v>20</v>
      </c>
      <c r="H1354" s="11" t="s">
        <v>23</v>
      </c>
      <c r="I1354" s="12"/>
      <c r="J1354" s="7">
        <v>1352</v>
      </c>
      <c r="K1354" s="7">
        <f t="shared" si="21"/>
        <v>39</v>
      </c>
    </row>
    <row r="1355" spans="1:11" ht="19.899999999999999" customHeight="1" thickBot="1">
      <c r="A1355" s="220"/>
      <c r="B1355" s="231"/>
      <c r="C1355" s="245"/>
      <c r="D1355" s="253" t="s">
        <v>920</v>
      </c>
      <c r="E1355" s="254"/>
      <c r="F1355" s="255"/>
      <c r="G1355" s="10" t="s">
        <v>20</v>
      </c>
      <c r="H1355" s="11" t="s">
        <v>23</v>
      </c>
      <c r="I1355" s="12"/>
      <c r="J1355" s="7">
        <v>1353</v>
      </c>
      <c r="K1355" s="7">
        <f t="shared" si="21"/>
        <v>39</v>
      </c>
    </row>
    <row r="1356" spans="1:11" ht="19.899999999999999" customHeight="1" thickTop="1">
      <c r="A1356" s="220"/>
      <c r="B1356" s="231"/>
      <c r="C1356" s="231" t="s">
        <v>905</v>
      </c>
      <c r="D1356" s="228" t="s">
        <v>921</v>
      </c>
      <c r="E1356" s="234"/>
      <c r="F1356" s="221"/>
      <c r="G1356" s="10" t="s">
        <v>20</v>
      </c>
      <c r="H1356" s="11" t="s">
        <v>23</v>
      </c>
      <c r="I1356" s="12"/>
      <c r="J1356" s="7">
        <v>1354</v>
      </c>
      <c r="K1356" s="7">
        <f t="shared" si="21"/>
        <v>39</v>
      </c>
    </row>
    <row r="1357" spans="1:11" ht="19.899999999999999" customHeight="1">
      <c r="A1357" s="220"/>
      <c r="B1357" s="231"/>
      <c r="C1357" s="231"/>
      <c r="D1357" s="210" t="s">
        <v>922</v>
      </c>
      <c r="E1357" s="211"/>
      <c r="F1357" s="207"/>
      <c r="G1357" s="10" t="s">
        <v>20</v>
      </c>
      <c r="H1357" s="11" t="s">
        <v>23</v>
      </c>
      <c r="I1357" s="12"/>
      <c r="J1357" s="7">
        <v>1355</v>
      </c>
      <c r="K1357" s="7">
        <f t="shared" si="21"/>
        <v>39</v>
      </c>
    </row>
    <row r="1358" spans="1:11" ht="19.899999999999999" customHeight="1">
      <c r="A1358" s="220"/>
      <c r="B1358" s="231"/>
      <c r="C1358" s="231"/>
      <c r="D1358" s="210" t="s">
        <v>923</v>
      </c>
      <c r="E1358" s="211"/>
      <c r="F1358" s="207"/>
      <c r="G1358" s="10" t="s">
        <v>20</v>
      </c>
      <c r="H1358" s="11" t="s">
        <v>23</v>
      </c>
      <c r="I1358" s="12"/>
      <c r="J1358" s="7">
        <v>1356</v>
      </c>
      <c r="K1358" s="7">
        <f t="shared" si="21"/>
        <v>39</v>
      </c>
    </row>
    <row r="1359" spans="1:11" ht="19.899999999999999" customHeight="1">
      <c r="A1359" s="220"/>
      <c r="B1359" s="231"/>
      <c r="C1359" s="231"/>
      <c r="D1359" s="210" t="s">
        <v>924</v>
      </c>
      <c r="E1359" s="211"/>
      <c r="F1359" s="207"/>
      <c r="G1359" s="10" t="s">
        <v>20</v>
      </c>
      <c r="H1359" s="11" t="s">
        <v>23</v>
      </c>
      <c r="I1359" s="12"/>
      <c r="J1359" s="7">
        <v>1357</v>
      </c>
      <c r="K1359" s="7">
        <f t="shared" si="21"/>
        <v>39</v>
      </c>
    </row>
    <row r="1360" spans="1:11" ht="19.899999999999999" customHeight="1">
      <c r="A1360" s="220"/>
      <c r="B1360" s="231"/>
      <c r="C1360" s="231"/>
      <c r="D1360" s="210" t="s">
        <v>925</v>
      </c>
      <c r="E1360" s="211"/>
      <c r="F1360" s="207"/>
      <c r="G1360" s="10" t="s">
        <v>20</v>
      </c>
      <c r="H1360" s="11" t="s">
        <v>23</v>
      </c>
      <c r="I1360" s="12"/>
      <c r="J1360" s="7">
        <v>1358</v>
      </c>
      <c r="K1360" s="7">
        <f t="shared" si="21"/>
        <v>39</v>
      </c>
    </row>
    <row r="1361" spans="1:11" ht="19.899999999999999" customHeight="1">
      <c r="A1361" s="220"/>
      <c r="B1361" s="231"/>
      <c r="C1361" s="231"/>
      <c r="D1361" s="210" t="s">
        <v>926</v>
      </c>
      <c r="E1361" s="211"/>
      <c r="F1361" s="207"/>
      <c r="G1361" s="10" t="s">
        <v>20</v>
      </c>
      <c r="H1361" s="11" t="s">
        <v>23</v>
      </c>
      <c r="I1361" s="12"/>
      <c r="J1361" s="7">
        <v>1359</v>
      </c>
      <c r="K1361" s="7">
        <f t="shared" si="21"/>
        <v>39</v>
      </c>
    </row>
    <row r="1362" spans="1:11" ht="19.899999999999999" customHeight="1">
      <c r="A1362" s="220"/>
      <c r="B1362" s="231"/>
      <c r="C1362" s="231"/>
      <c r="D1362" s="210" t="s">
        <v>927</v>
      </c>
      <c r="E1362" s="211"/>
      <c r="F1362" s="207"/>
      <c r="G1362" s="10" t="s">
        <v>20</v>
      </c>
      <c r="H1362" s="11" t="s">
        <v>23</v>
      </c>
      <c r="I1362" s="12"/>
      <c r="J1362" s="7">
        <v>1360</v>
      </c>
      <c r="K1362" s="7">
        <f t="shared" si="21"/>
        <v>39</v>
      </c>
    </row>
    <row r="1363" spans="1:11" ht="19.899999999999999" customHeight="1">
      <c r="A1363" s="220"/>
      <c r="B1363" s="231"/>
      <c r="C1363" s="231"/>
      <c r="D1363" s="210" t="s">
        <v>928</v>
      </c>
      <c r="E1363" s="211"/>
      <c r="F1363" s="207"/>
      <c r="G1363" s="10" t="s">
        <v>20</v>
      </c>
      <c r="H1363" s="11" t="s">
        <v>23</v>
      </c>
      <c r="I1363" s="12"/>
      <c r="J1363" s="7">
        <v>1361</v>
      </c>
      <c r="K1363" s="7">
        <f t="shared" si="21"/>
        <v>39</v>
      </c>
    </row>
    <row r="1364" spans="1:11" ht="19.899999999999999" customHeight="1">
      <c r="A1364" s="220"/>
      <c r="B1364" s="231"/>
      <c r="C1364" s="231"/>
      <c r="D1364" s="210" t="s">
        <v>929</v>
      </c>
      <c r="E1364" s="211"/>
      <c r="F1364" s="207"/>
      <c r="G1364" s="10" t="s">
        <v>20</v>
      </c>
      <c r="H1364" s="11" t="s">
        <v>23</v>
      </c>
      <c r="I1364" s="12"/>
      <c r="J1364" s="7">
        <v>1362</v>
      </c>
      <c r="K1364" s="7">
        <f t="shared" si="21"/>
        <v>39</v>
      </c>
    </row>
    <row r="1365" spans="1:11" ht="19.899999999999999" customHeight="1">
      <c r="A1365" s="220"/>
      <c r="B1365" s="231"/>
      <c r="C1365" s="231"/>
      <c r="D1365" s="210" t="s">
        <v>601</v>
      </c>
      <c r="E1365" s="211"/>
      <c r="F1365" s="207"/>
      <c r="G1365" s="10" t="s">
        <v>20</v>
      </c>
      <c r="H1365" s="11" t="s">
        <v>23</v>
      </c>
      <c r="I1365" s="12"/>
      <c r="J1365" s="7">
        <v>1363</v>
      </c>
      <c r="K1365" s="7">
        <f t="shared" si="21"/>
        <v>39</v>
      </c>
    </row>
    <row r="1366" spans="1:11" ht="19.899999999999999" customHeight="1">
      <c r="A1366" s="220"/>
      <c r="B1366" s="231"/>
      <c r="C1366" s="231"/>
      <c r="D1366" s="210" t="s">
        <v>931</v>
      </c>
      <c r="E1366" s="211"/>
      <c r="F1366" s="207"/>
      <c r="G1366" s="10" t="s">
        <v>20</v>
      </c>
      <c r="H1366" s="11" t="s">
        <v>23</v>
      </c>
      <c r="I1366" s="12"/>
      <c r="J1366" s="7">
        <v>1364</v>
      </c>
      <c r="K1366" s="7">
        <f t="shared" si="21"/>
        <v>39</v>
      </c>
    </row>
    <row r="1367" spans="1:11" ht="19.899999999999999" customHeight="1">
      <c r="A1367" s="220"/>
      <c r="B1367" s="231"/>
      <c r="C1367" s="231"/>
      <c r="D1367" s="210" t="s">
        <v>17</v>
      </c>
      <c r="E1367" s="211"/>
      <c r="F1367" s="207"/>
      <c r="G1367" s="10" t="s">
        <v>20</v>
      </c>
      <c r="H1367" s="11" t="s">
        <v>23</v>
      </c>
      <c r="I1367" s="12"/>
      <c r="J1367" s="7">
        <v>1365</v>
      </c>
      <c r="K1367" s="7">
        <f t="shared" si="21"/>
        <v>39</v>
      </c>
    </row>
    <row r="1368" spans="1:11" ht="19.899999999999999" customHeight="1">
      <c r="A1368" s="221"/>
      <c r="B1368" s="215"/>
      <c r="C1368" s="215"/>
      <c r="D1368" s="210" t="s">
        <v>920</v>
      </c>
      <c r="E1368" s="211"/>
      <c r="F1368" s="207"/>
      <c r="G1368" s="10" t="s">
        <v>20</v>
      </c>
      <c r="H1368" s="11" t="s">
        <v>23</v>
      </c>
      <c r="I1368" s="12"/>
      <c r="J1368" s="7">
        <v>1366</v>
      </c>
      <c r="K1368" s="7">
        <f t="shared" si="21"/>
        <v>40</v>
      </c>
    </row>
    <row r="1369" spans="1:11" ht="19.899999999999999" customHeight="1">
      <c r="A1369" s="219" t="s">
        <v>935</v>
      </c>
      <c r="B1369" s="210" t="s">
        <v>30</v>
      </c>
      <c r="C1369" s="211"/>
      <c r="D1369" s="211"/>
      <c r="E1369" s="211"/>
      <c r="F1369" s="207"/>
      <c r="G1369" s="10" t="s">
        <v>187</v>
      </c>
      <c r="H1369" s="11" t="s">
        <v>23</v>
      </c>
      <c r="I1369" s="12"/>
      <c r="J1369" s="7">
        <v>1367</v>
      </c>
      <c r="K1369" s="7">
        <f t="shared" si="21"/>
        <v>40</v>
      </c>
    </row>
    <row r="1370" spans="1:11" ht="19.899999999999999" customHeight="1">
      <c r="A1370" s="220"/>
      <c r="B1370" s="210" t="s">
        <v>936</v>
      </c>
      <c r="C1370" s="211"/>
      <c r="D1370" s="211"/>
      <c r="E1370" s="211"/>
      <c r="F1370" s="207"/>
      <c r="G1370" s="10" t="s">
        <v>187</v>
      </c>
      <c r="H1370" s="11" t="s">
        <v>23</v>
      </c>
      <c r="I1370" s="12"/>
      <c r="J1370" s="7">
        <v>1368</v>
      </c>
      <c r="K1370" s="7">
        <f t="shared" si="21"/>
        <v>40</v>
      </c>
    </row>
    <row r="1371" spans="1:11" ht="19.899999999999999" customHeight="1">
      <c r="A1371" s="220"/>
      <c r="B1371" s="210" t="s">
        <v>937</v>
      </c>
      <c r="C1371" s="211"/>
      <c r="D1371" s="211"/>
      <c r="E1371" s="211"/>
      <c r="F1371" s="207"/>
      <c r="G1371" s="10" t="s">
        <v>187</v>
      </c>
      <c r="H1371" s="11" t="s">
        <v>23</v>
      </c>
      <c r="I1371" s="12"/>
      <c r="J1371" s="7">
        <v>1369</v>
      </c>
      <c r="K1371" s="7">
        <f t="shared" si="21"/>
        <v>40</v>
      </c>
    </row>
    <row r="1372" spans="1:11" ht="19.899999999999999" customHeight="1">
      <c r="A1372" s="220"/>
      <c r="B1372" s="210" t="s">
        <v>938</v>
      </c>
      <c r="C1372" s="211"/>
      <c r="D1372" s="211"/>
      <c r="E1372" s="211"/>
      <c r="F1372" s="207"/>
      <c r="G1372" s="10" t="s">
        <v>187</v>
      </c>
      <c r="H1372" s="11" t="s">
        <v>23</v>
      </c>
      <c r="I1372" s="12"/>
      <c r="J1372" s="7">
        <v>1370</v>
      </c>
      <c r="K1372" s="7">
        <f t="shared" si="21"/>
        <v>40</v>
      </c>
    </row>
    <row r="1373" spans="1:11" ht="19.899999999999999" customHeight="1">
      <c r="A1373" s="220"/>
      <c r="B1373" s="210" t="s">
        <v>939</v>
      </c>
      <c r="C1373" s="211"/>
      <c r="D1373" s="211"/>
      <c r="E1373" s="211"/>
      <c r="F1373" s="207"/>
      <c r="G1373" s="10" t="s">
        <v>187</v>
      </c>
      <c r="H1373" s="11" t="s">
        <v>23</v>
      </c>
      <c r="I1373" s="12"/>
      <c r="J1373" s="7">
        <v>1371</v>
      </c>
      <c r="K1373" s="7">
        <f t="shared" si="21"/>
        <v>40</v>
      </c>
    </row>
    <row r="1374" spans="1:11" ht="19.899999999999999" customHeight="1">
      <c r="A1374" s="220"/>
      <c r="B1374" s="210" t="s">
        <v>940</v>
      </c>
      <c r="C1374" s="211"/>
      <c r="D1374" s="211"/>
      <c r="E1374" s="211"/>
      <c r="F1374" s="207"/>
      <c r="G1374" s="10" t="s">
        <v>187</v>
      </c>
      <c r="H1374" s="11" t="s">
        <v>23</v>
      </c>
      <c r="I1374" s="12"/>
      <c r="J1374" s="7">
        <v>1372</v>
      </c>
      <c r="K1374" s="7">
        <f t="shared" si="21"/>
        <v>40</v>
      </c>
    </row>
    <row r="1375" spans="1:11" ht="19.899999999999999" customHeight="1">
      <c r="A1375" s="220"/>
      <c r="B1375" s="229" t="s">
        <v>941</v>
      </c>
      <c r="C1375" s="230"/>
      <c r="D1375" s="230"/>
      <c r="E1375" s="230"/>
      <c r="F1375" s="212"/>
      <c r="G1375" s="10" t="s">
        <v>187</v>
      </c>
      <c r="H1375" s="11" t="s">
        <v>23</v>
      </c>
      <c r="I1375" s="12"/>
      <c r="J1375" s="7">
        <v>1373</v>
      </c>
      <c r="K1375" s="7">
        <f t="shared" si="21"/>
        <v>40</v>
      </c>
    </row>
    <row r="1376" spans="1:11" ht="19.899999999999999" customHeight="1">
      <c r="A1376" s="221"/>
      <c r="B1376" s="210" t="s">
        <v>942</v>
      </c>
      <c r="C1376" s="211"/>
      <c r="D1376" s="211"/>
      <c r="E1376" s="211"/>
      <c r="F1376" s="207"/>
      <c r="G1376" s="10" t="s">
        <v>187</v>
      </c>
      <c r="H1376" s="11" t="s">
        <v>23</v>
      </c>
      <c r="I1376" s="12"/>
      <c r="J1376" s="7">
        <v>1374</v>
      </c>
      <c r="K1376" s="7">
        <f t="shared" si="21"/>
        <v>40</v>
      </c>
    </row>
    <row r="1377" spans="1:11" ht="19.899999999999999" customHeight="1">
      <c r="A1377" s="219" t="s">
        <v>945</v>
      </c>
      <c r="B1377" s="210" t="s">
        <v>30</v>
      </c>
      <c r="C1377" s="211"/>
      <c r="D1377" s="211"/>
      <c r="E1377" s="211"/>
      <c r="F1377" s="207"/>
      <c r="G1377" s="10" t="s">
        <v>187</v>
      </c>
      <c r="H1377" s="11" t="s">
        <v>23</v>
      </c>
      <c r="I1377" s="12"/>
      <c r="J1377" s="7">
        <v>1375</v>
      </c>
      <c r="K1377" s="7">
        <f t="shared" si="21"/>
        <v>40</v>
      </c>
    </row>
    <row r="1378" spans="1:11" ht="19.899999999999999" customHeight="1">
      <c r="A1378" s="220"/>
      <c r="B1378" s="210" t="s">
        <v>946</v>
      </c>
      <c r="C1378" s="211"/>
      <c r="D1378" s="211"/>
      <c r="E1378" s="211"/>
      <c r="F1378" s="207"/>
      <c r="G1378" s="10" t="s">
        <v>187</v>
      </c>
      <c r="H1378" s="11" t="s">
        <v>23</v>
      </c>
      <c r="I1378" s="12"/>
      <c r="J1378" s="7">
        <v>1376</v>
      </c>
      <c r="K1378" s="7">
        <f t="shared" si="21"/>
        <v>40</v>
      </c>
    </row>
    <row r="1379" spans="1:11" ht="19.899999999999999" customHeight="1">
      <c r="A1379" s="220"/>
      <c r="B1379" s="210" t="s">
        <v>947</v>
      </c>
      <c r="C1379" s="211"/>
      <c r="D1379" s="211"/>
      <c r="E1379" s="211"/>
      <c r="F1379" s="207"/>
      <c r="G1379" s="10" t="s">
        <v>187</v>
      </c>
      <c r="H1379" s="11" t="s">
        <v>23</v>
      </c>
      <c r="I1379" s="12"/>
      <c r="J1379" s="7">
        <v>1377</v>
      </c>
      <c r="K1379" s="7">
        <f t="shared" si="21"/>
        <v>40</v>
      </c>
    </row>
    <row r="1380" spans="1:11" ht="19.899999999999999" customHeight="1">
      <c r="A1380" s="220"/>
      <c r="B1380" s="210" t="s">
        <v>948</v>
      </c>
      <c r="C1380" s="211"/>
      <c r="D1380" s="211"/>
      <c r="E1380" s="211"/>
      <c r="F1380" s="207"/>
      <c r="G1380" s="10" t="s">
        <v>187</v>
      </c>
      <c r="H1380" s="11" t="s">
        <v>23</v>
      </c>
      <c r="I1380" s="12"/>
      <c r="J1380" s="7">
        <v>1378</v>
      </c>
      <c r="K1380" s="7">
        <f t="shared" si="21"/>
        <v>40</v>
      </c>
    </row>
    <row r="1381" spans="1:11" ht="19.899999999999999" customHeight="1">
      <c r="A1381" s="220"/>
      <c r="B1381" s="210" t="s">
        <v>949</v>
      </c>
      <c r="C1381" s="211"/>
      <c r="D1381" s="211"/>
      <c r="E1381" s="211"/>
      <c r="F1381" s="207"/>
      <c r="G1381" s="10" t="s">
        <v>187</v>
      </c>
      <c r="H1381" s="11" t="s">
        <v>23</v>
      </c>
      <c r="I1381" s="12"/>
      <c r="J1381" s="7">
        <v>1379</v>
      </c>
      <c r="K1381" s="7">
        <f t="shared" si="21"/>
        <v>40</v>
      </c>
    </row>
    <row r="1382" spans="1:11" ht="19.899999999999999" customHeight="1">
      <c r="A1382" s="220"/>
      <c r="B1382" s="210" t="s">
        <v>950</v>
      </c>
      <c r="C1382" s="211"/>
      <c r="D1382" s="211"/>
      <c r="E1382" s="211"/>
      <c r="F1382" s="207"/>
      <c r="G1382" s="10" t="s">
        <v>187</v>
      </c>
      <c r="H1382" s="11" t="s">
        <v>23</v>
      </c>
      <c r="I1382" s="12"/>
      <c r="J1382" s="7">
        <v>1380</v>
      </c>
      <c r="K1382" s="7">
        <f t="shared" si="21"/>
        <v>40</v>
      </c>
    </row>
    <row r="1383" spans="1:11" ht="19.899999999999999" customHeight="1">
      <c r="A1383" s="220"/>
      <c r="B1383" s="210" t="s">
        <v>951</v>
      </c>
      <c r="C1383" s="211"/>
      <c r="D1383" s="211"/>
      <c r="E1383" s="211"/>
      <c r="F1383" s="207"/>
      <c r="G1383" s="10" t="s">
        <v>187</v>
      </c>
      <c r="H1383" s="11" t="s">
        <v>23</v>
      </c>
      <c r="I1383" s="12"/>
      <c r="J1383" s="7">
        <v>1381</v>
      </c>
      <c r="K1383" s="7">
        <f t="shared" si="21"/>
        <v>40</v>
      </c>
    </row>
    <row r="1384" spans="1:11" ht="19.899999999999999" customHeight="1">
      <c r="A1384" s="220"/>
      <c r="B1384" s="210" t="s">
        <v>17</v>
      </c>
      <c r="C1384" s="211"/>
      <c r="D1384" s="211"/>
      <c r="E1384" s="211"/>
      <c r="F1384" s="207"/>
      <c r="G1384" s="10" t="s">
        <v>187</v>
      </c>
      <c r="H1384" s="11" t="s">
        <v>23</v>
      </c>
      <c r="I1384" s="12"/>
      <c r="J1384" s="7">
        <v>1382</v>
      </c>
      <c r="K1384" s="7">
        <f t="shared" si="21"/>
        <v>40</v>
      </c>
    </row>
    <row r="1385" spans="1:11" ht="19.899999999999999" customHeight="1">
      <c r="A1385" s="221"/>
      <c r="B1385" s="210" t="s">
        <v>920</v>
      </c>
      <c r="C1385" s="211"/>
      <c r="D1385" s="211"/>
      <c r="E1385" s="211"/>
      <c r="F1385" s="207"/>
      <c r="G1385" s="10" t="s">
        <v>187</v>
      </c>
      <c r="H1385" s="11" t="s">
        <v>23</v>
      </c>
      <c r="I1385" s="12"/>
      <c r="J1385" s="7">
        <v>1383</v>
      </c>
      <c r="K1385" s="7">
        <f t="shared" si="21"/>
        <v>40</v>
      </c>
    </row>
    <row r="1386" spans="1:11" ht="19.899999999999999" customHeight="1">
      <c r="A1386" s="219" t="s">
        <v>954</v>
      </c>
      <c r="B1386" s="210" t="s">
        <v>30</v>
      </c>
      <c r="C1386" s="211"/>
      <c r="D1386" s="211"/>
      <c r="E1386" s="211"/>
      <c r="F1386" s="207"/>
      <c r="G1386" s="10" t="s">
        <v>187</v>
      </c>
      <c r="H1386" s="11" t="s">
        <v>23</v>
      </c>
      <c r="I1386" s="12"/>
      <c r="J1386" s="7">
        <v>1384</v>
      </c>
      <c r="K1386" s="7">
        <f t="shared" si="21"/>
        <v>40</v>
      </c>
    </row>
    <row r="1387" spans="1:11" ht="19.899999999999999" customHeight="1">
      <c r="A1387" s="220"/>
      <c r="B1387" s="210" t="s">
        <v>955</v>
      </c>
      <c r="C1387" s="211"/>
      <c r="D1387" s="211"/>
      <c r="E1387" s="211"/>
      <c r="F1387" s="207"/>
      <c r="G1387" s="10" t="s">
        <v>187</v>
      </c>
      <c r="H1387" s="11" t="s">
        <v>23</v>
      </c>
      <c r="I1387" s="12"/>
      <c r="J1387" s="7">
        <v>1385</v>
      </c>
      <c r="K1387" s="7">
        <f t="shared" si="21"/>
        <v>40</v>
      </c>
    </row>
    <row r="1388" spans="1:11" ht="19.899999999999999" customHeight="1">
      <c r="A1388" s="220"/>
      <c r="B1388" s="210" t="s">
        <v>956</v>
      </c>
      <c r="C1388" s="211"/>
      <c r="D1388" s="211"/>
      <c r="E1388" s="211"/>
      <c r="F1388" s="207"/>
      <c r="G1388" s="10" t="s">
        <v>187</v>
      </c>
      <c r="H1388" s="11" t="s">
        <v>23</v>
      </c>
      <c r="I1388" s="12"/>
      <c r="J1388" s="7">
        <v>1386</v>
      </c>
      <c r="K1388" s="7">
        <f t="shared" si="21"/>
        <v>40</v>
      </c>
    </row>
    <row r="1389" spans="1:11" ht="19.899999999999999" customHeight="1">
      <c r="A1389" s="220"/>
      <c r="B1389" s="210" t="s">
        <v>957</v>
      </c>
      <c r="C1389" s="211"/>
      <c r="D1389" s="211"/>
      <c r="E1389" s="211"/>
      <c r="F1389" s="207"/>
      <c r="G1389" s="10" t="s">
        <v>187</v>
      </c>
      <c r="H1389" s="11" t="s">
        <v>23</v>
      </c>
      <c r="I1389" s="12"/>
      <c r="J1389" s="7">
        <v>1387</v>
      </c>
      <c r="K1389" s="7">
        <f t="shared" si="21"/>
        <v>40</v>
      </c>
    </row>
    <row r="1390" spans="1:11" ht="19.899999999999999" customHeight="1">
      <c r="A1390" s="220"/>
      <c r="B1390" s="210" t="s">
        <v>958</v>
      </c>
      <c r="C1390" s="211"/>
      <c r="D1390" s="211"/>
      <c r="E1390" s="211"/>
      <c r="F1390" s="207"/>
      <c r="G1390" s="10" t="s">
        <v>187</v>
      </c>
      <c r="H1390" s="11" t="s">
        <v>23</v>
      </c>
      <c r="I1390" s="12"/>
      <c r="J1390" s="7">
        <v>1388</v>
      </c>
      <c r="K1390" s="7">
        <f t="shared" si="21"/>
        <v>40</v>
      </c>
    </row>
    <row r="1391" spans="1:11" ht="19.899999999999999" customHeight="1">
      <c r="A1391" s="220"/>
      <c r="B1391" s="210" t="s">
        <v>959</v>
      </c>
      <c r="C1391" s="211"/>
      <c r="D1391" s="211"/>
      <c r="E1391" s="211"/>
      <c r="F1391" s="207"/>
      <c r="G1391" s="10" t="s">
        <v>187</v>
      </c>
      <c r="H1391" s="11" t="s">
        <v>23</v>
      </c>
      <c r="I1391" s="12"/>
      <c r="J1391" s="7">
        <v>1389</v>
      </c>
      <c r="K1391" s="7">
        <f t="shared" si="21"/>
        <v>40</v>
      </c>
    </row>
    <row r="1392" spans="1:11" ht="19.899999999999999" customHeight="1">
      <c r="A1392" s="220"/>
      <c r="B1392" s="210" t="s">
        <v>960</v>
      </c>
      <c r="C1392" s="211"/>
      <c r="D1392" s="211"/>
      <c r="E1392" s="211"/>
      <c r="F1392" s="207"/>
      <c r="G1392" s="10" t="s">
        <v>187</v>
      </c>
      <c r="H1392" s="11" t="s">
        <v>23</v>
      </c>
      <c r="I1392" s="12"/>
      <c r="J1392" s="7">
        <v>1390</v>
      </c>
      <c r="K1392" s="7">
        <f t="shared" si="21"/>
        <v>40</v>
      </c>
    </row>
    <row r="1393" spans="1:11" ht="19.899999999999999" customHeight="1">
      <c r="A1393" s="220"/>
      <c r="B1393" s="210" t="s">
        <v>961</v>
      </c>
      <c r="C1393" s="211"/>
      <c r="D1393" s="211"/>
      <c r="E1393" s="211"/>
      <c r="F1393" s="207"/>
      <c r="G1393" s="10" t="s">
        <v>187</v>
      </c>
      <c r="H1393" s="11" t="s">
        <v>23</v>
      </c>
      <c r="I1393" s="12"/>
      <c r="J1393" s="7">
        <v>1391</v>
      </c>
      <c r="K1393" s="7">
        <f t="shared" si="21"/>
        <v>40</v>
      </c>
    </row>
    <row r="1394" spans="1:11" ht="19.899999999999999" customHeight="1">
      <c r="A1394" s="220"/>
      <c r="B1394" s="210" t="s">
        <v>962</v>
      </c>
      <c r="C1394" s="211"/>
      <c r="D1394" s="211"/>
      <c r="E1394" s="211"/>
      <c r="F1394" s="207"/>
      <c r="G1394" s="10" t="s">
        <v>187</v>
      </c>
      <c r="H1394" s="11" t="s">
        <v>23</v>
      </c>
      <c r="I1394" s="12"/>
      <c r="J1394" s="7">
        <v>1392</v>
      </c>
      <c r="K1394" s="7">
        <f t="shared" si="21"/>
        <v>40</v>
      </c>
    </row>
    <row r="1395" spans="1:11" ht="19.899999999999999" customHeight="1">
      <c r="A1395" s="220"/>
      <c r="B1395" s="210" t="s">
        <v>963</v>
      </c>
      <c r="C1395" s="211"/>
      <c r="D1395" s="211"/>
      <c r="E1395" s="211"/>
      <c r="F1395" s="207"/>
      <c r="G1395" s="10" t="s">
        <v>187</v>
      </c>
      <c r="H1395" s="11" t="s">
        <v>23</v>
      </c>
      <c r="I1395" s="12"/>
      <c r="J1395" s="7">
        <v>1393</v>
      </c>
      <c r="K1395" s="7">
        <f t="shared" si="21"/>
        <v>40</v>
      </c>
    </row>
    <row r="1396" spans="1:11" ht="19.899999999999999" customHeight="1">
      <c r="A1396" s="221"/>
      <c r="B1396" s="210" t="s">
        <v>308</v>
      </c>
      <c r="C1396" s="211"/>
      <c r="D1396" s="211"/>
      <c r="E1396" s="211"/>
      <c r="F1396" s="207"/>
      <c r="G1396" s="10" t="s">
        <v>187</v>
      </c>
      <c r="H1396" s="11" t="s">
        <v>23</v>
      </c>
      <c r="I1396" s="12"/>
      <c r="J1396" s="7">
        <v>1394</v>
      </c>
      <c r="K1396" s="7">
        <f t="shared" si="21"/>
        <v>40</v>
      </c>
    </row>
    <row r="1397" spans="1:11" ht="19.899999999999999" customHeight="1">
      <c r="A1397" s="211" t="s">
        <v>964</v>
      </c>
      <c r="B1397" s="211"/>
      <c r="C1397" s="211"/>
      <c r="D1397" s="211"/>
      <c r="E1397" s="211"/>
      <c r="F1397" s="207"/>
      <c r="G1397" s="10" t="s">
        <v>187</v>
      </c>
      <c r="H1397" s="11" t="s">
        <v>23</v>
      </c>
      <c r="I1397" s="12"/>
      <c r="J1397" s="7">
        <v>1395</v>
      </c>
      <c r="K1397" s="7">
        <f t="shared" si="21"/>
        <v>40</v>
      </c>
    </row>
    <row r="1398" spans="1:11" ht="19.899999999999999" customHeight="1">
      <c r="A1398" s="211" t="s">
        <v>965</v>
      </c>
      <c r="B1398" s="211"/>
      <c r="C1398" s="211"/>
      <c r="D1398" s="211"/>
      <c r="E1398" s="211"/>
      <c r="F1398" s="207"/>
      <c r="G1398" s="10" t="s">
        <v>25</v>
      </c>
      <c r="H1398" s="11" t="s">
        <v>23</v>
      </c>
      <c r="I1398" s="12"/>
      <c r="J1398" s="7">
        <v>1396</v>
      </c>
      <c r="K1398" s="7">
        <f t="shared" si="21"/>
        <v>40</v>
      </c>
    </row>
    <row r="1399" spans="1:11" ht="19.899999999999999" customHeight="1">
      <c r="A1399" s="219" t="s">
        <v>967</v>
      </c>
      <c r="B1399" s="214" t="s">
        <v>1468</v>
      </c>
      <c r="C1399" s="210" t="s">
        <v>765</v>
      </c>
      <c r="D1399" s="211"/>
      <c r="E1399" s="211"/>
      <c r="F1399" s="207"/>
      <c r="G1399" s="10" t="s">
        <v>20</v>
      </c>
      <c r="H1399" s="11" t="s">
        <v>137</v>
      </c>
      <c r="I1399" s="12"/>
      <c r="J1399" s="7">
        <v>1397</v>
      </c>
      <c r="K1399" s="7">
        <f t="shared" si="21"/>
        <v>40</v>
      </c>
    </row>
    <row r="1400" spans="1:11" ht="19.899999999999999" customHeight="1">
      <c r="A1400" s="220"/>
      <c r="B1400" s="231"/>
      <c r="C1400" s="210" t="s">
        <v>177</v>
      </c>
      <c r="D1400" s="211"/>
      <c r="E1400" s="211"/>
      <c r="F1400" s="207"/>
      <c r="G1400" s="10" t="s">
        <v>20</v>
      </c>
      <c r="H1400" s="11" t="s">
        <v>137</v>
      </c>
      <c r="I1400" s="12"/>
      <c r="J1400" s="7">
        <v>1398</v>
      </c>
      <c r="K1400" s="7">
        <f t="shared" si="21"/>
        <v>40</v>
      </c>
    </row>
    <row r="1401" spans="1:11" ht="19.899999999999999" customHeight="1">
      <c r="A1401" s="220"/>
      <c r="B1401" s="231"/>
      <c r="C1401" s="210" t="s">
        <v>973</v>
      </c>
      <c r="D1401" s="211"/>
      <c r="E1401" s="211"/>
      <c r="F1401" s="207"/>
      <c r="G1401" s="10" t="s">
        <v>20</v>
      </c>
      <c r="H1401" s="11" t="s">
        <v>137</v>
      </c>
      <c r="I1401" s="12"/>
      <c r="J1401" s="7">
        <v>1399</v>
      </c>
      <c r="K1401" s="7">
        <f t="shared" si="21"/>
        <v>40</v>
      </c>
    </row>
    <row r="1402" spans="1:11" ht="19.899999999999999" customHeight="1">
      <c r="A1402" s="220"/>
      <c r="B1402" s="231"/>
      <c r="C1402" s="210" t="s">
        <v>205</v>
      </c>
      <c r="D1402" s="211"/>
      <c r="E1402" s="211"/>
      <c r="F1402" s="207"/>
      <c r="G1402" s="10" t="s">
        <v>20</v>
      </c>
      <c r="H1402" s="11" t="s">
        <v>137</v>
      </c>
      <c r="I1402" s="12"/>
      <c r="J1402" s="7">
        <v>1400</v>
      </c>
      <c r="K1402" s="7">
        <f t="shared" si="21"/>
        <v>40</v>
      </c>
    </row>
    <row r="1403" spans="1:11" ht="19.899999999999999" customHeight="1">
      <c r="A1403" s="220"/>
      <c r="B1403" s="215"/>
      <c r="C1403" s="210" t="s">
        <v>368</v>
      </c>
      <c r="D1403" s="211"/>
      <c r="E1403" s="211"/>
      <c r="F1403" s="207"/>
      <c r="G1403" s="10" t="s">
        <v>20</v>
      </c>
      <c r="H1403" s="11" t="s">
        <v>137</v>
      </c>
      <c r="I1403" s="12"/>
      <c r="J1403" s="7">
        <v>1401</v>
      </c>
      <c r="K1403" s="7">
        <f t="shared" si="21"/>
        <v>41</v>
      </c>
    </row>
    <row r="1404" spans="1:11" ht="19.899999999999999" customHeight="1">
      <c r="A1404" s="220"/>
      <c r="B1404" s="214" t="s">
        <v>974</v>
      </c>
      <c r="C1404" s="210" t="s">
        <v>765</v>
      </c>
      <c r="D1404" s="211"/>
      <c r="E1404" s="211"/>
      <c r="F1404" s="207"/>
      <c r="G1404" s="10" t="s">
        <v>20</v>
      </c>
      <c r="H1404" s="11" t="s">
        <v>137</v>
      </c>
      <c r="I1404" s="12"/>
      <c r="J1404" s="7">
        <v>1402</v>
      </c>
      <c r="K1404" s="7">
        <f t="shared" si="21"/>
        <v>41</v>
      </c>
    </row>
    <row r="1405" spans="1:11" ht="19.899999999999999" customHeight="1">
      <c r="A1405" s="220"/>
      <c r="B1405" s="231"/>
      <c r="C1405" s="210" t="s">
        <v>177</v>
      </c>
      <c r="D1405" s="211"/>
      <c r="E1405" s="211"/>
      <c r="F1405" s="207"/>
      <c r="G1405" s="10" t="s">
        <v>20</v>
      </c>
      <c r="H1405" s="11" t="s">
        <v>137</v>
      </c>
      <c r="I1405" s="12"/>
      <c r="J1405" s="7">
        <v>1403</v>
      </c>
      <c r="K1405" s="7">
        <f t="shared" si="21"/>
        <v>41</v>
      </c>
    </row>
    <row r="1406" spans="1:11" ht="19.899999999999999" customHeight="1">
      <c r="A1406" s="220"/>
      <c r="B1406" s="231"/>
      <c r="C1406" s="210" t="s">
        <v>973</v>
      </c>
      <c r="D1406" s="211"/>
      <c r="E1406" s="211"/>
      <c r="F1406" s="207"/>
      <c r="G1406" s="10" t="s">
        <v>20</v>
      </c>
      <c r="H1406" s="11" t="s">
        <v>137</v>
      </c>
      <c r="I1406" s="12"/>
      <c r="J1406" s="7">
        <v>1404</v>
      </c>
      <c r="K1406" s="7">
        <f t="shared" si="21"/>
        <v>41</v>
      </c>
    </row>
    <row r="1407" spans="1:11" ht="19.899999999999999" customHeight="1">
      <c r="A1407" s="220"/>
      <c r="B1407" s="231"/>
      <c r="C1407" s="210" t="s">
        <v>205</v>
      </c>
      <c r="D1407" s="211"/>
      <c r="E1407" s="211"/>
      <c r="F1407" s="207"/>
      <c r="G1407" s="10" t="s">
        <v>20</v>
      </c>
      <c r="H1407" s="11" t="s">
        <v>137</v>
      </c>
      <c r="I1407" s="12"/>
      <c r="J1407" s="7">
        <v>1405</v>
      </c>
      <c r="K1407" s="7">
        <f t="shared" si="21"/>
        <v>41</v>
      </c>
    </row>
    <row r="1408" spans="1:11" ht="19.899999999999999" customHeight="1">
      <c r="A1408" s="220"/>
      <c r="B1408" s="215"/>
      <c r="C1408" s="210" t="s">
        <v>368</v>
      </c>
      <c r="D1408" s="211"/>
      <c r="E1408" s="211"/>
      <c r="F1408" s="207"/>
      <c r="G1408" s="10" t="s">
        <v>20</v>
      </c>
      <c r="H1408" s="11" t="s">
        <v>137</v>
      </c>
      <c r="I1408" s="12"/>
      <c r="J1408" s="7">
        <v>1406</v>
      </c>
      <c r="K1408" s="7">
        <f t="shared" si="21"/>
        <v>41</v>
      </c>
    </row>
    <row r="1409" spans="1:11" ht="19.899999999999999" customHeight="1">
      <c r="A1409" s="220"/>
      <c r="B1409" s="214" t="s">
        <v>975</v>
      </c>
      <c r="C1409" s="210" t="s">
        <v>765</v>
      </c>
      <c r="D1409" s="211"/>
      <c r="E1409" s="211"/>
      <c r="F1409" s="207"/>
      <c r="G1409" s="10" t="s">
        <v>20</v>
      </c>
      <c r="H1409" s="11" t="s">
        <v>137</v>
      </c>
      <c r="I1409" s="12"/>
      <c r="J1409" s="7">
        <v>1407</v>
      </c>
      <c r="K1409" s="7">
        <f t="shared" si="21"/>
        <v>41</v>
      </c>
    </row>
    <row r="1410" spans="1:11" ht="19.899999999999999" customHeight="1">
      <c r="A1410" s="220"/>
      <c r="B1410" s="231"/>
      <c r="C1410" s="210" t="s">
        <v>177</v>
      </c>
      <c r="D1410" s="211"/>
      <c r="E1410" s="211"/>
      <c r="F1410" s="207"/>
      <c r="G1410" s="10" t="s">
        <v>20</v>
      </c>
      <c r="H1410" s="11" t="s">
        <v>137</v>
      </c>
      <c r="I1410" s="12"/>
      <c r="J1410" s="7">
        <v>1408</v>
      </c>
      <c r="K1410" s="7">
        <f t="shared" si="21"/>
        <v>41</v>
      </c>
    </row>
    <row r="1411" spans="1:11" ht="19.899999999999999" customHeight="1">
      <c r="A1411" s="220"/>
      <c r="B1411" s="231"/>
      <c r="C1411" s="210" t="s">
        <v>973</v>
      </c>
      <c r="D1411" s="211"/>
      <c r="E1411" s="211"/>
      <c r="F1411" s="207"/>
      <c r="G1411" s="10" t="s">
        <v>20</v>
      </c>
      <c r="H1411" s="11" t="s">
        <v>137</v>
      </c>
      <c r="I1411" s="12"/>
      <c r="J1411" s="7">
        <v>1409</v>
      </c>
      <c r="K1411" s="7">
        <f t="shared" si="21"/>
        <v>41</v>
      </c>
    </row>
    <row r="1412" spans="1:11" ht="19.899999999999999" customHeight="1">
      <c r="A1412" s="220"/>
      <c r="B1412" s="231"/>
      <c r="C1412" s="210" t="s">
        <v>205</v>
      </c>
      <c r="D1412" s="211"/>
      <c r="E1412" s="211"/>
      <c r="F1412" s="207"/>
      <c r="G1412" s="10" t="s">
        <v>20</v>
      </c>
      <c r="H1412" s="11" t="s">
        <v>137</v>
      </c>
      <c r="I1412" s="12"/>
      <c r="J1412" s="7">
        <v>1410</v>
      </c>
      <c r="K1412" s="7">
        <f t="shared" ref="K1412:K1475" si="22">INT((J1412-1)/35)+1</f>
        <v>41</v>
      </c>
    </row>
    <row r="1413" spans="1:11" ht="19.899999999999999" customHeight="1">
      <c r="A1413" s="220"/>
      <c r="B1413" s="215"/>
      <c r="C1413" s="210" t="s">
        <v>368</v>
      </c>
      <c r="D1413" s="211"/>
      <c r="E1413" s="211"/>
      <c r="F1413" s="207"/>
      <c r="G1413" s="10" t="s">
        <v>20</v>
      </c>
      <c r="H1413" s="11" t="s">
        <v>137</v>
      </c>
      <c r="I1413" s="12"/>
      <c r="J1413" s="7">
        <v>1411</v>
      </c>
      <c r="K1413" s="7">
        <f t="shared" si="22"/>
        <v>41</v>
      </c>
    </row>
    <row r="1414" spans="1:11" ht="19.899999999999999" customHeight="1">
      <c r="A1414" s="220"/>
      <c r="B1414" s="214" t="s">
        <v>976</v>
      </c>
      <c r="C1414" s="210" t="s">
        <v>765</v>
      </c>
      <c r="D1414" s="211"/>
      <c r="E1414" s="211"/>
      <c r="F1414" s="207"/>
      <c r="G1414" s="10" t="s">
        <v>20</v>
      </c>
      <c r="H1414" s="11" t="s">
        <v>137</v>
      </c>
      <c r="I1414" s="12"/>
      <c r="J1414" s="7">
        <v>1412</v>
      </c>
      <c r="K1414" s="7">
        <f t="shared" si="22"/>
        <v>41</v>
      </c>
    </row>
    <row r="1415" spans="1:11" ht="19.899999999999999" customHeight="1">
      <c r="A1415" s="220"/>
      <c r="B1415" s="231"/>
      <c r="C1415" s="210" t="s">
        <v>177</v>
      </c>
      <c r="D1415" s="211"/>
      <c r="E1415" s="211"/>
      <c r="F1415" s="207"/>
      <c r="G1415" s="10" t="s">
        <v>20</v>
      </c>
      <c r="H1415" s="11" t="s">
        <v>137</v>
      </c>
      <c r="I1415" s="12"/>
      <c r="J1415" s="7">
        <v>1413</v>
      </c>
      <c r="K1415" s="7">
        <f t="shared" si="22"/>
        <v>41</v>
      </c>
    </row>
    <row r="1416" spans="1:11" ht="19.899999999999999" customHeight="1">
      <c r="A1416" s="220"/>
      <c r="B1416" s="231"/>
      <c r="C1416" s="210" t="s">
        <v>973</v>
      </c>
      <c r="D1416" s="211"/>
      <c r="E1416" s="211"/>
      <c r="F1416" s="207"/>
      <c r="G1416" s="10" t="s">
        <v>20</v>
      </c>
      <c r="H1416" s="11" t="s">
        <v>137</v>
      </c>
      <c r="I1416" s="12"/>
      <c r="J1416" s="7">
        <v>1414</v>
      </c>
      <c r="K1416" s="7">
        <f t="shared" si="22"/>
        <v>41</v>
      </c>
    </row>
    <row r="1417" spans="1:11" ht="19.899999999999999" customHeight="1">
      <c r="A1417" s="220"/>
      <c r="B1417" s="231"/>
      <c r="C1417" s="210" t="s">
        <v>205</v>
      </c>
      <c r="D1417" s="211"/>
      <c r="E1417" s="211"/>
      <c r="F1417" s="207"/>
      <c r="G1417" s="10" t="s">
        <v>20</v>
      </c>
      <c r="H1417" s="11" t="s">
        <v>137</v>
      </c>
      <c r="I1417" s="12"/>
      <c r="J1417" s="7">
        <v>1415</v>
      </c>
      <c r="K1417" s="7">
        <f t="shared" si="22"/>
        <v>41</v>
      </c>
    </row>
    <row r="1418" spans="1:11" ht="19.899999999999999" customHeight="1">
      <c r="A1418" s="220"/>
      <c r="B1418" s="215"/>
      <c r="C1418" s="210" t="s">
        <v>368</v>
      </c>
      <c r="D1418" s="211"/>
      <c r="E1418" s="211"/>
      <c r="F1418" s="207"/>
      <c r="G1418" s="10" t="s">
        <v>20</v>
      </c>
      <c r="H1418" s="11" t="s">
        <v>137</v>
      </c>
      <c r="I1418" s="12"/>
      <c r="J1418" s="7">
        <v>1416</v>
      </c>
      <c r="K1418" s="7">
        <f t="shared" si="22"/>
        <v>41</v>
      </c>
    </row>
    <row r="1419" spans="1:11" ht="19.899999999999999" customHeight="1">
      <c r="A1419" s="220"/>
      <c r="B1419" s="214" t="s">
        <v>977</v>
      </c>
      <c r="C1419" s="210" t="s">
        <v>765</v>
      </c>
      <c r="D1419" s="211"/>
      <c r="E1419" s="211"/>
      <c r="F1419" s="207"/>
      <c r="G1419" s="10" t="s">
        <v>20</v>
      </c>
      <c r="H1419" s="11" t="s">
        <v>137</v>
      </c>
      <c r="I1419" s="12"/>
      <c r="J1419" s="7">
        <v>1417</v>
      </c>
      <c r="K1419" s="7">
        <f t="shared" si="22"/>
        <v>41</v>
      </c>
    </row>
    <row r="1420" spans="1:11" ht="19.899999999999999" customHeight="1">
      <c r="A1420" s="220"/>
      <c r="B1420" s="231"/>
      <c r="C1420" s="210" t="s">
        <v>177</v>
      </c>
      <c r="D1420" s="211"/>
      <c r="E1420" s="211"/>
      <c r="F1420" s="207"/>
      <c r="G1420" s="10" t="s">
        <v>20</v>
      </c>
      <c r="H1420" s="11" t="s">
        <v>137</v>
      </c>
      <c r="I1420" s="12"/>
      <c r="J1420" s="7">
        <v>1418</v>
      </c>
      <c r="K1420" s="7">
        <f t="shared" si="22"/>
        <v>41</v>
      </c>
    </row>
    <row r="1421" spans="1:11" ht="19.899999999999999" customHeight="1">
      <c r="A1421" s="220"/>
      <c r="B1421" s="231"/>
      <c r="C1421" s="210" t="s">
        <v>973</v>
      </c>
      <c r="D1421" s="211"/>
      <c r="E1421" s="211"/>
      <c r="F1421" s="207"/>
      <c r="G1421" s="10" t="s">
        <v>20</v>
      </c>
      <c r="H1421" s="11" t="s">
        <v>137</v>
      </c>
      <c r="I1421" s="12"/>
      <c r="J1421" s="7">
        <v>1419</v>
      </c>
      <c r="K1421" s="7">
        <f t="shared" si="22"/>
        <v>41</v>
      </c>
    </row>
    <row r="1422" spans="1:11" ht="19.899999999999999" customHeight="1">
      <c r="A1422" s="220"/>
      <c r="B1422" s="231"/>
      <c r="C1422" s="210" t="s">
        <v>205</v>
      </c>
      <c r="D1422" s="211"/>
      <c r="E1422" s="211"/>
      <c r="F1422" s="207"/>
      <c r="G1422" s="10" t="s">
        <v>20</v>
      </c>
      <c r="H1422" s="11" t="s">
        <v>137</v>
      </c>
      <c r="I1422" s="12"/>
      <c r="J1422" s="7">
        <v>1420</v>
      </c>
      <c r="K1422" s="7">
        <f t="shared" si="22"/>
        <v>41</v>
      </c>
    </row>
    <row r="1423" spans="1:11" ht="19.899999999999999" customHeight="1">
      <c r="A1423" s="220"/>
      <c r="B1423" s="215"/>
      <c r="C1423" s="210" t="s">
        <v>368</v>
      </c>
      <c r="D1423" s="211"/>
      <c r="E1423" s="211"/>
      <c r="F1423" s="207"/>
      <c r="G1423" s="10" t="s">
        <v>20</v>
      </c>
      <c r="H1423" s="11" t="s">
        <v>137</v>
      </c>
      <c r="I1423" s="12"/>
      <c r="J1423" s="7">
        <v>1421</v>
      </c>
      <c r="K1423" s="7">
        <f t="shared" si="22"/>
        <v>41</v>
      </c>
    </row>
    <row r="1424" spans="1:11" ht="19.899999999999999" customHeight="1">
      <c r="A1424" s="220"/>
      <c r="B1424" s="214" t="s">
        <v>978</v>
      </c>
      <c r="C1424" s="210" t="s">
        <v>765</v>
      </c>
      <c r="D1424" s="211"/>
      <c r="E1424" s="211"/>
      <c r="F1424" s="207"/>
      <c r="G1424" s="10" t="s">
        <v>20</v>
      </c>
      <c r="H1424" s="11" t="s">
        <v>137</v>
      </c>
      <c r="I1424" s="12"/>
      <c r="J1424" s="7">
        <v>1422</v>
      </c>
      <c r="K1424" s="7">
        <f t="shared" si="22"/>
        <v>41</v>
      </c>
    </row>
    <row r="1425" spans="1:11" ht="19.899999999999999" customHeight="1">
      <c r="A1425" s="220"/>
      <c r="B1425" s="231"/>
      <c r="C1425" s="210" t="s">
        <v>177</v>
      </c>
      <c r="D1425" s="211"/>
      <c r="E1425" s="211"/>
      <c r="F1425" s="207"/>
      <c r="G1425" s="10" t="s">
        <v>20</v>
      </c>
      <c r="H1425" s="11" t="s">
        <v>137</v>
      </c>
      <c r="I1425" s="12"/>
      <c r="J1425" s="7">
        <v>1423</v>
      </c>
      <c r="K1425" s="7">
        <f t="shared" si="22"/>
        <v>41</v>
      </c>
    </row>
    <row r="1426" spans="1:11" ht="19.899999999999999" customHeight="1">
      <c r="A1426" s="220"/>
      <c r="B1426" s="231"/>
      <c r="C1426" s="210" t="s">
        <v>973</v>
      </c>
      <c r="D1426" s="211"/>
      <c r="E1426" s="211"/>
      <c r="F1426" s="207"/>
      <c r="G1426" s="10" t="s">
        <v>20</v>
      </c>
      <c r="H1426" s="11" t="s">
        <v>137</v>
      </c>
      <c r="I1426" s="12"/>
      <c r="J1426" s="7">
        <v>1424</v>
      </c>
      <c r="K1426" s="7">
        <f t="shared" si="22"/>
        <v>41</v>
      </c>
    </row>
    <row r="1427" spans="1:11" ht="19.899999999999999" customHeight="1">
      <c r="A1427" s="220"/>
      <c r="B1427" s="231"/>
      <c r="C1427" s="210" t="s">
        <v>205</v>
      </c>
      <c r="D1427" s="211"/>
      <c r="E1427" s="211"/>
      <c r="F1427" s="207"/>
      <c r="G1427" s="10" t="s">
        <v>20</v>
      </c>
      <c r="H1427" s="11" t="s">
        <v>137</v>
      </c>
      <c r="I1427" s="12"/>
      <c r="J1427" s="7">
        <v>1425</v>
      </c>
      <c r="K1427" s="7">
        <f t="shared" si="22"/>
        <v>41</v>
      </c>
    </row>
    <row r="1428" spans="1:11" ht="19.899999999999999" customHeight="1">
      <c r="A1428" s="220"/>
      <c r="B1428" s="215"/>
      <c r="C1428" s="210" t="s">
        <v>368</v>
      </c>
      <c r="D1428" s="211"/>
      <c r="E1428" s="211"/>
      <c r="F1428" s="207"/>
      <c r="G1428" s="10" t="s">
        <v>20</v>
      </c>
      <c r="H1428" s="11" t="s">
        <v>137</v>
      </c>
      <c r="I1428" s="12"/>
      <c r="J1428" s="7">
        <v>1426</v>
      </c>
      <c r="K1428" s="7">
        <f t="shared" si="22"/>
        <v>41</v>
      </c>
    </row>
    <row r="1429" spans="1:11" ht="19.899999999999999" customHeight="1">
      <c r="A1429" s="220"/>
      <c r="B1429" s="214" t="s">
        <v>979</v>
      </c>
      <c r="C1429" s="210" t="s">
        <v>765</v>
      </c>
      <c r="D1429" s="211"/>
      <c r="E1429" s="211"/>
      <c r="F1429" s="207"/>
      <c r="G1429" s="10" t="s">
        <v>20</v>
      </c>
      <c r="H1429" s="11" t="s">
        <v>137</v>
      </c>
      <c r="I1429" s="12"/>
      <c r="J1429" s="7">
        <v>1427</v>
      </c>
      <c r="K1429" s="7">
        <f t="shared" si="22"/>
        <v>41</v>
      </c>
    </row>
    <row r="1430" spans="1:11" ht="19.899999999999999" customHeight="1">
      <c r="A1430" s="220"/>
      <c r="B1430" s="231"/>
      <c r="C1430" s="210" t="s">
        <v>177</v>
      </c>
      <c r="D1430" s="211"/>
      <c r="E1430" s="211"/>
      <c r="F1430" s="207"/>
      <c r="G1430" s="10" t="s">
        <v>20</v>
      </c>
      <c r="H1430" s="11" t="s">
        <v>137</v>
      </c>
      <c r="I1430" s="12"/>
      <c r="J1430" s="7">
        <v>1428</v>
      </c>
      <c r="K1430" s="7">
        <f t="shared" si="22"/>
        <v>41</v>
      </c>
    </row>
    <row r="1431" spans="1:11" ht="19.899999999999999" customHeight="1">
      <c r="A1431" s="220"/>
      <c r="B1431" s="231"/>
      <c r="C1431" s="210" t="s">
        <v>973</v>
      </c>
      <c r="D1431" s="211"/>
      <c r="E1431" s="211"/>
      <c r="F1431" s="207"/>
      <c r="G1431" s="10" t="s">
        <v>20</v>
      </c>
      <c r="H1431" s="11" t="s">
        <v>137</v>
      </c>
      <c r="I1431" s="12"/>
      <c r="J1431" s="7">
        <v>1429</v>
      </c>
      <c r="K1431" s="7">
        <f t="shared" si="22"/>
        <v>41</v>
      </c>
    </row>
    <row r="1432" spans="1:11" ht="19.899999999999999" customHeight="1">
      <c r="A1432" s="220"/>
      <c r="B1432" s="231"/>
      <c r="C1432" s="210" t="s">
        <v>205</v>
      </c>
      <c r="D1432" s="211"/>
      <c r="E1432" s="211"/>
      <c r="F1432" s="207"/>
      <c r="G1432" s="10" t="s">
        <v>20</v>
      </c>
      <c r="H1432" s="11" t="s">
        <v>137</v>
      </c>
      <c r="I1432" s="12"/>
      <c r="J1432" s="7">
        <v>1430</v>
      </c>
      <c r="K1432" s="7">
        <f t="shared" si="22"/>
        <v>41</v>
      </c>
    </row>
    <row r="1433" spans="1:11" ht="19.899999999999999" customHeight="1">
      <c r="A1433" s="220"/>
      <c r="B1433" s="215"/>
      <c r="C1433" s="210" t="s">
        <v>368</v>
      </c>
      <c r="D1433" s="211"/>
      <c r="E1433" s="211"/>
      <c r="F1433" s="207"/>
      <c r="G1433" s="10" t="s">
        <v>20</v>
      </c>
      <c r="H1433" s="11" t="s">
        <v>137</v>
      </c>
      <c r="I1433" s="12"/>
      <c r="J1433" s="7">
        <v>1431</v>
      </c>
      <c r="K1433" s="7">
        <f t="shared" si="22"/>
        <v>41</v>
      </c>
    </row>
    <row r="1434" spans="1:11" ht="19.899999999999999" customHeight="1">
      <c r="A1434" s="220"/>
      <c r="B1434" s="214" t="s">
        <v>980</v>
      </c>
      <c r="C1434" s="210" t="s">
        <v>765</v>
      </c>
      <c r="D1434" s="211"/>
      <c r="E1434" s="211"/>
      <c r="F1434" s="207"/>
      <c r="G1434" s="10" t="s">
        <v>20</v>
      </c>
      <c r="H1434" s="11" t="s">
        <v>137</v>
      </c>
      <c r="I1434" s="12"/>
      <c r="J1434" s="7">
        <v>1432</v>
      </c>
      <c r="K1434" s="7">
        <f t="shared" si="22"/>
        <v>41</v>
      </c>
    </row>
    <row r="1435" spans="1:11" ht="19.899999999999999" customHeight="1">
      <c r="A1435" s="220"/>
      <c r="B1435" s="231"/>
      <c r="C1435" s="210" t="s">
        <v>177</v>
      </c>
      <c r="D1435" s="211"/>
      <c r="E1435" s="211"/>
      <c r="F1435" s="207"/>
      <c r="G1435" s="10" t="s">
        <v>20</v>
      </c>
      <c r="H1435" s="11" t="s">
        <v>137</v>
      </c>
      <c r="I1435" s="12"/>
      <c r="J1435" s="7">
        <v>1433</v>
      </c>
      <c r="K1435" s="7">
        <f t="shared" si="22"/>
        <v>41</v>
      </c>
    </row>
    <row r="1436" spans="1:11" ht="19.899999999999999" customHeight="1">
      <c r="A1436" s="220"/>
      <c r="B1436" s="231"/>
      <c r="C1436" s="210" t="s">
        <v>973</v>
      </c>
      <c r="D1436" s="211"/>
      <c r="E1436" s="211"/>
      <c r="F1436" s="207"/>
      <c r="G1436" s="10" t="s">
        <v>20</v>
      </c>
      <c r="H1436" s="11" t="s">
        <v>137</v>
      </c>
      <c r="I1436" s="12"/>
      <c r="J1436" s="7">
        <v>1434</v>
      </c>
      <c r="K1436" s="7">
        <f t="shared" si="22"/>
        <v>41</v>
      </c>
    </row>
    <row r="1437" spans="1:11" ht="19.899999999999999" customHeight="1">
      <c r="A1437" s="220"/>
      <c r="B1437" s="231"/>
      <c r="C1437" s="210" t="s">
        <v>205</v>
      </c>
      <c r="D1437" s="211"/>
      <c r="E1437" s="211"/>
      <c r="F1437" s="207"/>
      <c r="G1437" s="10" t="s">
        <v>20</v>
      </c>
      <c r="H1437" s="11" t="s">
        <v>137</v>
      </c>
      <c r="I1437" s="12"/>
      <c r="J1437" s="7">
        <v>1435</v>
      </c>
      <c r="K1437" s="7">
        <f t="shared" si="22"/>
        <v>41</v>
      </c>
    </row>
    <row r="1438" spans="1:11" ht="19.899999999999999" customHeight="1">
      <c r="A1438" s="220"/>
      <c r="B1438" s="215"/>
      <c r="C1438" s="210" t="s">
        <v>368</v>
      </c>
      <c r="D1438" s="211"/>
      <c r="E1438" s="211"/>
      <c r="F1438" s="207"/>
      <c r="G1438" s="10" t="s">
        <v>20</v>
      </c>
      <c r="H1438" s="11" t="s">
        <v>137</v>
      </c>
      <c r="I1438" s="12"/>
      <c r="J1438" s="7">
        <v>1436</v>
      </c>
      <c r="K1438" s="7">
        <f t="shared" si="22"/>
        <v>42</v>
      </c>
    </row>
    <row r="1439" spans="1:11" ht="19.899999999999999" customHeight="1">
      <c r="A1439" s="220"/>
      <c r="B1439" s="214" t="s">
        <v>981</v>
      </c>
      <c r="C1439" s="210" t="s">
        <v>765</v>
      </c>
      <c r="D1439" s="211"/>
      <c r="E1439" s="211"/>
      <c r="F1439" s="207"/>
      <c r="G1439" s="10" t="s">
        <v>20</v>
      </c>
      <c r="H1439" s="11" t="s">
        <v>137</v>
      </c>
      <c r="I1439" s="12"/>
      <c r="J1439" s="7">
        <v>1437</v>
      </c>
      <c r="K1439" s="7">
        <f t="shared" si="22"/>
        <v>42</v>
      </c>
    </row>
    <row r="1440" spans="1:11" ht="19.899999999999999" customHeight="1">
      <c r="A1440" s="220"/>
      <c r="B1440" s="231"/>
      <c r="C1440" s="210" t="s">
        <v>177</v>
      </c>
      <c r="D1440" s="211"/>
      <c r="E1440" s="211"/>
      <c r="F1440" s="207"/>
      <c r="G1440" s="10" t="s">
        <v>20</v>
      </c>
      <c r="H1440" s="11" t="s">
        <v>137</v>
      </c>
      <c r="I1440" s="12"/>
      <c r="J1440" s="7">
        <v>1438</v>
      </c>
      <c r="K1440" s="7">
        <f t="shared" si="22"/>
        <v>42</v>
      </c>
    </row>
    <row r="1441" spans="1:11" ht="19.899999999999999" customHeight="1">
      <c r="A1441" s="220"/>
      <c r="B1441" s="231"/>
      <c r="C1441" s="210" t="s">
        <v>973</v>
      </c>
      <c r="D1441" s="211"/>
      <c r="E1441" s="211"/>
      <c r="F1441" s="207"/>
      <c r="G1441" s="10" t="s">
        <v>20</v>
      </c>
      <c r="H1441" s="11" t="s">
        <v>137</v>
      </c>
      <c r="I1441" s="12"/>
      <c r="J1441" s="7">
        <v>1439</v>
      </c>
      <c r="K1441" s="7">
        <f t="shared" si="22"/>
        <v>42</v>
      </c>
    </row>
    <row r="1442" spans="1:11" ht="19.899999999999999" customHeight="1">
      <c r="A1442" s="220"/>
      <c r="B1442" s="231"/>
      <c r="C1442" s="210" t="s">
        <v>205</v>
      </c>
      <c r="D1442" s="211"/>
      <c r="E1442" s="211"/>
      <c r="F1442" s="207"/>
      <c r="G1442" s="10" t="s">
        <v>20</v>
      </c>
      <c r="H1442" s="11" t="s">
        <v>137</v>
      </c>
      <c r="I1442" s="12"/>
      <c r="J1442" s="7">
        <v>1440</v>
      </c>
      <c r="K1442" s="7">
        <f t="shared" si="22"/>
        <v>42</v>
      </c>
    </row>
    <row r="1443" spans="1:11" ht="19.899999999999999" customHeight="1">
      <c r="A1443" s="220"/>
      <c r="B1443" s="215"/>
      <c r="C1443" s="210" t="s">
        <v>368</v>
      </c>
      <c r="D1443" s="211"/>
      <c r="E1443" s="211"/>
      <c r="F1443" s="207"/>
      <c r="G1443" s="10" t="s">
        <v>20</v>
      </c>
      <c r="H1443" s="11" t="s">
        <v>137</v>
      </c>
      <c r="I1443" s="12"/>
      <c r="J1443" s="7">
        <v>1441</v>
      </c>
      <c r="K1443" s="7">
        <f t="shared" si="22"/>
        <v>42</v>
      </c>
    </row>
    <row r="1444" spans="1:11" ht="19.899999999999999" customHeight="1">
      <c r="A1444" s="220"/>
      <c r="B1444" s="214" t="s">
        <v>982</v>
      </c>
      <c r="C1444" s="210" t="s">
        <v>765</v>
      </c>
      <c r="D1444" s="211"/>
      <c r="E1444" s="211"/>
      <c r="F1444" s="207"/>
      <c r="G1444" s="10" t="s">
        <v>20</v>
      </c>
      <c r="H1444" s="11" t="s">
        <v>137</v>
      </c>
      <c r="I1444" s="12"/>
      <c r="J1444" s="7">
        <v>1442</v>
      </c>
      <c r="K1444" s="7">
        <f t="shared" si="22"/>
        <v>42</v>
      </c>
    </row>
    <row r="1445" spans="1:11" ht="19.899999999999999" customHeight="1">
      <c r="A1445" s="220"/>
      <c r="B1445" s="231"/>
      <c r="C1445" s="210" t="s">
        <v>177</v>
      </c>
      <c r="D1445" s="211"/>
      <c r="E1445" s="211"/>
      <c r="F1445" s="207"/>
      <c r="G1445" s="10" t="s">
        <v>20</v>
      </c>
      <c r="H1445" s="11" t="s">
        <v>137</v>
      </c>
      <c r="I1445" s="12"/>
      <c r="J1445" s="7">
        <v>1443</v>
      </c>
      <c r="K1445" s="7">
        <f t="shared" si="22"/>
        <v>42</v>
      </c>
    </row>
    <row r="1446" spans="1:11" ht="19.899999999999999" customHeight="1">
      <c r="A1446" s="220"/>
      <c r="B1446" s="231"/>
      <c r="C1446" s="210" t="s">
        <v>973</v>
      </c>
      <c r="D1446" s="211"/>
      <c r="E1446" s="211"/>
      <c r="F1446" s="207"/>
      <c r="G1446" s="10" t="s">
        <v>20</v>
      </c>
      <c r="H1446" s="11" t="s">
        <v>137</v>
      </c>
      <c r="I1446" s="12"/>
      <c r="J1446" s="7">
        <v>1444</v>
      </c>
      <c r="K1446" s="7">
        <f t="shared" si="22"/>
        <v>42</v>
      </c>
    </row>
    <row r="1447" spans="1:11" ht="19.899999999999999" customHeight="1">
      <c r="A1447" s="220"/>
      <c r="B1447" s="231"/>
      <c r="C1447" s="210" t="s">
        <v>205</v>
      </c>
      <c r="D1447" s="211"/>
      <c r="E1447" s="211"/>
      <c r="F1447" s="207"/>
      <c r="G1447" s="10" t="s">
        <v>20</v>
      </c>
      <c r="H1447" s="11" t="s">
        <v>137</v>
      </c>
      <c r="I1447" s="12"/>
      <c r="J1447" s="7">
        <v>1445</v>
      </c>
      <c r="K1447" s="7">
        <f t="shared" si="22"/>
        <v>42</v>
      </c>
    </row>
    <row r="1448" spans="1:11" ht="19.899999999999999" customHeight="1">
      <c r="A1448" s="220"/>
      <c r="B1448" s="215"/>
      <c r="C1448" s="210" t="s">
        <v>368</v>
      </c>
      <c r="D1448" s="211"/>
      <c r="E1448" s="211"/>
      <c r="F1448" s="207"/>
      <c r="G1448" s="10" t="s">
        <v>20</v>
      </c>
      <c r="H1448" s="11" t="s">
        <v>137</v>
      </c>
      <c r="I1448" s="12"/>
      <c r="J1448" s="7">
        <v>1446</v>
      </c>
      <c r="K1448" s="7">
        <f t="shared" si="22"/>
        <v>42</v>
      </c>
    </row>
    <row r="1449" spans="1:11" ht="19.899999999999999" customHeight="1">
      <c r="A1449" s="220"/>
      <c r="B1449" s="214" t="s">
        <v>983</v>
      </c>
      <c r="C1449" s="210" t="s">
        <v>765</v>
      </c>
      <c r="D1449" s="211"/>
      <c r="E1449" s="211"/>
      <c r="F1449" s="207"/>
      <c r="G1449" s="10" t="s">
        <v>20</v>
      </c>
      <c r="H1449" s="11" t="s">
        <v>137</v>
      </c>
      <c r="I1449" s="12"/>
      <c r="J1449" s="7">
        <v>1447</v>
      </c>
      <c r="K1449" s="7">
        <f t="shared" si="22"/>
        <v>42</v>
      </c>
    </row>
    <row r="1450" spans="1:11" ht="19.899999999999999" customHeight="1">
      <c r="A1450" s="220"/>
      <c r="B1450" s="231"/>
      <c r="C1450" s="210" t="s">
        <v>177</v>
      </c>
      <c r="D1450" s="211"/>
      <c r="E1450" s="211"/>
      <c r="F1450" s="207"/>
      <c r="G1450" s="10" t="s">
        <v>20</v>
      </c>
      <c r="H1450" s="11" t="s">
        <v>137</v>
      </c>
      <c r="I1450" s="12"/>
      <c r="J1450" s="7">
        <v>1448</v>
      </c>
      <c r="K1450" s="7">
        <f t="shared" si="22"/>
        <v>42</v>
      </c>
    </row>
    <row r="1451" spans="1:11" ht="19.899999999999999" customHeight="1">
      <c r="A1451" s="220"/>
      <c r="B1451" s="231"/>
      <c r="C1451" s="210" t="s">
        <v>973</v>
      </c>
      <c r="D1451" s="211"/>
      <c r="E1451" s="211"/>
      <c r="F1451" s="207"/>
      <c r="G1451" s="10" t="s">
        <v>20</v>
      </c>
      <c r="H1451" s="11" t="s">
        <v>137</v>
      </c>
      <c r="I1451" s="12"/>
      <c r="J1451" s="7">
        <v>1449</v>
      </c>
      <c r="K1451" s="7">
        <f t="shared" si="22"/>
        <v>42</v>
      </c>
    </row>
    <row r="1452" spans="1:11" ht="19.899999999999999" customHeight="1">
      <c r="A1452" s="220"/>
      <c r="B1452" s="231"/>
      <c r="C1452" s="210" t="s">
        <v>205</v>
      </c>
      <c r="D1452" s="211"/>
      <c r="E1452" s="211"/>
      <c r="F1452" s="207"/>
      <c r="G1452" s="10" t="s">
        <v>20</v>
      </c>
      <c r="H1452" s="11" t="s">
        <v>137</v>
      </c>
      <c r="I1452" s="12"/>
      <c r="J1452" s="7">
        <v>1450</v>
      </c>
      <c r="K1452" s="7">
        <f t="shared" si="22"/>
        <v>42</v>
      </c>
    </row>
    <row r="1453" spans="1:11" ht="19.899999999999999" customHeight="1">
      <c r="A1453" s="220"/>
      <c r="B1453" s="215"/>
      <c r="C1453" s="210" t="s">
        <v>368</v>
      </c>
      <c r="D1453" s="211"/>
      <c r="E1453" s="211"/>
      <c r="F1453" s="207"/>
      <c r="G1453" s="10" t="s">
        <v>20</v>
      </c>
      <c r="H1453" s="11" t="s">
        <v>137</v>
      </c>
      <c r="I1453" s="12"/>
      <c r="J1453" s="7">
        <v>1451</v>
      </c>
      <c r="K1453" s="7">
        <f t="shared" si="22"/>
        <v>42</v>
      </c>
    </row>
    <row r="1454" spans="1:11" ht="19.899999999999999" customHeight="1">
      <c r="A1454" s="220"/>
      <c r="B1454" s="214" t="s">
        <v>17</v>
      </c>
      <c r="C1454" s="210" t="s">
        <v>765</v>
      </c>
      <c r="D1454" s="211"/>
      <c r="E1454" s="211"/>
      <c r="F1454" s="207"/>
      <c r="G1454" s="10" t="s">
        <v>20</v>
      </c>
      <c r="H1454" s="11" t="s">
        <v>137</v>
      </c>
      <c r="I1454" s="12"/>
      <c r="J1454" s="7">
        <v>1452</v>
      </c>
      <c r="K1454" s="7">
        <f t="shared" si="22"/>
        <v>42</v>
      </c>
    </row>
    <row r="1455" spans="1:11" ht="19.899999999999999" customHeight="1">
      <c r="A1455" s="220"/>
      <c r="B1455" s="231"/>
      <c r="C1455" s="210" t="s">
        <v>177</v>
      </c>
      <c r="D1455" s="211"/>
      <c r="E1455" s="211"/>
      <c r="F1455" s="207"/>
      <c r="G1455" s="10" t="s">
        <v>20</v>
      </c>
      <c r="H1455" s="11" t="s">
        <v>137</v>
      </c>
      <c r="I1455" s="12"/>
      <c r="J1455" s="7">
        <v>1453</v>
      </c>
      <c r="K1455" s="7">
        <f t="shared" si="22"/>
        <v>42</v>
      </c>
    </row>
    <row r="1456" spans="1:11" ht="19.899999999999999" customHeight="1">
      <c r="A1456" s="220"/>
      <c r="B1456" s="231"/>
      <c r="C1456" s="210" t="s">
        <v>973</v>
      </c>
      <c r="D1456" s="211"/>
      <c r="E1456" s="211"/>
      <c r="F1456" s="207"/>
      <c r="G1456" s="10" t="s">
        <v>20</v>
      </c>
      <c r="H1456" s="11" t="s">
        <v>137</v>
      </c>
      <c r="I1456" s="12"/>
      <c r="J1456" s="7">
        <v>1454</v>
      </c>
      <c r="K1456" s="7">
        <f t="shared" si="22"/>
        <v>42</v>
      </c>
    </row>
    <row r="1457" spans="1:11" ht="19.899999999999999" customHeight="1">
      <c r="A1457" s="220"/>
      <c r="B1457" s="231"/>
      <c r="C1457" s="210" t="s">
        <v>205</v>
      </c>
      <c r="D1457" s="211"/>
      <c r="E1457" s="211"/>
      <c r="F1457" s="207"/>
      <c r="G1457" s="10" t="s">
        <v>20</v>
      </c>
      <c r="H1457" s="11" t="s">
        <v>137</v>
      </c>
      <c r="I1457" s="12"/>
      <c r="J1457" s="7">
        <v>1455</v>
      </c>
      <c r="K1457" s="7">
        <f t="shared" si="22"/>
        <v>42</v>
      </c>
    </row>
    <row r="1458" spans="1:11" ht="19.899999999999999" customHeight="1">
      <c r="A1458" s="221"/>
      <c r="B1458" s="215"/>
      <c r="C1458" s="210" t="s">
        <v>368</v>
      </c>
      <c r="D1458" s="211"/>
      <c r="E1458" s="211"/>
      <c r="F1458" s="207"/>
      <c r="G1458" s="10" t="s">
        <v>20</v>
      </c>
      <c r="H1458" s="11" t="s">
        <v>137</v>
      </c>
      <c r="I1458" s="12"/>
      <c r="J1458" s="7">
        <v>1456</v>
      </c>
      <c r="K1458" s="7">
        <f t="shared" si="22"/>
        <v>42</v>
      </c>
    </row>
    <row r="1459" spans="1:11" ht="19.899999999999999" customHeight="1">
      <c r="A1459" s="219" t="s">
        <v>986</v>
      </c>
      <c r="B1459" s="214" t="s">
        <v>997</v>
      </c>
      <c r="C1459" s="210" t="s">
        <v>943</v>
      </c>
      <c r="D1459" s="211"/>
      <c r="E1459" s="211"/>
      <c r="F1459" s="207"/>
      <c r="G1459" s="10" t="s">
        <v>48</v>
      </c>
      <c r="H1459" s="11" t="s">
        <v>23</v>
      </c>
      <c r="I1459" s="12"/>
      <c r="J1459" s="7">
        <v>1457</v>
      </c>
      <c r="K1459" s="7">
        <f t="shared" si="22"/>
        <v>42</v>
      </c>
    </row>
    <row r="1460" spans="1:11" ht="19.899999999999999" customHeight="1">
      <c r="A1460" s="220"/>
      <c r="B1460" s="231"/>
      <c r="C1460" s="210" t="s">
        <v>987</v>
      </c>
      <c r="D1460" s="211"/>
      <c r="E1460" s="211"/>
      <c r="F1460" s="207"/>
      <c r="G1460" s="10" t="s">
        <v>48</v>
      </c>
      <c r="H1460" s="11" t="s">
        <v>23</v>
      </c>
      <c r="I1460" s="12"/>
      <c r="J1460" s="7">
        <v>1458</v>
      </c>
      <c r="K1460" s="7">
        <f t="shared" si="22"/>
        <v>42</v>
      </c>
    </row>
    <row r="1461" spans="1:11" ht="19.899999999999999" customHeight="1">
      <c r="A1461" s="220"/>
      <c r="B1461" s="231"/>
      <c r="C1461" s="210" t="s">
        <v>988</v>
      </c>
      <c r="D1461" s="211"/>
      <c r="E1461" s="211"/>
      <c r="F1461" s="207"/>
      <c r="G1461" s="10" t="s">
        <v>48</v>
      </c>
      <c r="H1461" s="11" t="s">
        <v>23</v>
      </c>
      <c r="I1461" s="12"/>
      <c r="J1461" s="7">
        <v>1459</v>
      </c>
      <c r="K1461" s="7">
        <f t="shared" si="22"/>
        <v>42</v>
      </c>
    </row>
    <row r="1462" spans="1:11" ht="19.899999999999999" customHeight="1">
      <c r="A1462" s="220"/>
      <c r="B1462" s="231"/>
      <c r="C1462" s="210" t="s">
        <v>989</v>
      </c>
      <c r="D1462" s="211"/>
      <c r="E1462" s="211"/>
      <c r="F1462" s="207"/>
      <c r="G1462" s="10" t="s">
        <v>48</v>
      </c>
      <c r="H1462" s="11" t="s">
        <v>23</v>
      </c>
      <c r="I1462" s="12"/>
      <c r="J1462" s="7">
        <v>1460</v>
      </c>
      <c r="K1462" s="7">
        <f t="shared" si="22"/>
        <v>42</v>
      </c>
    </row>
    <row r="1463" spans="1:11" ht="19.899999999999999" customHeight="1">
      <c r="A1463" s="220"/>
      <c r="B1463" s="231"/>
      <c r="C1463" s="210" t="s">
        <v>996</v>
      </c>
      <c r="D1463" s="211"/>
      <c r="E1463" s="211"/>
      <c r="F1463" s="207"/>
      <c r="G1463" s="10" t="s">
        <v>48</v>
      </c>
      <c r="H1463" s="11" t="s">
        <v>23</v>
      </c>
      <c r="I1463" s="12"/>
      <c r="J1463" s="7">
        <v>1461</v>
      </c>
      <c r="K1463" s="7">
        <f t="shared" si="22"/>
        <v>42</v>
      </c>
    </row>
    <row r="1464" spans="1:11" ht="19.899999999999999" customHeight="1">
      <c r="A1464" s="220"/>
      <c r="B1464" s="231"/>
      <c r="C1464" s="210" t="s">
        <v>990</v>
      </c>
      <c r="D1464" s="211"/>
      <c r="E1464" s="211"/>
      <c r="F1464" s="207"/>
      <c r="G1464" s="10" t="s">
        <v>48</v>
      </c>
      <c r="H1464" s="11" t="s">
        <v>23</v>
      </c>
      <c r="I1464" s="12"/>
      <c r="J1464" s="7">
        <v>1462</v>
      </c>
      <c r="K1464" s="7">
        <f t="shared" si="22"/>
        <v>42</v>
      </c>
    </row>
    <row r="1465" spans="1:11" ht="19.899999999999999" customHeight="1">
      <c r="A1465" s="220"/>
      <c r="B1465" s="231"/>
      <c r="C1465" s="210" t="s">
        <v>991</v>
      </c>
      <c r="D1465" s="211"/>
      <c r="E1465" s="211"/>
      <c r="F1465" s="207"/>
      <c r="G1465" s="10" t="s">
        <v>48</v>
      </c>
      <c r="H1465" s="11" t="s">
        <v>23</v>
      </c>
      <c r="I1465" s="12"/>
      <c r="J1465" s="7">
        <v>1463</v>
      </c>
      <c r="K1465" s="7">
        <f t="shared" si="22"/>
        <v>42</v>
      </c>
    </row>
    <row r="1466" spans="1:11" ht="19.899999999999999" customHeight="1">
      <c r="A1466" s="220"/>
      <c r="B1466" s="231"/>
      <c r="C1466" s="210" t="s">
        <v>992</v>
      </c>
      <c r="D1466" s="211"/>
      <c r="E1466" s="211"/>
      <c r="F1466" s="207"/>
      <c r="G1466" s="10" t="s">
        <v>48</v>
      </c>
      <c r="H1466" s="11" t="s">
        <v>23</v>
      </c>
      <c r="I1466" s="12"/>
      <c r="J1466" s="7">
        <v>1464</v>
      </c>
      <c r="K1466" s="7">
        <f t="shared" si="22"/>
        <v>42</v>
      </c>
    </row>
    <row r="1467" spans="1:11" ht="19.899999999999999" customHeight="1">
      <c r="A1467" s="220"/>
      <c r="B1467" s="231"/>
      <c r="C1467" s="210" t="s">
        <v>993</v>
      </c>
      <c r="D1467" s="211"/>
      <c r="E1467" s="211"/>
      <c r="F1467" s="207"/>
      <c r="G1467" s="10" t="s">
        <v>48</v>
      </c>
      <c r="H1467" s="11" t="s">
        <v>23</v>
      </c>
      <c r="I1467" s="12"/>
      <c r="J1467" s="7">
        <v>1465</v>
      </c>
      <c r="K1467" s="7">
        <f t="shared" si="22"/>
        <v>42</v>
      </c>
    </row>
    <row r="1468" spans="1:11" ht="19.899999999999999" customHeight="1">
      <c r="A1468" s="220"/>
      <c r="B1468" s="231"/>
      <c r="C1468" s="210" t="s">
        <v>994</v>
      </c>
      <c r="D1468" s="211"/>
      <c r="E1468" s="211"/>
      <c r="F1468" s="207"/>
      <c r="G1468" s="10" t="s">
        <v>48</v>
      </c>
      <c r="H1468" s="11" t="s">
        <v>23</v>
      </c>
      <c r="I1468" s="12"/>
      <c r="J1468" s="7">
        <v>1466</v>
      </c>
      <c r="K1468" s="7">
        <f t="shared" si="22"/>
        <v>42</v>
      </c>
    </row>
    <row r="1469" spans="1:11" ht="19.899999999999999" customHeight="1">
      <c r="A1469" s="220"/>
      <c r="B1469" s="231"/>
      <c r="C1469" s="210" t="s">
        <v>995</v>
      </c>
      <c r="D1469" s="211"/>
      <c r="E1469" s="211"/>
      <c r="F1469" s="207"/>
      <c r="G1469" s="10" t="s">
        <v>48</v>
      </c>
      <c r="H1469" s="11" t="s">
        <v>23</v>
      </c>
      <c r="I1469" s="12"/>
      <c r="J1469" s="7">
        <v>1467</v>
      </c>
      <c r="K1469" s="7">
        <f t="shared" si="22"/>
        <v>42</v>
      </c>
    </row>
    <row r="1470" spans="1:11" ht="19.899999999999999" customHeight="1">
      <c r="A1470" s="220"/>
      <c r="B1470" s="215"/>
      <c r="C1470" s="210" t="s">
        <v>308</v>
      </c>
      <c r="D1470" s="211"/>
      <c r="E1470" s="211"/>
      <c r="F1470" s="207"/>
      <c r="G1470" s="10" t="s">
        <v>48</v>
      </c>
      <c r="H1470" s="11" t="s">
        <v>23</v>
      </c>
      <c r="I1470" s="12"/>
      <c r="J1470" s="7">
        <v>1468</v>
      </c>
      <c r="K1470" s="7">
        <f t="shared" si="22"/>
        <v>42</v>
      </c>
    </row>
    <row r="1471" spans="1:11" ht="19.899999999999999" customHeight="1">
      <c r="A1471" s="220"/>
      <c r="B1471" s="214" t="s">
        <v>1007</v>
      </c>
      <c r="C1471" s="210" t="s">
        <v>943</v>
      </c>
      <c r="D1471" s="211"/>
      <c r="E1471" s="211"/>
      <c r="F1471" s="207"/>
      <c r="G1471" s="10" t="s">
        <v>48</v>
      </c>
      <c r="H1471" s="11" t="s">
        <v>23</v>
      </c>
      <c r="I1471" s="12"/>
      <c r="J1471" s="7">
        <v>1469</v>
      </c>
      <c r="K1471" s="7">
        <f t="shared" si="22"/>
        <v>42</v>
      </c>
    </row>
    <row r="1472" spans="1:11" ht="19.899999999999999" customHeight="1">
      <c r="A1472" s="220"/>
      <c r="B1472" s="231"/>
      <c r="C1472" s="210" t="s">
        <v>998</v>
      </c>
      <c r="D1472" s="211"/>
      <c r="E1472" s="211"/>
      <c r="F1472" s="207"/>
      <c r="G1472" s="10" t="s">
        <v>48</v>
      </c>
      <c r="H1472" s="11" t="s">
        <v>23</v>
      </c>
      <c r="I1472" s="12"/>
      <c r="J1472" s="7">
        <v>1470</v>
      </c>
      <c r="K1472" s="7">
        <f t="shared" si="22"/>
        <v>42</v>
      </c>
    </row>
    <row r="1473" spans="1:11" ht="19.899999999999999" customHeight="1">
      <c r="A1473" s="220"/>
      <c r="B1473" s="231"/>
      <c r="C1473" s="210" t="s">
        <v>999</v>
      </c>
      <c r="D1473" s="211"/>
      <c r="E1473" s="211"/>
      <c r="F1473" s="207"/>
      <c r="G1473" s="10" t="s">
        <v>48</v>
      </c>
      <c r="H1473" s="11" t="s">
        <v>23</v>
      </c>
      <c r="I1473" s="12"/>
      <c r="J1473" s="7">
        <v>1471</v>
      </c>
      <c r="K1473" s="7">
        <f t="shared" si="22"/>
        <v>43</v>
      </c>
    </row>
    <row r="1474" spans="1:11" ht="19.899999999999999" customHeight="1">
      <c r="A1474" s="220"/>
      <c r="B1474" s="231"/>
      <c r="C1474" s="210" t="s">
        <v>1000</v>
      </c>
      <c r="D1474" s="211"/>
      <c r="E1474" s="211"/>
      <c r="F1474" s="207"/>
      <c r="G1474" s="10" t="s">
        <v>48</v>
      </c>
      <c r="H1474" s="11" t="s">
        <v>23</v>
      </c>
      <c r="I1474" s="12"/>
      <c r="J1474" s="7">
        <v>1472</v>
      </c>
      <c r="K1474" s="7">
        <f t="shared" si="22"/>
        <v>43</v>
      </c>
    </row>
    <row r="1475" spans="1:11" ht="19.899999999999999" customHeight="1">
      <c r="A1475" s="220"/>
      <c r="B1475" s="231"/>
      <c r="C1475" s="210" t="s">
        <v>1001</v>
      </c>
      <c r="D1475" s="211"/>
      <c r="E1475" s="211"/>
      <c r="F1475" s="207"/>
      <c r="G1475" s="10" t="s">
        <v>48</v>
      </c>
      <c r="H1475" s="11" t="s">
        <v>23</v>
      </c>
      <c r="I1475" s="12"/>
      <c r="J1475" s="7">
        <v>1473</v>
      </c>
      <c r="K1475" s="7">
        <f t="shared" si="22"/>
        <v>43</v>
      </c>
    </row>
    <row r="1476" spans="1:11" ht="19.899999999999999" customHeight="1">
      <c r="A1476" s="220"/>
      <c r="B1476" s="231"/>
      <c r="C1476" s="210" t="s">
        <v>988</v>
      </c>
      <c r="D1476" s="211"/>
      <c r="E1476" s="211"/>
      <c r="F1476" s="207"/>
      <c r="G1476" s="10" t="s">
        <v>48</v>
      </c>
      <c r="H1476" s="11" t="s">
        <v>23</v>
      </c>
      <c r="I1476" s="12"/>
      <c r="J1476" s="7">
        <v>1474</v>
      </c>
      <c r="K1476" s="7">
        <f t="shared" ref="K1476:K1539" si="23">INT((J1476-1)/35)+1</f>
        <v>43</v>
      </c>
    </row>
    <row r="1477" spans="1:11" ht="19.899999999999999" customHeight="1">
      <c r="A1477" s="220"/>
      <c r="B1477" s="231"/>
      <c r="C1477" s="210" t="s">
        <v>1002</v>
      </c>
      <c r="D1477" s="211"/>
      <c r="E1477" s="211"/>
      <c r="F1477" s="207"/>
      <c r="G1477" s="10" t="s">
        <v>48</v>
      </c>
      <c r="H1477" s="11" t="s">
        <v>23</v>
      </c>
      <c r="I1477" s="12"/>
      <c r="J1477" s="7">
        <v>1475</v>
      </c>
      <c r="K1477" s="7">
        <f t="shared" si="23"/>
        <v>43</v>
      </c>
    </row>
    <row r="1478" spans="1:11" ht="19.899999999999999" customHeight="1">
      <c r="A1478" s="220"/>
      <c r="B1478" s="231"/>
      <c r="C1478" s="210" t="s">
        <v>1003</v>
      </c>
      <c r="D1478" s="211"/>
      <c r="E1478" s="211"/>
      <c r="F1478" s="207"/>
      <c r="G1478" s="10" t="s">
        <v>48</v>
      </c>
      <c r="H1478" s="11" t="s">
        <v>23</v>
      </c>
      <c r="I1478" s="12"/>
      <c r="J1478" s="7">
        <v>1476</v>
      </c>
      <c r="K1478" s="7">
        <f t="shared" si="23"/>
        <v>43</v>
      </c>
    </row>
    <row r="1479" spans="1:11" ht="19.899999999999999" customHeight="1">
      <c r="A1479" s="220"/>
      <c r="B1479" s="231"/>
      <c r="C1479" s="210" t="s">
        <v>1004</v>
      </c>
      <c r="D1479" s="211"/>
      <c r="E1479" s="211"/>
      <c r="F1479" s="207"/>
      <c r="G1479" s="10" t="s">
        <v>48</v>
      </c>
      <c r="H1479" s="11" t="s">
        <v>23</v>
      </c>
      <c r="I1479" s="12"/>
      <c r="J1479" s="7">
        <v>1477</v>
      </c>
      <c r="K1479" s="7">
        <f t="shared" si="23"/>
        <v>43</v>
      </c>
    </row>
    <row r="1480" spans="1:11" ht="19.899999999999999" customHeight="1">
      <c r="A1480" s="220"/>
      <c r="B1480" s="231"/>
      <c r="C1480" s="210" t="s">
        <v>1005</v>
      </c>
      <c r="D1480" s="211"/>
      <c r="E1480" s="211"/>
      <c r="F1480" s="207"/>
      <c r="G1480" s="10" t="s">
        <v>48</v>
      </c>
      <c r="H1480" s="11" t="s">
        <v>23</v>
      </c>
      <c r="I1480" s="12"/>
      <c r="J1480" s="7">
        <v>1478</v>
      </c>
      <c r="K1480" s="7">
        <f t="shared" si="23"/>
        <v>43</v>
      </c>
    </row>
    <row r="1481" spans="1:11" ht="19.899999999999999" customHeight="1">
      <c r="A1481" s="220"/>
      <c r="B1481" s="231"/>
      <c r="C1481" s="210" t="s">
        <v>1006</v>
      </c>
      <c r="D1481" s="211"/>
      <c r="E1481" s="211"/>
      <c r="F1481" s="207"/>
      <c r="G1481" s="10" t="s">
        <v>48</v>
      </c>
      <c r="H1481" s="11" t="s">
        <v>23</v>
      </c>
      <c r="I1481" s="12"/>
      <c r="J1481" s="7">
        <v>1479</v>
      </c>
      <c r="K1481" s="7">
        <f t="shared" si="23"/>
        <v>43</v>
      </c>
    </row>
    <row r="1482" spans="1:11" ht="19.899999999999999" customHeight="1">
      <c r="A1482" s="220"/>
      <c r="B1482" s="231"/>
      <c r="C1482" s="210" t="s">
        <v>990</v>
      </c>
      <c r="D1482" s="211"/>
      <c r="E1482" s="211"/>
      <c r="F1482" s="207"/>
      <c r="G1482" s="10" t="s">
        <v>48</v>
      </c>
      <c r="H1482" s="11" t="s">
        <v>23</v>
      </c>
      <c r="I1482" s="12"/>
      <c r="J1482" s="7">
        <v>1480</v>
      </c>
      <c r="K1482" s="7">
        <f t="shared" si="23"/>
        <v>43</v>
      </c>
    </row>
    <row r="1483" spans="1:11" ht="19.899999999999999" customHeight="1">
      <c r="A1483" s="220"/>
      <c r="B1483" s="215"/>
      <c r="C1483" s="210" t="s">
        <v>308</v>
      </c>
      <c r="D1483" s="211"/>
      <c r="E1483" s="211"/>
      <c r="F1483" s="207"/>
      <c r="G1483" s="10" t="s">
        <v>48</v>
      </c>
      <c r="H1483" s="11" t="s">
        <v>23</v>
      </c>
      <c r="I1483" s="12"/>
      <c r="J1483" s="7">
        <v>1481</v>
      </c>
      <c r="K1483" s="7">
        <f t="shared" si="23"/>
        <v>43</v>
      </c>
    </row>
    <row r="1484" spans="1:11" ht="19.899999999999999" customHeight="1">
      <c r="A1484" s="220"/>
      <c r="B1484" s="214" t="s">
        <v>1010</v>
      </c>
      <c r="C1484" s="210" t="s">
        <v>943</v>
      </c>
      <c r="D1484" s="211"/>
      <c r="E1484" s="211"/>
      <c r="F1484" s="207"/>
      <c r="G1484" s="10" t="s">
        <v>48</v>
      </c>
      <c r="H1484" s="11" t="s">
        <v>23</v>
      </c>
      <c r="I1484" s="12"/>
      <c r="J1484" s="7">
        <v>1482</v>
      </c>
      <c r="K1484" s="7">
        <f t="shared" si="23"/>
        <v>43</v>
      </c>
    </row>
    <row r="1485" spans="1:11" ht="19.899999999999999" customHeight="1">
      <c r="A1485" s="220"/>
      <c r="B1485" s="231"/>
      <c r="C1485" s="210" t="s">
        <v>1008</v>
      </c>
      <c r="D1485" s="211"/>
      <c r="E1485" s="211"/>
      <c r="F1485" s="207"/>
      <c r="G1485" s="10" t="s">
        <v>48</v>
      </c>
      <c r="H1485" s="11" t="s">
        <v>23</v>
      </c>
      <c r="I1485" s="12"/>
      <c r="J1485" s="7">
        <v>1483</v>
      </c>
      <c r="K1485" s="7">
        <f t="shared" si="23"/>
        <v>43</v>
      </c>
    </row>
    <row r="1486" spans="1:11" ht="19.899999999999999" customHeight="1">
      <c r="A1486" s="220"/>
      <c r="B1486" s="231"/>
      <c r="C1486" s="210" t="s">
        <v>1009</v>
      </c>
      <c r="D1486" s="211"/>
      <c r="E1486" s="211"/>
      <c r="F1486" s="207"/>
      <c r="G1486" s="10" t="s">
        <v>48</v>
      </c>
      <c r="H1486" s="11" t="s">
        <v>23</v>
      </c>
      <c r="I1486" s="12"/>
      <c r="J1486" s="7">
        <v>1484</v>
      </c>
      <c r="K1486" s="7">
        <f t="shared" si="23"/>
        <v>43</v>
      </c>
    </row>
    <row r="1487" spans="1:11" ht="19.899999999999999" customHeight="1">
      <c r="A1487" s="220"/>
      <c r="B1487" s="231"/>
      <c r="C1487" s="210" t="s">
        <v>988</v>
      </c>
      <c r="D1487" s="211"/>
      <c r="E1487" s="211"/>
      <c r="F1487" s="207"/>
      <c r="G1487" s="10" t="s">
        <v>48</v>
      </c>
      <c r="H1487" s="11" t="s">
        <v>23</v>
      </c>
      <c r="I1487" s="12"/>
      <c r="J1487" s="7">
        <v>1485</v>
      </c>
      <c r="K1487" s="7">
        <f t="shared" si="23"/>
        <v>43</v>
      </c>
    </row>
    <row r="1488" spans="1:11" ht="19.899999999999999" customHeight="1">
      <c r="A1488" s="220"/>
      <c r="B1488" s="231"/>
      <c r="C1488" s="210" t="s">
        <v>1003</v>
      </c>
      <c r="D1488" s="211"/>
      <c r="E1488" s="211"/>
      <c r="F1488" s="207"/>
      <c r="G1488" s="10" t="s">
        <v>48</v>
      </c>
      <c r="H1488" s="11" t="s">
        <v>23</v>
      </c>
      <c r="I1488" s="12"/>
      <c r="J1488" s="7">
        <v>1486</v>
      </c>
      <c r="K1488" s="7">
        <f t="shared" si="23"/>
        <v>43</v>
      </c>
    </row>
    <row r="1489" spans="1:11" ht="19.899999999999999" customHeight="1">
      <c r="A1489" s="220"/>
      <c r="B1489" s="231"/>
      <c r="C1489" s="210" t="s">
        <v>987</v>
      </c>
      <c r="D1489" s="211"/>
      <c r="E1489" s="211"/>
      <c r="F1489" s="207"/>
      <c r="G1489" s="10" t="s">
        <v>48</v>
      </c>
      <c r="H1489" s="11" t="s">
        <v>23</v>
      </c>
      <c r="I1489" s="12"/>
      <c r="J1489" s="7">
        <v>1487</v>
      </c>
      <c r="K1489" s="7">
        <f t="shared" si="23"/>
        <v>43</v>
      </c>
    </row>
    <row r="1490" spans="1:11" ht="19.899999999999999" customHeight="1">
      <c r="A1490" s="220"/>
      <c r="B1490" s="231"/>
      <c r="C1490" s="210" t="s">
        <v>990</v>
      </c>
      <c r="D1490" s="211"/>
      <c r="E1490" s="211"/>
      <c r="F1490" s="207"/>
      <c r="G1490" s="10" t="s">
        <v>48</v>
      </c>
      <c r="H1490" s="11" t="s">
        <v>23</v>
      </c>
      <c r="I1490" s="12"/>
      <c r="J1490" s="7">
        <v>1488</v>
      </c>
      <c r="K1490" s="7">
        <f t="shared" si="23"/>
        <v>43</v>
      </c>
    </row>
    <row r="1491" spans="1:11" ht="19.899999999999999" customHeight="1">
      <c r="A1491" s="220"/>
      <c r="B1491" s="231"/>
      <c r="C1491" s="210" t="s">
        <v>991</v>
      </c>
      <c r="D1491" s="211"/>
      <c r="E1491" s="211"/>
      <c r="F1491" s="207"/>
      <c r="G1491" s="10" t="s">
        <v>48</v>
      </c>
      <c r="H1491" s="11" t="s">
        <v>23</v>
      </c>
      <c r="I1491" s="12"/>
      <c r="J1491" s="7">
        <v>1489</v>
      </c>
      <c r="K1491" s="7">
        <f t="shared" si="23"/>
        <v>43</v>
      </c>
    </row>
    <row r="1492" spans="1:11" ht="19.899999999999999" customHeight="1">
      <c r="A1492" s="220"/>
      <c r="B1492" s="231"/>
      <c r="C1492" s="210" t="s">
        <v>993</v>
      </c>
      <c r="D1492" s="211"/>
      <c r="E1492" s="211"/>
      <c r="F1492" s="207"/>
      <c r="G1492" s="10" t="s">
        <v>48</v>
      </c>
      <c r="H1492" s="11" t="s">
        <v>23</v>
      </c>
      <c r="I1492" s="12"/>
      <c r="J1492" s="7">
        <v>1490</v>
      </c>
      <c r="K1492" s="7">
        <f t="shared" si="23"/>
        <v>43</v>
      </c>
    </row>
    <row r="1493" spans="1:11" ht="19.899999999999999" customHeight="1">
      <c r="A1493" s="220"/>
      <c r="B1493" s="215"/>
      <c r="C1493" s="210" t="s">
        <v>308</v>
      </c>
      <c r="D1493" s="211"/>
      <c r="E1493" s="211"/>
      <c r="F1493" s="207"/>
      <c r="G1493" s="10" t="s">
        <v>48</v>
      </c>
      <c r="H1493" s="11" t="s">
        <v>23</v>
      </c>
      <c r="I1493" s="12"/>
      <c r="J1493" s="7">
        <v>1491</v>
      </c>
      <c r="K1493" s="7">
        <f t="shared" si="23"/>
        <v>43</v>
      </c>
    </row>
    <row r="1494" spans="1:11" ht="19.899999999999999" customHeight="1">
      <c r="A1494" s="220"/>
      <c r="B1494" s="214" t="s">
        <v>1015</v>
      </c>
      <c r="C1494" s="210" t="s">
        <v>943</v>
      </c>
      <c r="D1494" s="211"/>
      <c r="E1494" s="211"/>
      <c r="F1494" s="207"/>
      <c r="G1494" s="10" t="s">
        <v>48</v>
      </c>
      <c r="H1494" s="11" t="s">
        <v>23</v>
      </c>
      <c r="I1494" s="12"/>
      <c r="J1494" s="7">
        <v>1492</v>
      </c>
      <c r="K1494" s="7">
        <f t="shared" si="23"/>
        <v>43</v>
      </c>
    </row>
    <row r="1495" spans="1:11" ht="19.899999999999999" customHeight="1">
      <c r="A1495" s="220"/>
      <c r="B1495" s="231"/>
      <c r="C1495" s="210" t="s">
        <v>1011</v>
      </c>
      <c r="D1495" s="211"/>
      <c r="E1495" s="211"/>
      <c r="F1495" s="207"/>
      <c r="G1495" s="10" t="s">
        <v>48</v>
      </c>
      <c r="H1495" s="11" t="s">
        <v>23</v>
      </c>
      <c r="I1495" s="12"/>
      <c r="J1495" s="7">
        <v>1493</v>
      </c>
      <c r="K1495" s="7">
        <f t="shared" si="23"/>
        <v>43</v>
      </c>
    </row>
    <row r="1496" spans="1:11" ht="19.899999999999999" customHeight="1">
      <c r="A1496" s="220"/>
      <c r="B1496" s="231"/>
      <c r="C1496" s="210" t="s">
        <v>1012</v>
      </c>
      <c r="D1496" s="211"/>
      <c r="E1496" s="211"/>
      <c r="F1496" s="207"/>
      <c r="G1496" s="10" t="s">
        <v>48</v>
      </c>
      <c r="H1496" s="11" t="s">
        <v>23</v>
      </c>
      <c r="I1496" s="12"/>
      <c r="J1496" s="7">
        <v>1494</v>
      </c>
      <c r="K1496" s="7">
        <f t="shared" si="23"/>
        <v>43</v>
      </c>
    </row>
    <row r="1497" spans="1:11" ht="19.899999999999999" customHeight="1">
      <c r="A1497" s="220"/>
      <c r="B1497" s="231"/>
      <c r="C1497" s="210" t="s">
        <v>988</v>
      </c>
      <c r="D1497" s="211"/>
      <c r="E1497" s="211"/>
      <c r="F1497" s="207"/>
      <c r="G1497" s="10" t="s">
        <v>48</v>
      </c>
      <c r="H1497" s="11" t="s">
        <v>23</v>
      </c>
      <c r="I1497" s="12"/>
      <c r="J1497" s="7">
        <v>1495</v>
      </c>
      <c r="K1497" s="7">
        <f t="shared" si="23"/>
        <v>43</v>
      </c>
    </row>
    <row r="1498" spans="1:11" ht="19.899999999999999" customHeight="1">
      <c r="A1498" s="220"/>
      <c r="B1498" s="231"/>
      <c r="C1498" s="210" t="s">
        <v>1013</v>
      </c>
      <c r="D1498" s="211"/>
      <c r="E1498" s="211"/>
      <c r="F1498" s="207"/>
      <c r="G1498" s="10" t="s">
        <v>48</v>
      </c>
      <c r="H1498" s="11" t="s">
        <v>23</v>
      </c>
      <c r="I1498" s="12"/>
      <c r="J1498" s="7">
        <v>1496</v>
      </c>
      <c r="K1498" s="7">
        <f t="shared" si="23"/>
        <v>43</v>
      </c>
    </row>
    <row r="1499" spans="1:11" ht="19.899999999999999" customHeight="1">
      <c r="A1499" s="220"/>
      <c r="B1499" s="231"/>
      <c r="C1499" s="210" t="s">
        <v>1000</v>
      </c>
      <c r="D1499" s="211"/>
      <c r="E1499" s="211"/>
      <c r="F1499" s="207"/>
      <c r="G1499" s="10" t="s">
        <v>48</v>
      </c>
      <c r="H1499" s="11" t="s">
        <v>23</v>
      </c>
      <c r="I1499" s="12"/>
      <c r="J1499" s="7">
        <v>1497</v>
      </c>
      <c r="K1499" s="7">
        <f t="shared" si="23"/>
        <v>43</v>
      </c>
    </row>
    <row r="1500" spans="1:11" ht="19.899999999999999" customHeight="1">
      <c r="A1500" s="220"/>
      <c r="B1500" s="231"/>
      <c r="C1500" s="210" t="s">
        <v>1014</v>
      </c>
      <c r="D1500" s="211"/>
      <c r="E1500" s="211"/>
      <c r="F1500" s="207"/>
      <c r="G1500" s="10" t="s">
        <v>48</v>
      </c>
      <c r="H1500" s="11" t="s">
        <v>23</v>
      </c>
      <c r="I1500" s="12"/>
      <c r="J1500" s="7">
        <v>1498</v>
      </c>
      <c r="K1500" s="7">
        <f t="shared" si="23"/>
        <v>43</v>
      </c>
    </row>
    <row r="1501" spans="1:11" ht="19.899999999999999" customHeight="1">
      <c r="A1501" s="220"/>
      <c r="B1501" s="231"/>
      <c r="C1501" s="210" t="s">
        <v>987</v>
      </c>
      <c r="D1501" s="211"/>
      <c r="E1501" s="211"/>
      <c r="F1501" s="207"/>
      <c r="G1501" s="10" t="s">
        <v>48</v>
      </c>
      <c r="H1501" s="11" t="s">
        <v>23</v>
      </c>
      <c r="I1501" s="12"/>
      <c r="J1501" s="7">
        <v>1499</v>
      </c>
      <c r="K1501" s="7">
        <f t="shared" si="23"/>
        <v>43</v>
      </c>
    </row>
    <row r="1502" spans="1:11" ht="19.899999999999999" customHeight="1">
      <c r="A1502" s="220"/>
      <c r="B1502" s="215"/>
      <c r="C1502" s="210" t="s">
        <v>308</v>
      </c>
      <c r="D1502" s="211"/>
      <c r="E1502" s="211"/>
      <c r="F1502" s="207"/>
      <c r="G1502" s="10" t="s">
        <v>48</v>
      </c>
      <c r="H1502" s="11" t="s">
        <v>23</v>
      </c>
      <c r="I1502" s="12"/>
      <c r="J1502" s="7">
        <v>1500</v>
      </c>
      <c r="K1502" s="7">
        <f t="shared" si="23"/>
        <v>43</v>
      </c>
    </row>
    <row r="1503" spans="1:11" ht="19.899999999999999" customHeight="1">
      <c r="A1503" s="220"/>
      <c r="B1503" s="214" t="s">
        <v>1018</v>
      </c>
      <c r="C1503" s="214" t="s">
        <v>1024</v>
      </c>
      <c r="D1503" s="210" t="s">
        <v>943</v>
      </c>
      <c r="E1503" s="211"/>
      <c r="F1503" s="207"/>
      <c r="G1503" s="10" t="s">
        <v>378</v>
      </c>
      <c r="H1503" s="11" t="s">
        <v>23</v>
      </c>
      <c r="I1503" s="12"/>
      <c r="J1503" s="7">
        <v>1501</v>
      </c>
      <c r="K1503" s="7">
        <f t="shared" si="23"/>
        <v>43</v>
      </c>
    </row>
    <row r="1504" spans="1:11" ht="19.899999999999999" customHeight="1">
      <c r="A1504" s="220"/>
      <c r="B1504" s="231"/>
      <c r="C1504" s="231"/>
      <c r="D1504" s="210" t="s">
        <v>1003</v>
      </c>
      <c r="E1504" s="211"/>
      <c r="F1504" s="207"/>
      <c r="G1504" s="10" t="s">
        <v>378</v>
      </c>
      <c r="H1504" s="11" t="s">
        <v>23</v>
      </c>
      <c r="I1504" s="12"/>
      <c r="J1504" s="7">
        <v>1502</v>
      </c>
      <c r="K1504" s="7">
        <f t="shared" si="23"/>
        <v>43</v>
      </c>
    </row>
    <row r="1505" spans="1:11" ht="19.899999999999999" customHeight="1">
      <c r="A1505" s="220"/>
      <c r="B1505" s="231"/>
      <c r="C1505" s="231"/>
      <c r="D1505" s="210" t="s">
        <v>1019</v>
      </c>
      <c r="E1505" s="211"/>
      <c r="F1505" s="207"/>
      <c r="G1505" s="10" t="s">
        <v>378</v>
      </c>
      <c r="H1505" s="11" t="s">
        <v>23</v>
      </c>
      <c r="I1505" s="12"/>
      <c r="J1505" s="7">
        <v>1503</v>
      </c>
      <c r="K1505" s="7">
        <f t="shared" si="23"/>
        <v>43</v>
      </c>
    </row>
    <row r="1506" spans="1:11" ht="19.899999999999999" customHeight="1">
      <c r="A1506" s="220"/>
      <c r="B1506" s="231"/>
      <c r="C1506" s="231"/>
      <c r="D1506" s="210" t="s">
        <v>988</v>
      </c>
      <c r="E1506" s="211"/>
      <c r="F1506" s="207"/>
      <c r="G1506" s="10" t="s">
        <v>378</v>
      </c>
      <c r="H1506" s="11" t="s">
        <v>23</v>
      </c>
      <c r="I1506" s="12"/>
      <c r="J1506" s="7">
        <v>1504</v>
      </c>
      <c r="K1506" s="7">
        <f t="shared" si="23"/>
        <v>43</v>
      </c>
    </row>
    <row r="1507" spans="1:11" ht="19.899999999999999" customHeight="1">
      <c r="A1507" s="220"/>
      <c r="B1507" s="231"/>
      <c r="C1507" s="231"/>
      <c r="D1507" s="210" t="s">
        <v>1020</v>
      </c>
      <c r="E1507" s="211"/>
      <c r="F1507" s="207"/>
      <c r="G1507" s="10" t="s">
        <v>378</v>
      </c>
      <c r="H1507" s="11" t="s">
        <v>23</v>
      </c>
      <c r="I1507" s="12"/>
      <c r="J1507" s="7">
        <v>1505</v>
      </c>
      <c r="K1507" s="7">
        <f t="shared" si="23"/>
        <v>43</v>
      </c>
    </row>
    <row r="1508" spans="1:11" ht="19.899999999999999" customHeight="1">
      <c r="A1508" s="220"/>
      <c r="B1508" s="231"/>
      <c r="C1508" s="231"/>
      <c r="D1508" s="210" t="s">
        <v>1021</v>
      </c>
      <c r="E1508" s="211"/>
      <c r="F1508" s="207"/>
      <c r="G1508" s="10" t="s">
        <v>378</v>
      </c>
      <c r="H1508" s="11" t="s">
        <v>23</v>
      </c>
      <c r="I1508" s="12"/>
      <c r="J1508" s="7">
        <v>1506</v>
      </c>
      <c r="K1508" s="7">
        <f t="shared" si="23"/>
        <v>44</v>
      </c>
    </row>
    <row r="1509" spans="1:11" ht="19.899999999999999" customHeight="1">
      <c r="A1509" s="220"/>
      <c r="B1509" s="231"/>
      <c r="C1509" s="231"/>
      <c r="D1509" s="210" t="s">
        <v>1022</v>
      </c>
      <c r="E1509" s="211"/>
      <c r="F1509" s="207"/>
      <c r="G1509" s="10" t="s">
        <v>378</v>
      </c>
      <c r="H1509" s="11" t="s">
        <v>23</v>
      </c>
      <c r="I1509" s="12"/>
      <c r="J1509" s="7">
        <v>1507</v>
      </c>
      <c r="K1509" s="7">
        <f t="shared" si="23"/>
        <v>44</v>
      </c>
    </row>
    <row r="1510" spans="1:11" ht="19.899999999999999" customHeight="1">
      <c r="A1510" s="220"/>
      <c r="B1510" s="231"/>
      <c r="C1510" s="231"/>
      <c r="D1510" s="210" t="s">
        <v>1023</v>
      </c>
      <c r="E1510" s="211"/>
      <c r="F1510" s="207"/>
      <c r="G1510" s="10" t="s">
        <v>378</v>
      </c>
      <c r="H1510" s="11" t="s">
        <v>23</v>
      </c>
      <c r="I1510" s="12"/>
      <c r="J1510" s="7">
        <v>1508</v>
      </c>
      <c r="K1510" s="7">
        <f t="shared" si="23"/>
        <v>44</v>
      </c>
    </row>
    <row r="1511" spans="1:11" ht="19.899999999999999" customHeight="1">
      <c r="A1511" s="220"/>
      <c r="B1511" s="231"/>
      <c r="C1511" s="215"/>
      <c r="D1511" s="210" t="s">
        <v>308</v>
      </c>
      <c r="E1511" s="211"/>
      <c r="F1511" s="207"/>
      <c r="G1511" s="10" t="s">
        <v>378</v>
      </c>
      <c r="H1511" s="11" t="s">
        <v>23</v>
      </c>
      <c r="I1511" s="12"/>
      <c r="J1511" s="7">
        <v>1509</v>
      </c>
      <c r="K1511" s="7">
        <f t="shared" si="23"/>
        <v>44</v>
      </c>
    </row>
    <row r="1512" spans="1:11" ht="19.899999999999999" customHeight="1">
      <c r="A1512" s="220"/>
      <c r="B1512" s="231"/>
      <c r="C1512" s="214" t="s">
        <v>1025</v>
      </c>
      <c r="D1512" s="210" t="s">
        <v>943</v>
      </c>
      <c r="E1512" s="211"/>
      <c r="F1512" s="207"/>
      <c r="G1512" s="10" t="s">
        <v>395</v>
      </c>
      <c r="H1512" s="11" t="s">
        <v>23</v>
      </c>
      <c r="I1512" s="12"/>
      <c r="J1512" s="7">
        <v>1510</v>
      </c>
      <c r="K1512" s="7">
        <f t="shared" si="23"/>
        <v>44</v>
      </c>
    </row>
    <row r="1513" spans="1:11" ht="19.899999999999999" customHeight="1">
      <c r="A1513" s="220"/>
      <c r="B1513" s="231"/>
      <c r="C1513" s="231"/>
      <c r="D1513" s="210" t="s">
        <v>1003</v>
      </c>
      <c r="E1513" s="211"/>
      <c r="F1513" s="207"/>
      <c r="G1513" s="10" t="s">
        <v>395</v>
      </c>
      <c r="H1513" s="11" t="s">
        <v>23</v>
      </c>
      <c r="I1513" s="12"/>
      <c r="J1513" s="7">
        <v>1511</v>
      </c>
      <c r="K1513" s="7">
        <f t="shared" si="23"/>
        <v>44</v>
      </c>
    </row>
    <row r="1514" spans="1:11" ht="19.899999999999999" customHeight="1">
      <c r="A1514" s="220"/>
      <c r="B1514" s="231"/>
      <c r="C1514" s="231"/>
      <c r="D1514" s="210" t="s">
        <v>1019</v>
      </c>
      <c r="E1514" s="211"/>
      <c r="F1514" s="207"/>
      <c r="G1514" s="10" t="s">
        <v>395</v>
      </c>
      <c r="H1514" s="11" t="s">
        <v>23</v>
      </c>
      <c r="I1514" s="12"/>
      <c r="J1514" s="7">
        <v>1512</v>
      </c>
      <c r="K1514" s="7">
        <f t="shared" si="23"/>
        <v>44</v>
      </c>
    </row>
    <row r="1515" spans="1:11" ht="19.899999999999999" customHeight="1">
      <c r="A1515" s="220"/>
      <c r="B1515" s="231"/>
      <c r="C1515" s="231"/>
      <c r="D1515" s="210" t="s">
        <v>988</v>
      </c>
      <c r="E1515" s="211"/>
      <c r="F1515" s="207"/>
      <c r="G1515" s="10" t="s">
        <v>395</v>
      </c>
      <c r="H1515" s="11" t="s">
        <v>23</v>
      </c>
      <c r="I1515" s="12"/>
      <c r="J1515" s="7">
        <v>1513</v>
      </c>
      <c r="K1515" s="7">
        <f t="shared" si="23"/>
        <v>44</v>
      </c>
    </row>
    <row r="1516" spans="1:11" ht="19.899999999999999" customHeight="1">
      <c r="A1516" s="220"/>
      <c r="B1516" s="231"/>
      <c r="C1516" s="231"/>
      <c r="D1516" s="210" t="s">
        <v>1020</v>
      </c>
      <c r="E1516" s="211"/>
      <c r="F1516" s="207"/>
      <c r="G1516" s="10" t="s">
        <v>395</v>
      </c>
      <c r="H1516" s="11" t="s">
        <v>23</v>
      </c>
      <c r="I1516" s="12"/>
      <c r="J1516" s="7">
        <v>1514</v>
      </c>
      <c r="K1516" s="7">
        <f t="shared" si="23"/>
        <v>44</v>
      </c>
    </row>
    <row r="1517" spans="1:11" ht="19.899999999999999" customHeight="1">
      <c r="A1517" s="220"/>
      <c r="B1517" s="231"/>
      <c r="C1517" s="231"/>
      <c r="D1517" s="210" t="s">
        <v>1021</v>
      </c>
      <c r="E1517" s="211"/>
      <c r="F1517" s="207"/>
      <c r="G1517" s="10" t="s">
        <v>395</v>
      </c>
      <c r="H1517" s="11" t="s">
        <v>23</v>
      </c>
      <c r="I1517" s="12"/>
      <c r="J1517" s="7">
        <v>1515</v>
      </c>
      <c r="K1517" s="7">
        <f t="shared" si="23"/>
        <v>44</v>
      </c>
    </row>
    <row r="1518" spans="1:11" ht="19.899999999999999" customHeight="1">
      <c r="A1518" s="220"/>
      <c r="B1518" s="231"/>
      <c r="C1518" s="231"/>
      <c r="D1518" s="210" t="s">
        <v>1022</v>
      </c>
      <c r="E1518" s="211"/>
      <c r="F1518" s="207"/>
      <c r="G1518" s="10" t="s">
        <v>395</v>
      </c>
      <c r="H1518" s="11" t="s">
        <v>23</v>
      </c>
      <c r="I1518" s="12"/>
      <c r="J1518" s="7">
        <v>1516</v>
      </c>
      <c r="K1518" s="7">
        <f t="shared" si="23"/>
        <v>44</v>
      </c>
    </row>
    <row r="1519" spans="1:11" ht="19.899999999999999" customHeight="1">
      <c r="A1519" s="220"/>
      <c r="B1519" s="231"/>
      <c r="C1519" s="231"/>
      <c r="D1519" s="210" t="s">
        <v>1023</v>
      </c>
      <c r="E1519" s="211"/>
      <c r="F1519" s="207"/>
      <c r="G1519" s="10" t="s">
        <v>395</v>
      </c>
      <c r="H1519" s="11" t="s">
        <v>23</v>
      </c>
      <c r="I1519" s="12"/>
      <c r="J1519" s="7">
        <v>1517</v>
      </c>
      <c r="K1519" s="7">
        <f t="shared" si="23"/>
        <v>44</v>
      </c>
    </row>
    <row r="1520" spans="1:11" ht="19.899999999999999" customHeight="1">
      <c r="A1520" s="220"/>
      <c r="B1520" s="215"/>
      <c r="C1520" s="215"/>
      <c r="D1520" s="210" t="s">
        <v>308</v>
      </c>
      <c r="E1520" s="211"/>
      <c r="F1520" s="207"/>
      <c r="G1520" s="10" t="s">
        <v>395</v>
      </c>
      <c r="H1520" s="11" t="s">
        <v>23</v>
      </c>
      <c r="I1520" s="12"/>
      <c r="J1520" s="7">
        <v>1518</v>
      </c>
      <c r="K1520" s="7">
        <f t="shared" si="23"/>
        <v>44</v>
      </c>
    </row>
    <row r="1521" spans="1:11" ht="19.899999999999999" customHeight="1">
      <c r="A1521" s="220"/>
      <c r="B1521" s="214" t="s">
        <v>790</v>
      </c>
      <c r="C1521" s="210" t="s">
        <v>943</v>
      </c>
      <c r="D1521" s="211"/>
      <c r="E1521" s="211"/>
      <c r="F1521" s="207"/>
      <c r="G1521" s="10" t="s">
        <v>48</v>
      </c>
      <c r="H1521" s="11" t="s">
        <v>23</v>
      </c>
      <c r="I1521" s="12"/>
      <c r="J1521" s="7">
        <v>1519</v>
      </c>
      <c r="K1521" s="7">
        <f t="shared" si="23"/>
        <v>44</v>
      </c>
    </row>
    <row r="1522" spans="1:11" ht="19.899999999999999" customHeight="1">
      <c r="A1522" s="220"/>
      <c r="B1522" s="231"/>
      <c r="C1522" s="210" t="s">
        <v>988</v>
      </c>
      <c r="D1522" s="211"/>
      <c r="E1522" s="211"/>
      <c r="F1522" s="207"/>
      <c r="G1522" s="10" t="s">
        <v>48</v>
      </c>
      <c r="H1522" s="11" t="s">
        <v>23</v>
      </c>
      <c r="I1522" s="12"/>
      <c r="J1522" s="7">
        <v>1520</v>
      </c>
      <c r="K1522" s="7">
        <f t="shared" si="23"/>
        <v>44</v>
      </c>
    </row>
    <row r="1523" spans="1:11" ht="19.899999999999999" customHeight="1">
      <c r="A1523" s="220"/>
      <c r="B1523" s="231"/>
      <c r="C1523" s="210" t="s">
        <v>1028</v>
      </c>
      <c r="D1523" s="211"/>
      <c r="E1523" s="211"/>
      <c r="F1523" s="207"/>
      <c r="G1523" s="10" t="s">
        <v>48</v>
      </c>
      <c r="H1523" s="11" t="s">
        <v>23</v>
      </c>
      <c r="I1523" s="12"/>
      <c r="J1523" s="7">
        <v>1521</v>
      </c>
      <c r="K1523" s="7">
        <f t="shared" si="23"/>
        <v>44</v>
      </c>
    </row>
    <row r="1524" spans="1:11" ht="19.899999999999999" customHeight="1">
      <c r="A1524" s="220"/>
      <c r="B1524" s="231"/>
      <c r="C1524" s="210" t="s">
        <v>1029</v>
      </c>
      <c r="D1524" s="211"/>
      <c r="E1524" s="211"/>
      <c r="F1524" s="207"/>
      <c r="G1524" s="10" t="s">
        <v>48</v>
      </c>
      <c r="H1524" s="11" t="s">
        <v>23</v>
      </c>
      <c r="I1524" s="12"/>
      <c r="J1524" s="7">
        <v>1522</v>
      </c>
      <c r="K1524" s="7">
        <f t="shared" si="23"/>
        <v>44</v>
      </c>
    </row>
    <row r="1525" spans="1:11" ht="19.899999999999999" customHeight="1">
      <c r="A1525" s="220"/>
      <c r="B1525" s="231"/>
      <c r="C1525" s="210" t="s">
        <v>1030</v>
      </c>
      <c r="D1525" s="211"/>
      <c r="E1525" s="211"/>
      <c r="F1525" s="207"/>
      <c r="G1525" s="10" t="s">
        <v>48</v>
      </c>
      <c r="H1525" s="11" t="s">
        <v>23</v>
      </c>
      <c r="I1525" s="12"/>
      <c r="J1525" s="7">
        <v>1523</v>
      </c>
      <c r="K1525" s="7">
        <f t="shared" si="23"/>
        <v>44</v>
      </c>
    </row>
    <row r="1526" spans="1:11" ht="19.899999999999999" customHeight="1">
      <c r="A1526" s="220"/>
      <c r="B1526" s="215"/>
      <c r="C1526" s="210" t="s">
        <v>308</v>
      </c>
      <c r="D1526" s="211"/>
      <c r="E1526" s="211"/>
      <c r="F1526" s="207"/>
      <c r="G1526" s="10" t="s">
        <v>48</v>
      </c>
      <c r="H1526" s="11" t="s">
        <v>23</v>
      </c>
      <c r="I1526" s="12"/>
      <c r="J1526" s="7">
        <v>1524</v>
      </c>
      <c r="K1526" s="7">
        <f t="shared" si="23"/>
        <v>44</v>
      </c>
    </row>
    <row r="1527" spans="1:11" ht="19.899999999999999" customHeight="1">
      <c r="A1527" s="220"/>
      <c r="B1527" s="214" t="s">
        <v>982</v>
      </c>
      <c r="C1527" s="210" t="s">
        <v>943</v>
      </c>
      <c r="D1527" s="211"/>
      <c r="E1527" s="211"/>
      <c r="F1527" s="207"/>
      <c r="G1527" s="10" t="s">
        <v>48</v>
      </c>
      <c r="H1527" s="11" t="s">
        <v>23</v>
      </c>
      <c r="I1527" s="12"/>
      <c r="J1527" s="7">
        <v>1525</v>
      </c>
      <c r="K1527" s="7">
        <f t="shared" si="23"/>
        <v>44</v>
      </c>
    </row>
    <row r="1528" spans="1:11" ht="19.899999999999999" customHeight="1">
      <c r="A1528" s="220"/>
      <c r="B1528" s="231"/>
      <c r="C1528" s="210" t="s">
        <v>1032</v>
      </c>
      <c r="D1528" s="211"/>
      <c r="E1528" s="211"/>
      <c r="F1528" s="207"/>
      <c r="G1528" s="10" t="s">
        <v>48</v>
      </c>
      <c r="H1528" s="11" t="s">
        <v>23</v>
      </c>
      <c r="I1528" s="12"/>
      <c r="J1528" s="7">
        <v>1526</v>
      </c>
      <c r="K1528" s="7">
        <f t="shared" si="23"/>
        <v>44</v>
      </c>
    </row>
    <row r="1529" spans="1:11" ht="19.899999999999999" customHeight="1">
      <c r="A1529" s="220"/>
      <c r="B1529" s="231"/>
      <c r="C1529" s="210" t="s">
        <v>1030</v>
      </c>
      <c r="D1529" s="211"/>
      <c r="E1529" s="211"/>
      <c r="F1529" s="207"/>
      <c r="G1529" s="10" t="s">
        <v>48</v>
      </c>
      <c r="H1529" s="11" t="s">
        <v>23</v>
      </c>
      <c r="I1529" s="12"/>
      <c r="J1529" s="7">
        <v>1527</v>
      </c>
      <c r="K1529" s="7">
        <f t="shared" si="23"/>
        <v>44</v>
      </c>
    </row>
    <row r="1530" spans="1:11" ht="19.899999999999999" customHeight="1">
      <c r="A1530" s="220"/>
      <c r="B1530" s="231"/>
      <c r="C1530" s="210" t="s">
        <v>1033</v>
      </c>
      <c r="D1530" s="211"/>
      <c r="E1530" s="211"/>
      <c r="F1530" s="207"/>
      <c r="G1530" s="10" t="s">
        <v>48</v>
      </c>
      <c r="H1530" s="11" t="s">
        <v>23</v>
      </c>
      <c r="I1530" s="12"/>
      <c r="J1530" s="7">
        <v>1528</v>
      </c>
      <c r="K1530" s="7">
        <f t="shared" si="23"/>
        <v>44</v>
      </c>
    </row>
    <row r="1531" spans="1:11" ht="19.899999999999999" customHeight="1">
      <c r="A1531" s="220"/>
      <c r="B1531" s="231"/>
      <c r="C1531" s="210" t="s">
        <v>546</v>
      </c>
      <c r="D1531" s="211"/>
      <c r="E1531" s="211"/>
      <c r="F1531" s="207"/>
      <c r="G1531" s="10" t="s">
        <v>48</v>
      </c>
      <c r="H1531" s="11" t="s">
        <v>23</v>
      </c>
      <c r="I1531" s="12"/>
      <c r="J1531" s="7">
        <v>1529</v>
      </c>
      <c r="K1531" s="7">
        <f t="shared" si="23"/>
        <v>44</v>
      </c>
    </row>
    <row r="1532" spans="1:11" ht="19.899999999999999" customHeight="1">
      <c r="A1532" s="220"/>
      <c r="B1532" s="231"/>
      <c r="C1532" s="210" t="s">
        <v>1034</v>
      </c>
      <c r="D1532" s="211"/>
      <c r="E1532" s="211"/>
      <c r="F1532" s="207"/>
      <c r="G1532" s="10" t="s">
        <v>48</v>
      </c>
      <c r="H1532" s="11" t="s">
        <v>23</v>
      </c>
      <c r="I1532" s="12"/>
      <c r="J1532" s="7">
        <v>1530</v>
      </c>
      <c r="K1532" s="7">
        <f t="shared" si="23"/>
        <v>44</v>
      </c>
    </row>
    <row r="1533" spans="1:11" ht="19.899999999999999" customHeight="1">
      <c r="A1533" s="220"/>
      <c r="B1533" s="231"/>
      <c r="C1533" s="210" t="s">
        <v>1035</v>
      </c>
      <c r="D1533" s="211"/>
      <c r="E1533" s="211"/>
      <c r="F1533" s="207"/>
      <c r="G1533" s="10" t="s">
        <v>48</v>
      </c>
      <c r="H1533" s="11" t="s">
        <v>23</v>
      </c>
      <c r="I1533" s="12"/>
      <c r="J1533" s="7">
        <v>1531</v>
      </c>
      <c r="K1533" s="7">
        <f t="shared" si="23"/>
        <v>44</v>
      </c>
    </row>
    <row r="1534" spans="1:11" ht="19.899999999999999" customHeight="1">
      <c r="A1534" s="220"/>
      <c r="B1534" s="231"/>
      <c r="C1534" s="210" t="s">
        <v>1036</v>
      </c>
      <c r="D1534" s="211"/>
      <c r="E1534" s="211"/>
      <c r="F1534" s="207"/>
      <c r="G1534" s="10" t="s">
        <v>48</v>
      </c>
      <c r="H1534" s="11" t="s">
        <v>23</v>
      </c>
      <c r="I1534" s="12"/>
      <c r="J1534" s="7">
        <v>1532</v>
      </c>
      <c r="K1534" s="7">
        <f t="shared" si="23"/>
        <v>44</v>
      </c>
    </row>
    <row r="1535" spans="1:11" ht="19.899999999999999" customHeight="1">
      <c r="A1535" s="220"/>
      <c r="B1535" s="215"/>
      <c r="C1535" s="210" t="s">
        <v>308</v>
      </c>
      <c r="D1535" s="211"/>
      <c r="E1535" s="211"/>
      <c r="F1535" s="207"/>
      <c r="G1535" s="10" t="s">
        <v>48</v>
      </c>
      <c r="H1535" s="11" t="s">
        <v>23</v>
      </c>
      <c r="I1535" s="12"/>
      <c r="J1535" s="7">
        <v>1533</v>
      </c>
      <c r="K1535" s="7">
        <f t="shared" si="23"/>
        <v>44</v>
      </c>
    </row>
    <row r="1536" spans="1:11" ht="19.899999999999999" customHeight="1">
      <c r="A1536" s="220"/>
      <c r="B1536" s="214" t="s">
        <v>1037</v>
      </c>
      <c r="C1536" s="210" t="s">
        <v>30</v>
      </c>
      <c r="D1536" s="211"/>
      <c r="E1536" s="211"/>
      <c r="F1536" s="207"/>
      <c r="G1536" s="10" t="s">
        <v>20</v>
      </c>
      <c r="H1536" s="11" t="s">
        <v>23</v>
      </c>
      <c r="I1536" s="12"/>
      <c r="J1536" s="7">
        <v>1534</v>
      </c>
      <c r="K1536" s="7">
        <f t="shared" si="23"/>
        <v>44</v>
      </c>
    </row>
    <row r="1537" spans="1:11" ht="19.899999999999999" customHeight="1">
      <c r="A1537" s="220"/>
      <c r="B1537" s="231"/>
      <c r="C1537" s="210" t="s">
        <v>1038</v>
      </c>
      <c r="D1537" s="211"/>
      <c r="E1537" s="211"/>
      <c r="F1537" s="207"/>
      <c r="G1537" s="10" t="s">
        <v>20</v>
      </c>
      <c r="H1537" s="11" t="s">
        <v>23</v>
      </c>
      <c r="I1537" s="12"/>
      <c r="J1537" s="7">
        <v>1535</v>
      </c>
      <c r="K1537" s="7">
        <f t="shared" si="23"/>
        <v>44</v>
      </c>
    </row>
    <row r="1538" spans="1:11" ht="19.899999999999999" customHeight="1">
      <c r="A1538" s="220"/>
      <c r="B1538" s="231"/>
      <c r="C1538" s="210" t="s">
        <v>1039</v>
      </c>
      <c r="D1538" s="211"/>
      <c r="E1538" s="211"/>
      <c r="F1538" s="207"/>
      <c r="G1538" s="10" t="s">
        <v>20</v>
      </c>
      <c r="H1538" s="11" t="s">
        <v>23</v>
      </c>
      <c r="I1538" s="12"/>
      <c r="J1538" s="7">
        <v>1536</v>
      </c>
      <c r="K1538" s="7">
        <f t="shared" si="23"/>
        <v>44</v>
      </c>
    </row>
    <row r="1539" spans="1:11" ht="19.899999999999999" customHeight="1">
      <c r="A1539" s="221"/>
      <c r="B1539" s="215"/>
      <c r="C1539" s="210" t="s">
        <v>1040</v>
      </c>
      <c r="D1539" s="211"/>
      <c r="E1539" s="211"/>
      <c r="F1539" s="207"/>
      <c r="G1539" s="10" t="s">
        <v>20</v>
      </c>
      <c r="H1539" s="11" t="s">
        <v>23</v>
      </c>
      <c r="I1539" s="12"/>
      <c r="J1539" s="7">
        <v>1537</v>
      </c>
      <c r="K1539" s="7">
        <f t="shared" si="23"/>
        <v>44</v>
      </c>
    </row>
    <row r="1540" spans="1:11" ht="19.899999999999999" customHeight="1">
      <c r="A1540" s="219" t="s">
        <v>1042</v>
      </c>
      <c r="B1540" s="67" t="s">
        <v>30</v>
      </c>
      <c r="C1540" s="68"/>
      <c r="D1540" s="68"/>
      <c r="E1540" s="68"/>
      <c r="F1540" s="66"/>
      <c r="G1540" s="10" t="s">
        <v>20</v>
      </c>
      <c r="H1540" s="11" t="s">
        <v>137</v>
      </c>
      <c r="I1540" s="12"/>
      <c r="J1540" s="7">
        <v>1538</v>
      </c>
      <c r="K1540" s="7">
        <f t="shared" ref="K1540:K1603" si="24">INT((J1540-1)/35)+1</f>
        <v>44</v>
      </c>
    </row>
    <row r="1541" spans="1:11" ht="19.899999999999999" customHeight="1">
      <c r="A1541" s="220"/>
      <c r="B1541" s="214" t="s">
        <v>1472</v>
      </c>
      <c r="C1541" s="210" t="s">
        <v>31</v>
      </c>
      <c r="D1541" s="211"/>
      <c r="E1541" s="211"/>
      <c r="F1541" s="207"/>
      <c r="G1541" s="10" t="s">
        <v>20</v>
      </c>
      <c r="H1541" s="11" t="s">
        <v>137</v>
      </c>
      <c r="I1541" s="12"/>
      <c r="J1541" s="7">
        <v>1539</v>
      </c>
      <c r="K1541" s="7">
        <f t="shared" si="24"/>
        <v>44</v>
      </c>
    </row>
    <row r="1542" spans="1:11" ht="19.899999999999999" customHeight="1" thickBot="1">
      <c r="A1542" s="220"/>
      <c r="B1542" s="245"/>
      <c r="C1542" s="253" t="s">
        <v>32</v>
      </c>
      <c r="D1542" s="254"/>
      <c r="E1542" s="254"/>
      <c r="F1542" s="255"/>
      <c r="G1542" s="10" t="s">
        <v>20</v>
      </c>
      <c r="H1542" s="11" t="s">
        <v>137</v>
      </c>
      <c r="I1542" s="12"/>
      <c r="J1542" s="7">
        <v>1540</v>
      </c>
      <c r="K1542" s="7">
        <f t="shared" si="24"/>
        <v>44</v>
      </c>
    </row>
    <row r="1543" spans="1:11" ht="19.899999999999999" customHeight="1" thickTop="1">
      <c r="A1543" s="220"/>
      <c r="B1543" s="231" t="s">
        <v>1477</v>
      </c>
      <c r="C1543" s="308" t="s">
        <v>1045</v>
      </c>
      <c r="D1543" s="309"/>
      <c r="E1543" s="309"/>
      <c r="F1543" s="310"/>
      <c r="G1543" s="10" t="s">
        <v>20</v>
      </c>
      <c r="H1543" s="11" t="s">
        <v>137</v>
      </c>
      <c r="I1543" s="12"/>
      <c r="J1543" s="7">
        <v>1541</v>
      </c>
      <c r="K1543" s="7">
        <f t="shared" si="24"/>
        <v>45</v>
      </c>
    </row>
    <row r="1544" spans="1:11" ht="19.899999999999999" customHeight="1">
      <c r="A1544" s="220"/>
      <c r="B1544" s="231"/>
      <c r="C1544" s="295" t="s">
        <v>1046</v>
      </c>
      <c r="D1544" s="295"/>
      <c r="E1544" s="295"/>
      <c r="F1544" s="295"/>
      <c r="G1544" s="10" t="s">
        <v>20</v>
      </c>
      <c r="H1544" s="11" t="s">
        <v>137</v>
      </c>
      <c r="I1544" s="12"/>
      <c r="J1544" s="7">
        <v>1542</v>
      </c>
      <c r="K1544" s="7">
        <f t="shared" si="24"/>
        <v>45</v>
      </c>
    </row>
    <row r="1545" spans="1:11" ht="19.899999999999999" customHeight="1">
      <c r="A1545" s="220"/>
      <c r="B1545" s="231"/>
      <c r="C1545" s="295" t="s">
        <v>1047</v>
      </c>
      <c r="D1545" s="295"/>
      <c r="E1545" s="295"/>
      <c r="F1545" s="295"/>
      <c r="G1545" s="10" t="s">
        <v>20</v>
      </c>
      <c r="H1545" s="11" t="s">
        <v>137</v>
      </c>
      <c r="I1545" s="12"/>
      <c r="J1545" s="7">
        <v>1543</v>
      </c>
      <c r="K1545" s="7">
        <f t="shared" si="24"/>
        <v>45</v>
      </c>
    </row>
    <row r="1546" spans="1:11" ht="19.899999999999999" customHeight="1">
      <c r="A1546" s="220"/>
      <c r="B1546" s="215"/>
      <c r="C1546" s="314" t="s">
        <v>1048</v>
      </c>
      <c r="D1546" s="315"/>
      <c r="E1546" s="315"/>
      <c r="F1546" s="316"/>
      <c r="G1546" s="10" t="s">
        <v>20</v>
      </c>
      <c r="H1546" s="11" t="s">
        <v>137</v>
      </c>
      <c r="I1546" s="12"/>
      <c r="J1546" s="7">
        <v>1544</v>
      </c>
      <c r="K1546" s="7">
        <f t="shared" si="24"/>
        <v>45</v>
      </c>
    </row>
    <row r="1547" spans="1:11" ht="19.899999999999999" customHeight="1">
      <c r="A1547" s="219" t="s">
        <v>1050</v>
      </c>
      <c r="B1547" s="214" t="s">
        <v>40</v>
      </c>
      <c r="C1547" s="210" t="s">
        <v>30</v>
      </c>
      <c r="D1547" s="211"/>
      <c r="E1547" s="211"/>
      <c r="F1547" s="207"/>
      <c r="G1547" s="10" t="s">
        <v>20</v>
      </c>
      <c r="H1547" s="11" t="s">
        <v>137</v>
      </c>
      <c r="I1547" s="12"/>
      <c r="J1547" s="7">
        <v>1545</v>
      </c>
      <c r="K1547" s="7">
        <f t="shared" si="24"/>
        <v>45</v>
      </c>
    </row>
    <row r="1548" spans="1:11" ht="19.899999999999999" customHeight="1">
      <c r="A1548" s="220"/>
      <c r="B1548" s="231"/>
      <c r="C1548" s="210" t="s">
        <v>1051</v>
      </c>
      <c r="D1548" s="211"/>
      <c r="E1548" s="211"/>
      <c r="F1548" s="207"/>
      <c r="G1548" s="10" t="s">
        <v>20</v>
      </c>
      <c r="H1548" s="11" t="s">
        <v>137</v>
      </c>
      <c r="I1548" s="12"/>
      <c r="J1548" s="7">
        <v>1546</v>
      </c>
      <c r="K1548" s="7">
        <f t="shared" si="24"/>
        <v>45</v>
      </c>
    </row>
    <row r="1549" spans="1:11" ht="19.899999999999999" customHeight="1">
      <c r="A1549" s="220"/>
      <c r="B1549" s="215"/>
      <c r="C1549" s="210" t="s">
        <v>1052</v>
      </c>
      <c r="D1549" s="211"/>
      <c r="E1549" s="211"/>
      <c r="F1549" s="207"/>
      <c r="G1549" s="10" t="s">
        <v>20</v>
      </c>
      <c r="H1549" s="11" t="s">
        <v>137</v>
      </c>
      <c r="I1549" s="12"/>
      <c r="J1549" s="7">
        <v>1547</v>
      </c>
      <c r="K1549" s="7">
        <f t="shared" si="24"/>
        <v>45</v>
      </c>
    </row>
    <row r="1550" spans="1:11" ht="19.899999999999999" customHeight="1">
      <c r="A1550" s="220"/>
      <c r="B1550" s="214" t="s">
        <v>1053</v>
      </c>
      <c r="C1550" s="210" t="s">
        <v>30</v>
      </c>
      <c r="D1550" s="211"/>
      <c r="E1550" s="211"/>
      <c r="F1550" s="207"/>
      <c r="G1550" s="10" t="s">
        <v>20</v>
      </c>
      <c r="H1550" s="11" t="s">
        <v>137</v>
      </c>
      <c r="I1550" s="12"/>
      <c r="J1550" s="7">
        <v>1548</v>
      </c>
      <c r="K1550" s="7">
        <f t="shared" si="24"/>
        <v>45</v>
      </c>
    </row>
    <row r="1551" spans="1:11" ht="19.899999999999999" customHeight="1">
      <c r="A1551" s="220"/>
      <c r="B1551" s="231"/>
      <c r="C1551" s="210" t="s">
        <v>1051</v>
      </c>
      <c r="D1551" s="211"/>
      <c r="E1551" s="211"/>
      <c r="F1551" s="207"/>
      <c r="G1551" s="10" t="s">
        <v>20</v>
      </c>
      <c r="H1551" s="11" t="s">
        <v>137</v>
      </c>
      <c r="I1551" s="12"/>
      <c r="J1551" s="7">
        <v>1549</v>
      </c>
      <c r="K1551" s="7">
        <f t="shared" si="24"/>
        <v>45</v>
      </c>
    </row>
    <row r="1552" spans="1:11" ht="19.899999999999999" customHeight="1">
      <c r="A1552" s="220"/>
      <c r="B1552" s="215"/>
      <c r="C1552" s="210" t="s">
        <v>1052</v>
      </c>
      <c r="D1552" s="211"/>
      <c r="E1552" s="211"/>
      <c r="F1552" s="207"/>
      <c r="G1552" s="10" t="s">
        <v>20</v>
      </c>
      <c r="H1552" s="11" t="s">
        <v>137</v>
      </c>
      <c r="I1552" s="12"/>
      <c r="J1552" s="7">
        <v>1550</v>
      </c>
      <c r="K1552" s="7">
        <f t="shared" si="24"/>
        <v>45</v>
      </c>
    </row>
    <row r="1553" spans="1:11" ht="19.899999999999999" customHeight="1">
      <c r="A1553" s="220"/>
      <c r="B1553" s="214" t="s">
        <v>1054</v>
      </c>
      <c r="C1553" s="210" t="s">
        <v>30</v>
      </c>
      <c r="D1553" s="211"/>
      <c r="E1553" s="211"/>
      <c r="F1553" s="207"/>
      <c r="G1553" s="10" t="s">
        <v>20</v>
      </c>
      <c r="H1553" s="11" t="s">
        <v>137</v>
      </c>
      <c r="I1553" s="12"/>
      <c r="J1553" s="7">
        <v>1551</v>
      </c>
      <c r="K1553" s="7">
        <f t="shared" si="24"/>
        <v>45</v>
      </c>
    </row>
    <row r="1554" spans="1:11" ht="19.899999999999999" customHeight="1">
      <c r="A1554" s="220"/>
      <c r="B1554" s="231"/>
      <c r="C1554" s="210" t="s">
        <v>1051</v>
      </c>
      <c r="D1554" s="211"/>
      <c r="E1554" s="211"/>
      <c r="F1554" s="207"/>
      <c r="G1554" s="10" t="s">
        <v>20</v>
      </c>
      <c r="H1554" s="11" t="s">
        <v>137</v>
      </c>
      <c r="I1554" s="12"/>
      <c r="J1554" s="7">
        <v>1552</v>
      </c>
      <c r="K1554" s="7">
        <f t="shared" si="24"/>
        <v>45</v>
      </c>
    </row>
    <row r="1555" spans="1:11" ht="19.899999999999999" customHeight="1">
      <c r="A1555" s="221"/>
      <c r="B1555" s="215"/>
      <c r="C1555" s="210" t="s">
        <v>1052</v>
      </c>
      <c r="D1555" s="211"/>
      <c r="E1555" s="211"/>
      <c r="F1555" s="207"/>
      <c r="G1555" s="10" t="s">
        <v>20</v>
      </c>
      <c r="H1555" s="11" t="s">
        <v>137</v>
      </c>
      <c r="I1555" s="12"/>
      <c r="J1555" s="7">
        <v>1553</v>
      </c>
      <c r="K1555" s="7">
        <f t="shared" si="24"/>
        <v>45</v>
      </c>
    </row>
    <row r="1556" spans="1:11" ht="19.899999999999999" customHeight="1">
      <c r="A1556" s="219" t="s">
        <v>1055</v>
      </c>
      <c r="B1556" s="338" t="s">
        <v>401</v>
      </c>
      <c r="C1556" s="339"/>
      <c r="D1556" s="339"/>
      <c r="E1556" s="339"/>
      <c r="F1556" s="340"/>
      <c r="G1556" s="10" t="s">
        <v>1505</v>
      </c>
      <c r="H1556" s="11" t="s">
        <v>137</v>
      </c>
      <c r="I1556" s="12"/>
      <c r="J1556" s="7">
        <v>1554</v>
      </c>
      <c r="K1556" s="7">
        <f t="shared" si="24"/>
        <v>45</v>
      </c>
    </row>
    <row r="1557" spans="1:11" ht="19.899999999999999" customHeight="1">
      <c r="A1557" s="220"/>
      <c r="B1557" s="214" t="s">
        <v>1057</v>
      </c>
      <c r="C1557" s="67" t="s">
        <v>943</v>
      </c>
      <c r="D1557" s="68"/>
      <c r="E1557" s="68"/>
      <c r="F1557" s="66"/>
      <c r="G1557" s="10" t="s">
        <v>20</v>
      </c>
      <c r="H1557" s="11" t="s">
        <v>137</v>
      </c>
      <c r="I1557" s="12"/>
      <c r="J1557" s="7">
        <v>1555</v>
      </c>
      <c r="K1557" s="7">
        <f t="shared" si="24"/>
        <v>45</v>
      </c>
    </row>
    <row r="1558" spans="1:11" ht="19.899999999999999" customHeight="1">
      <c r="A1558" s="220"/>
      <c r="B1558" s="231"/>
      <c r="C1558" s="214" t="s">
        <v>100</v>
      </c>
      <c r="D1558" s="210" t="s">
        <v>31</v>
      </c>
      <c r="E1558" s="211"/>
      <c r="F1558" s="207"/>
      <c r="G1558" s="10" t="s">
        <v>20</v>
      </c>
      <c r="H1558" s="11" t="s">
        <v>137</v>
      </c>
      <c r="I1558" s="12"/>
      <c r="J1558" s="7">
        <v>1556</v>
      </c>
      <c r="K1558" s="7">
        <f t="shared" si="24"/>
        <v>45</v>
      </c>
    </row>
    <row r="1559" spans="1:11" ht="19.899999999999999" customHeight="1" thickBot="1">
      <c r="A1559" s="220"/>
      <c r="B1559" s="231"/>
      <c r="C1559" s="245"/>
      <c r="D1559" s="253" t="s">
        <v>32</v>
      </c>
      <c r="E1559" s="254"/>
      <c r="F1559" s="255"/>
      <c r="G1559" s="10" t="s">
        <v>20</v>
      </c>
      <c r="H1559" s="11" t="s">
        <v>137</v>
      </c>
      <c r="I1559" s="12"/>
      <c r="J1559" s="7">
        <v>1557</v>
      </c>
      <c r="K1559" s="7">
        <f t="shared" si="24"/>
        <v>45</v>
      </c>
    </row>
    <row r="1560" spans="1:11" ht="19.899999999999999" customHeight="1" thickTop="1">
      <c r="A1560" s="220"/>
      <c r="B1560" s="231"/>
      <c r="C1560" s="244" t="s">
        <v>201</v>
      </c>
      <c r="D1560" s="261" t="s">
        <v>272</v>
      </c>
      <c r="E1560" s="263"/>
      <c r="F1560" s="262"/>
      <c r="G1560" s="10" t="s">
        <v>20</v>
      </c>
      <c r="H1560" s="11" t="s">
        <v>137</v>
      </c>
      <c r="I1560" s="12"/>
      <c r="J1560" s="7">
        <v>1558</v>
      </c>
      <c r="K1560" s="7">
        <f t="shared" si="24"/>
        <v>45</v>
      </c>
    </row>
    <row r="1561" spans="1:11" ht="19.899999999999999" customHeight="1">
      <c r="A1561" s="220"/>
      <c r="B1561" s="231"/>
      <c r="C1561" s="231"/>
      <c r="D1561" s="210" t="s">
        <v>1061</v>
      </c>
      <c r="E1561" s="211"/>
      <c r="F1561" s="207"/>
      <c r="G1561" s="10" t="s">
        <v>20</v>
      </c>
      <c r="H1561" s="11" t="s">
        <v>137</v>
      </c>
      <c r="I1561" s="12"/>
      <c r="J1561" s="7">
        <v>1559</v>
      </c>
      <c r="K1561" s="7">
        <f t="shared" si="24"/>
        <v>45</v>
      </c>
    </row>
    <row r="1562" spans="1:11" ht="19.899999999999999" customHeight="1">
      <c r="A1562" s="220"/>
      <c r="B1562" s="231"/>
      <c r="C1562" s="231"/>
      <c r="D1562" s="210" t="s">
        <v>1062</v>
      </c>
      <c r="E1562" s="211"/>
      <c r="F1562" s="207"/>
      <c r="G1562" s="10" t="s">
        <v>20</v>
      </c>
      <c r="H1562" s="11" t="s">
        <v>137</v>
      </c>
      <c r="I1562" s="12"/>
      <c r="J1562" s="7">
        <v>1560</v>
      </c>
      <c r="K1562" s="7">
        <f t="shared" si="24"/>
        <v>45</v>
      </c>
    </row>
    <row r="1563" spans="1:11" ht="19.899999999999999" customHeight="1">
      <c r="A1563" s="220"/>
      <c r="B1563" s="231"/>
      <c r="C1563" s="231"/>
      <c r="D1563" s="210" t="s">
        <v>1063</v>
      </c>
      <c r="E1563" s="211"/>
      <c r="F1563" s="207"/>
      <c r="G1563" s="10" t="s">
        <v>20</v>
      </c>
      <c r="H1563" s="11" t="s">
        <v>137</v>
      </c>
      <c r="I1563" s="12"/>
      <c r="J1563" s="7">
        <v>1561</v>
      </c>
      <c r="K1563" s="7">
        <f t="shared" si="24"/>
        <v>45</v>
      </c>
    </row>
    <row r="1564" spans="1:11" ht="19.899999999999999" customHeight="1">
      <c r="A1564" s="220"/>
      <c r="B1564" s="231"/>
      <c r="C1564" s="231"/>
      <c r="D1564" s="210" t="s">
        <v>1065</v>
      </c>
      <c r="E1564" s="211"/>
      <c r="F1564" s="207"/>
      <c r="G1564" s="10" t="s">
        <v>20</v>
      </c>
      <c r="H1564" s="11" t="s">
        <v>137</v>
      </c>
      <c r="I1564" s="12"/>
      <c r="J1564" s="7">
        <v>1562</v>
      </c>
      <c r="K1564" s="7">
        <f t="shared" si="24"/>
        <v>45</v>
      </c>
    </row>
    <row r="1565" spans="1:11" ht="19.899999999999999" customHeight="1">
      <c r="A1565" s="220"/>
      <c r="B1565" s="231"/>
      <c r="C1565" s="231"/>
      <c r="D1565" s="210" t="s">
        <v>1064</v>
      </c>
      <c r="E1565" s="211"/>
      <c r="F1565" s="207"/>
      <c r="G1565" s="10" t="s">
        <v>20</v>
      </c>
      <c r="H1565" s="11" t="s">
        <v>137</v>
      </c>
      <c r="I1565" s="12"/>
      <c r="J1565" s="7">
        <v>1563</v>
      </c>
      <c r="K1565" s="7">
        <f t="shared" si="24"/>
        <v>45</v>
      </c>
    </row>
    <row r="1566" spans="1:11" ht="19.899999999999999" customHeight="1" thickBot="1">
      <c r="A1566" s="220"/>
      <c r="B1566" s="231"/>
      <c r="C1566" s="245"/>
      <c r="D1566" s="253" t="s">
        <v>398</v>
      </c>
      <c r="E1566" s="254"/>
      <c r="F1566" s="255"/>
      <c r="G1566" s="10" t="s">
        <v>20</v>
      </c>
      <c r="H1566" s="11" t="s">
        <v>137</v>
      </c>
      <c r="I1566" s="12"/>
      <c r="J1566" s="7">
        <v>1564</v>
      </c>
      <c r="K1566" s="7">
        <f t="shared" si="24"/>
        <v>45</v>
      </c>
    </row>
    <row r="1567" spans="1:11" ht="19.899999999999999" customHeight="1" thickTop="1">
      <c r="A1567" s="220"/>
      <c r="B1567" s="231"/>
      <c r="C1567" s="244" t="s">
        <v>904</v>
      </c>
      <c r="D1567" s="261" t="s">
        <v>1068</v>
      </c>
      <c r="E1567" s="263"/>
      <c r="F1567" s="262"/>
      <c r="G1567" s="10" t="s">
        <v>20</v>
      </c>
      <c r="H1567" s="11" t="s">
        <v>137</v>
      </c>
      <c r="I1567" s="12"/>
      <c r="J1567" s="7">
        <v>1565</v>
      </c>
      <c r="K1567" s="7">
        <f t="shared" si="24"/>
        <v>45</v>
      </c>
    </row>
    <row r="1568" spans="1:11" ht="19.899999999999999" customHeight="1">
      <c r="A1568" s="220"/>
      <c r="B1568" s="231"/>
      <c r="C1568" s="231"/>
      <c r="D1568" s="210" t="s">
        <v>1069</v>
      </c>
      <c r="E1568" s="211"/>
      <c r="F1568" s="207"/>
      <c r="G1568" s="10" t="s">
        <v>20</v>
      </c>
      <c r="H1568" s="11" t="s">
        <v>137</v>
      </c>
      <c r="I1568" s="12"/>
      <c r="J1568" s="7">
        <v>1566</v>
      </c>
      <c r="K1568" s="7">
        <f t="shared" si="24"/>
        <v>45</v>
      </c>
    </row>
    <row r="1569" spans="1:11" ht="19.899999999999999" customHeight="1">
      <c r="A1569" s="220"/>
      <c r="B1569" s="231"/>
      <c r="C1569" s="231"/>
      <c r="D1569" s="210" t="s">
        <v>914</v>
      </c>
      <c r="E1569" s="211"/>
      <c r="F1569" s="207"/>
      <c r="G1569" s="10" t="s">
        <v>20</v>
      </c>
      <c r="H1569" s="11" t="s">
        <v>137</v>
      </c>
      <c r="I1569" s="12"/>
      <c r="J1569" s="7">
        <v>1567</v>
      </c>
      <c r="K1569" s="7">
        <f t="shared" si="24"/>
        <v>45</v>
      </c>
    </row>
    <row r="1570" spans="1:11" ht="19.899999999999999" customHeight="1" thickBot="1">
      <c r="A1570" s="220"/>
      <c r="B1570" s="231"/>
      <c r="C1570" s="245"/>
      <c r="D1570" s="253" t="s">
        <v>1071</v>
      </c>
      <c r="E1570" s="254"/>
      <c r="F1570" s="255"/>
      <c r="G1570" s="10" t="s">
        <v>20</v>
      </c>
      <c r="H1570" s="11" t="s">
        <v>137</v>
      </c>
      <c r="I1570" s="12"/>
      <c r="J1570" s="7">
        <v>1568</v>
      </c>
      <c r="K1570" s="7">
        <f t="shared" si="24"/>
        <v>45</v>
      </c>
    </row>
    <row r="1571" spans="1:11" ht="19.899999999999999" customHeight="1" thickTop="1">
      <c r="A1571" s="220"/>
      <c r="B1571" s="231"/>
      <c r="C1571" s="231" t="s">
        <v>1072</v>
      </c>
      <c r="D1571" s="228" t="s">
        <v>1073</v>
      </c>
      <c r="E1571" s="234"/>
      <c r="F1571" s="221"/>
      <c r="G1571" s="10" t="s">
        <v>20</v>
      </c>
      <c r="H1571" s="11" t="s">
        <v>137</v>
      </c>
      <c r="I1571" s="12"/>
      <c r="J1571" s="7">
        <v>1569</v>
      </c>
      <c r="K1571" s="7">
        <f t="shared" si="24"/>
        <v>45</v>
      </c>
    </row>
    <row r="1572" spans="1:11" ht="19.899999999999999" customHeight="1">
      <c r="A1572" s="220"/>
      <c r="B1572" s="231"/>
      <c r="C1572" s="231"/>
      <c r="D1572" s="210" t="s">
        <v>1074</v>
      </c>
      <c r="E1572" s="211"/>
      <c r="F1572" s="207"/>
      <c r="G1572" s="10" t="s">
        <v>20</v>
      </c>
      <c r="H1572" s="11" t="s">
        <v>137</v>
      </c>
      <c r="I1572" s="12"/>
      <c r="J1572" s="7">
        <v>1570</v>
      </c>
      <c r="K1572" s="7">
        <f t="shared" si="24"/>
        <v>45</v>
      </c>
    </row>
    <row r="1573" spans="1:11" ht="19.899999999999999" customHeight="1">
      <c r="A1573" s="220"/>
      <c r="B1573" s="231"/>
      <c r="C1573" s="231"/>
      <c r="D1573" s="210" t="s">
        <v>1075</v>
      </c>
      <c r="E1573" s="211"/>
      <c r="F1573" s="207"/>
      <c r="G1573" s="10" t="s">
        <v>20</v>
      </c>
      <c r="H1573" s="11" t="s">
        <v>137</v>
      </c>
      <c r="I1573" s="12"/>
      <c r="J1573" s="7">
        <v>1571</v>
      </c>
      <c r="K1573" s="7">
        <f t="shared" si="24"/>
        <v>45</v>
      </c>
    </row>
    <row r="1574" spans="1:11" ht="19.899999999999999" customHeight="1">
      <c r="A1574" s="220"/>
      <c r="B1574" s="231"/>
      <c r="C1574" s="231"/>
      <c r="D1574" s="210" t="s">
        <v>1076</v>
      </c>
      <c r="E1574" s="211"/>
      <c r="F1574" s="207"/>
      <c r="G1574" s="10" t="s">
        <v>20</v>
      </c>
      <c r="H1574" s="11" t="s">
        <v>137</v>
      </c>
      <c r="I1574" s="12"/>
      <c r="J1574" s="7">
        <v>1572</v>
      </c>
      <c r="K1574" s="7">
        <f t="shared" si="24"/>
        <v>45</v>
      </c>
    </row>
    <row r="1575" spans="1:11" ht="19.899999999999999" customHeight="1">
      <c r="A1575" s="220"/>
      <c r="B1575" s="215"/>
      <c r="C1575" s="215"/>
      <c r="D1575" s="210" t="s">
        <v>1077</v>
      </c>
      <c r="E1575" s="211"/>
      <c r="F1575" s="207"/>
      <c r="G1575" s="10" t="s">
        <v>20</v>
      </c>
      <c r="H1575" s="11" t="s">
        <v>137</v>
      </c>
      <c r="I1575" s="12"/>
      <c r="J1575" s="7">
        <v>1573</v>
      </c>
      <c r="K1575" s="7">
        <f t="shared" si="24"/>
        <v>45</v>
      </c>
    </row>
    <row r="1576" spans="1:11" ht="19.899999999999999" customHeight="1">
      <c r="A1576" s="220"/>
      <c r="B1576" s="214" t="s">
        <v>1437</v>
      </c>
      <c r="C1576" s="206" t="s">
        <v>1438</v>
      </c>
      <c r="D1576" s="210" t="s">
        <v>48</v>
      </c>
      <c r="E1576" s="211"/>
      <c r="F1576" s="207"/>
      <c r="G1576" s="10" t="s">
        <v>48</v>
      </c>
      <c r="H1576" s="11" t="s">
        <v>23</v>
      </c>
      <c r="I1576" s="12"/>
      <c r="J1576" s="7">
        <v>1574</v>
      </c>
      <c r="K1576" s="7">
        <f t="shared" si="24"/>
        <v>45</v>
      </c>
    </row>
    <row r="1577" spans="1:11" ht="19.899999999999999" customHeight="1">
      <c r="A1577" s="220"/>
      <c r="B1577" s="231"/>
      <c r="C1577" s="206"/>
      <c r="D1577" s="210" t="s">
        <v>1442</v>
      </c>
      <c r="E1577" s="211"/>
      <c r="F1577" s="207"/>
      <c r="G1577" s="10" t="s">
        <v>851</v>
      </c>
      <c r="H1577" s="11" t="s">
        <v>23</v>
      </c>
      <c r="I1577" s="12"/>
      <c r="J1577" s="7">
        <v>1575</v>
      </c>
      <c r="K1577" s="7">
        <f t="shared" si="24"/>
        <v>45</v>
      </c>
    </row>
    <row r="1578" spans="1:11" ht="19.899999999999999" customHeight="1">
      <c r="A1578" s="220"/>
      <c r="B1578" s="231"/>
      <c r="C1578" s="206" t="s">
        <v>1439</v>
      </c>
      <c r="D1578" s="210" t="s">
        <v>48</v>
      </c>
      <c r="E1578" s="211"/>
      <c r="F1578" s="207"/>
      <c r="G1578" s="10" t="s">
        <v>48</v>
      </c>
      <c r="H1578" s="11" t="s">
        <v>23</v>
      </c>
      <c r="I1578" s="12"/>
      <c r="J1578" s="7">
        <v>1576</v>
      </c>
      <c r="K1578" s="7">
        <f t="shared" si="24"/>
        <v>46</v>
      </c>
    </row>
    <row r="1579" spans="1:11" ht="19.899999999999999" customHeight="1">
      <c r="A1579" s="220"/>
      <c r="B1579" s="231"/>
      <c r="C1579" s="206"/>
      <c r="D1579" s="210" t="s">
        <v>1442</v>
      </c>
      <c r="E1579" s="211"/>
      <c r="F1579" s="207"/>
      <c r="G1579" s="10" t="s">
        <v>851</v>
      </c>
      <c r="H1579" s="11" t="s">
        <v>23</v>
      </c>
      <c r="I1579" s="12"/>
      <c r="J1579" s="7">
        <v>1577</v>
      </c>
      <c r="K1579" s="7">
        <f t="shared" si="24"/>
        <v>46</v>
      </c>
    </row>
    <row r="1580" spans="1:11" ht="19.899999999999999" customHeight="1">
      <c r="A1580" s="220"/>
      <c r="B1580" s="231"/>
      <c r="C1580" s="206" t="s">
        <v>1440</v>
      </c>
      <c r="D1580" s="210" t="s">
        <v>48</v>
      </c>
      <c r="E1580" s="211"/>
      <c r="F1580" s="207"/>
      <c r="G1580" s="10" t="s">
        <v>48</v>
      </c>
      <c r="H1580" s="11" t="s">
        <v>23</v>
      </c>
      <c r="I1580" s="12"/>
      <c r="J1580" s="7">
        <v>1578</v>
      </c>
      <c r="K1580" s="7">
        <f t="shared" si="24"/>
        <v>46</v>
      </c>
    </row>
    <row r="1581" spans="1:11" ht="19.899999999999999" customHeight="1">
      <c r="A1581" s="220"/>
      <c r="B1581" s="231"/>
      <c r="C1581" s="206"/>
      <c r="D1581" s="210" t="s">
        <v>1442</v>
      </c>
      <c r="E1581" s="211"/>
      <c r="F1581" s="207"/>
      <c r="G1581" s="10" t="s">
        <v>851</v>
      </c>
      <c r="H1581" s="11" t="s">
        <v>23</v>
      </c>
      <c r="I1581" s="12"/>
      <c r="J1581" s="7">
        <v>1579</v>
      </c>
      <c r="K1581" s="7">
        <f t="shared" si="24"/>
        <v>46</v>
      </c>
    </row>
    <row r="1582" spans="1:11" ht="19.899999999999999" customHeight="1">
      <c r="A1582" s="220"/>
      <c r="B1582" s="214" t="s">
        <v>890</v>
      </c>
      <c r="C1582" s="226" t="s">
        <v>30</v>
      </c>
      <c r="D1582" s="84" t="s">
        <v>1079</v>
      </c>
      <c r="E1582" s="85"/>
      <c r="F1582" s="66"/>
      <c r="G1582" s="10" t="s">
        <v>48</v>
      </c>
      <c r="H1582" s="11" t="s">
        <v>23</v>
      </c>
      <c r="I1582" s="12"/>
      <c r="J1582" s="7">
        <v>1580</v>
      </c>
      <c r="K1582" s="7">
        <f t="shared" si="24"/>
        <v>46</v>
      </c>
    </row>
    <row r="1583" spans="1:11" ht="19.899999999999999" customHeight="1">
      <c r="A1583" s="220"/>
      <c r="B1583" s="231"/>
      <c r="C1583" s="228"/>
      <c r="D1583" s="84" t="s">
        <v>1080</v>
      </c>
      <c r="E1583" s="85"/>
      <c r="F1583" s="66"/>
      <c r="G1583" s="10" t="s">
        <v>851</v>
      </c>
      <c r="H1583" s="11" t="s">
        <v>23</v>
      </c>
      <c r="I1583" s="12"/>
      <c r="J1583" s="7">
        <v>1581</v>
      </c>
      <c r="K1583" s="7">
        <f t="shared" si="24"/>
        <v>46</v>
      </c>
    </row>
    <row r="1584" spans="1:11" ht="19.899999999999999" customHeight="1">
      <c r="A1584" s="220"/>
      <c r="B1584" s="231"/>
      <c r="C1584" s="317" t="s">
        <v>1081</v>
      </c>
      <c r="D1584" s="84" t="s">
        <v>1079</v>
      </c>
      <c r="E1584" s="85"/>
      <c r="F1584" s="66"/>
      <c r="G1584" s="10" t="s">
        <v>48</v>
      </c>
      <c r="H1584" s="11" t="s">
        <v>23</v>
      </c>
      <c r="I1584" s="12"/>
      <c r="J1584" s="7">
        <v>1582</v>
      </c>
      <c r="K1584" s="7">
        <f t="shared" si="24"/>
        <v>46</v>
      </c>
    </row>
    <row r="1585" spans="1:11" ht="19.899999999999999" customHeight="1">
      <c r="A1585" s="220"/>
      <c r="B1585" s="231"/>
      <c r="C1585" s="319"/>
      <c r="D1585" s="84" t="s">
        <v>1080</v>
      </c>
      <c r="E1585" s="85"/>
      <c r="F1585" s="66"/>
      <c r="G1585" s="10" t="s">
        <v>851</v>
      </c>
      <c r="H1585" s="11" t="s">
        <v>23</v>
      </c>
      <c r="I1585" s="12"/>
      <c r="J1585" s="7">
        <v>1583</v>
      </c>
      <c r="K1585" s="7">
        <f t="shared" si="24"/>
        <v>46</v>
      </c>
    </row>
    <row r="1586" spans="1:11" ht="19.899999999999999" customHeight="1">
      <c r="A1586" s="220"/>
      <c r="B1586" s="231"/>
      <c r="C1586" s="226" t="s">
        <v>1483</v>
      </c>
      <c r="D1586" s="84" t="s">
        <v>1079</v>
      </c>
      <c r="E1586" s="85"/>
      <c r="F1586" s="66"/>
      <c r="G1586" s="10" t="s">
        <v>48</v>
      </c>
      <c r="H1586" s="11" t="s">
        <v>23</v>
      </c>
      <c r="I1586" s="12"/>
      <c r="J1586" s="7">
        <v>1584</v>
      </c>
      <c r="K1586" s="7">
        <f t="shared" si="24"/>
        <v>46</v>
      </c>
    </row>
    <row r="1587" spans="1:11" ht="19.899999999999999" customHeight="1">
      <c r="A1587" s="220"/>
      <c r="B1587" s="231"/>
      <c r="C1587" s="228"/>
      <c r="D1587" s="84" t="s">
        <v>1080</v>
      </c>
      <c r="E1587" s="85"/>
      <c r="F1587" s="66"/>
      <c r="G1587" s="10" t="s">
        <v>851</v>
      </c>
      <c r="H1587" s="11" t="s">
        <v>23</v>
      </c>
      <c r="I1587" s="12"/>
      <c r="J1587" s="7">
        <v>1585</v>
      </c>
      <c r="K1587" s="7">
        <f t="shared" si="24"/>
        <v>46</v>
      </c>
    </row>
    <row r="1588" spans="1:11" ht="19.899999999999999" customHeight="1">
      <c r="A1588" s="220"/>
      <c r="B1588" s="231"/>
      <c r="C1588" s="226" t="s">
        <v>1484</v>
      </c>
      <c r="D1588" s="84" t="s">
        <v>1079</v>
      </c>
      <c r="E1588" s="85"/>
      <c r="F1588" s="66"/>
      <c r="G1588" s="10" t="s">
        <v>48</v>
      </c>
      <c r="H1588" s="11" t="s">
        <v>23</v>
      </c>
      <c r="I1588" s="12"/>
      <c r="J1588" s="7">
        <v>1586</v>
      </c>
      <c r="K1588" s="7">
        <f t="shared" si="24"/>
        <v>46</v>
      </c>
    </row>
    <row r="1589" spans="1:11" ht="19.899999999999999" customHeight="1">
      <c r="A1589" s="220"/>
      <c r="B1589" s="231"/>
      <c r="C1589" s="228"/>
      <c r="D1589" s="84" t="s">
        <v>1080</v>
      </c>
      <c r="E1589" s="85"/>
      <c r="F1589" s="66"/>
      <c r="G1589" s="10" t="s">
        <v>851</v>
      </c>
      <c r="H1589" s="11" t="s">
        <v>23</v>
      </c>
      <c r="I1589" s="12"/>
      <c r="J1589" s="7">
        <v>1587</v>
      </c>
      <c r="K1589" s="7">
        <f t="shared" si="24"/>
        <v>46</v>
      </c>
    </row>
    <row r="1590" spans="1:11" ht="19.899999999999999" customHeight="1">
      <c r="A1590" s="220"/>
      <c r="B1590" s="231"/>
      <c r="C1590" s="226" t="s">
        <v>1485</v>
      </c>
      <c r="D1590" s="84" t="s">
        <v>1079</v>
      </c>
      <c r="E1590" s="85"/>
      <c r="F1590" s="66"/>
      <c r="G1590" s="10" t="s">
        <v>48</v>
      </c>
      <c r="H1590" s="11" t="s">
        <v>23</v>
      </c>
      <c r="I1590" s="12"/>
      <c r="J1590" s="7">
        <v>1588</v>
      </c>
      <c r="K1590" s="7">
        <f t="shared" si="24"/>
        <v>46</v>
      </c>
    </row>
    <row r="1591" spans="1:11" ht="19.899999999999999" customHeight="1">
      <c r="A1591" s="220"/>
      <c r="B1591" s="231"/>
      <c r="C1591" s="228"/>
      <c r="D1591" s="84" t="s">
        <v>1080</v>
      </c>
      <c r="E1591" s="85"/>
      <c r="F1591" s="66"/>
      <c r="G1591" s="10" t="s">
        <v>851</v>
      </c>
      <c r="H1591" s="11" t="s">
        <v>23</v>
      </c>
      <c r="I1591" s="12"/>
      <c r="J1591" s="7">
        <v>1589</v>
      </c>
      <c r="K1591" s="7">
        <f t="shared" si="24"/>
        <v>46</v>
      </c>
    </row>
    <row r="1592" spans="1:11" ht="19.899999999999999" customHeight="1">
      <c r="A1592" s="220"/>
      <c r="B1592" s="231"/>
      <c r="C1592" s="226" t="s">
        <v>1486</v>
      </c>
      <c r="D1592" s="84" t="s">
        <v>1079</v>
      </c>
      <c r="E1592" s="85"/>
      <c r="F1592" s="66"/>
      <c r="G1592" s="10" t="s">
        <v>48</v>
      </c>
      <c r="H1592" s="11" t="s">
        <v>23</v>
      </c>
      <c r="I1592" s="12"/>
      <c r="J1592" s="7">
        <v>1590</v>
      </c>
      <c r="K1592" s="7">
        <f t="shared" si="24"/>
        <v>46</v>
      </c>
    </row>
    <row r="1593" spans="1:11" ht="19.899999999999999" customHeight="1">
      <c r="A1593" s="220"/>
      <c r="B1593" s="231"/>
      <c r="C1593" s="228"/>
      <c r="D1593" s="84" t="s">
        <v>1080</v>
      </c>
      <c r="E1593" s="85"/>
      <c r="F1593" s="66"/>
      <c r="G1593" s="10" t="s">
        <v>851</v>
      </c>
      <c r="H1593" s="11" t="s">
        <v>23</v>
      </c>
      <c r="I1593" s="12"/>
      <c r="J1593" s="7">
        <v>1591</v>
      </c>
      <c r="K1593" s="7">
        <f t="shared" si="24"/>
        <v>46</v>
      </c>
    </row>
    <row r="1594" spans="1:11" ht="19.899999999999999" customHeight="1">
      <c r="A1594" s="220"/>
      <c r="B1594" s="231"/>
      <c r="C1594" s="226" t="s">
        <v>1487</v>
      </c>
      <c r="D1594" s="84" t="s">
        <v>1079</v>
      </c>
      <c r="E1594" s="85"/>
      <c r="F1594" s="66"/>
      <c r="G1594" s="10" t="s">
        <v>48</v>
      </c>
      <c r="H1594" s="11" t="s">
        <v>23</v>
      </c>
      <c r="I1594" s="12"/>
      <c r="J1594" s="7">
        <v>1592</v>
      </c>
      <c r="K1594" s="7">
        <f t="shared" si="24"/>
        <v>46</v>
      </c>
    </row>
    <row r="1595" spans="1:11" ht="19.899999999999999" customHeight="1">
      <c r="A1595" s="220"/>
      <c r="B1595" s="231"/>
      <c r="C1595" s="228"/>
      <c r="D1595" s="84" t="s">
        <v>1080</v>
      </c>
      <c r="E1595" s="85"/>
      <c r="F1595" s="66"/>
      <c r="G1595" s="10" t="s">
        <v>851</v>
      </c>
      <c r="H1595" s="11" t="s">
        <v>23</v>
      </c>
      <c r="I1595" s="12"/>
      <c r="J1595" s="7">
        <v>1593</v>
      </c>
      <c r="K1595" s="7">
        <f t="shared" si="24"/>
        <v>46</v>
      </c>
    </row>
    <row r="1596" spans="1:11" ht="19.899999999999999" customHeight="1">
      <c r="A1596" s="220"/>
      <c r="B1596" s="231"/>
      <c r="C1596" s="226" t="s">
        <v>1488</v>
      </c>
      <c r="D1596" s="84" t="s">
        <v>1079</v>
      </c>
      <c r="E1596" s="85"/>
      <c r="F1596" s="66"/>
      <c r="G1596" s="10" t="s">
        <v>48</v>
      </c>
      <c r="H1596" s="11" t="s">
        <v>23</v>
      </c>
      <c r="I1596" s="12"/>
      <c r="J1596" s="7">
        <v>1594</v>
      </c>
      <c r="K1596" s="7">
        <f t="shared" si="24"/>
        <v>46</v>
      </c>
    </row>
    <row r="1597" spans="1:11" ht="19.899999999999999" customHeight="1">
      <c r="A1597" s="220"/>
      <c r="B1597" s="231"/>
      <c r="C1597" s="228"/>
      <c r="D1597" s="84" t="s">
        <v>1080</v>
      </c>
      <c r="E1597" s="85"/>
      <c r="F1597" s="66"/>
      <c r="G1597" s="10" t="s">
        <v>851</v>
      </c>
      <c r="H1597" s="11" t="s">
        <v>23</v>
      </c>
      <c r="I1597" s="12"/>
      <c r="J1597" s="7">
        <v>1595</v>
      </c>
      <c r="K1597" s="7">
        <f t="shared" si="24"/>
        <v>46</v>
      </c>
    </row>
    <row r="1598" spans="1:11" ht="19.899999999999999" customHeight="1">
      <c r="A1598" s="220"/>
      <c r="B1598" s="231"/>
      <c r="C1598" s="226" t="s">
        <v>1489</v>
      </c>
      <c r="D1598" s="84" t="s">
        <v>1079</v>
      </c>
      <c r="E1598" s="85"/>
      <c r="F1598" s="66"/>
      <c r="G1598" s="10" t="s">
        <v>48</v>
      </c>
      <c r="H1598" s="11" t="s">
        <v>23</v>
      </c>
      <c r="I1598" s="12"/>
      <c r="J1598" s="7">
        <v>1596</v>
      </c>
      <c r="K1598" s="7">
        <f t="shared" si="24"/>
        <v>46</v>
      </c>
    </row>
    <row r="1599" spans="1:11" ht="19.899999999999999" customHeight="1">
      <c r="A1599" s="220"/>
      <c r="B1599" s="231"/>
      <c r="C1599" s="228"/>
      <c r="D1599" s="84" t="s">
        <v>1080</v>
      </c>
      <c r="E1599" s="85"/>
      <c r="F1599" s="66"/>
      <c r="G1599" s="10" t="s">
        <v>851</v>
      </c>
      <c r="H1599" s="11" t="s">
        <v>23</v>
      </c>
      <c r="I1599" s="12"/>
      <c r="J1599" s="7">
        <v>1597</v>
      </c>
      <c r="K1599" s="7">
        <f t="shared" si="24"/>
        <v>46</v>
      </c>
    </row>
    <row r="1600" spans="1:11" ht="19.899999999999999" customHeight="1">
      <c r="A1600" s="220"/>
      <c r="B1600" s="231"/>
      <c r="C1600" s="226" t="s">
        <v>1490</v>
      </c>
      <c r="D1600" s="84" t="s">
        <v>1079</v>
      </c>
      <c r="E1600" s="85"/>
      <c r="F1600" s="66"/>
      <c r="G1600" s="10" t="s">
        <v>48</v>
      </c>
      <c r="H1600" s="11" t="s">
        <v>23</v>
      </c>
      <c r="I1600" s="12"/>
      <c r="J1600" s="7">
        <v>1598</v>
      </c>
      <c r="K1600" s="7">
        <f t="shared" si="24"/>
        <v>46</v>
      </c>
    </row>
    <row r="1601" spans="1:17" ht="19.899999999999999" customHeight="1">
      <c r="A1601" s="221"/>
      <c r="B1601" s="215"/>
      <c r="C1601" s="228"/>
      <c r="D1601" s="84" t="s">
        <v>1080</v>
      </c>
      <c r="E1601" s="85"/>
      <c r="F1601" s="66"/>
      <c r="G1601" s="10" t="s">
        <v>851</v>
      </c>
      <c r="H1601" s="11" t="s">
        <v>23</v>
      </c>
      <c r="I1601" s="12"/>
      <c r="J1601" s="7">
        <v>1599</v>
      </c>
      <c r="K1601" s="7">
        <f t="shared" si="24"/>
        <v>46</v>
      </c>
    </row>
    <row r="1602" spans="1:17" ht="19.899999999999999" customHeight="1">
      <c r="A1602" s="232" t="s">
        <v>1091</v>
      </c>
      <c r="B1602" s="210" t="s">
        <v>1092</v>
      </c>
      <c r="C1602" s="211"/>
      <c r="D1602" s="211"/>
      <c r="E1602" s="211"/>
      <c r="F1602" s="207"/>
      <c r="G1602" s="10" t="s">
        <v>378</v>
      </c>
      <c r="H1602" s="11" t="s">
        <v>137</v>
      </c>
      <c r="I1602" s="12"/>
      <c r="J1602" s="7">
        <v>1600</v>
      </c>
      <c r="K1602" s="7">
        <f t="shared" si="24"/>
        <v>46</v>
      </c>
      <c r="N1602"/>
      <c r="O1602"/>
      <c r="P1602"/>
      <c r="Q1602"/>
    </row>
    <row r="1603" spans="1:17" ht="19.899999999999999" customHeight="1">
      <c r="A1603" s="233"/>
      <c r="B1603" s="210" t="s">
        <v>1466</v>
      </c>
      <c r="C1603" s="211"/>
      <c r="D1603" s="211"/>
      <c r="E1603" s="211"/>
      <c r="F1603" s="207"/>
      <c r="G1603" s="10" t="s">
        <v>395</v>
      </c>
      <c r="H1603" s="11" t="s">
        <v>23</v>
      </c>
      <c r="I1603" s="12"/>
      <c r="J1603" s="7">
        <v>1601</v>
      </c>
      <c r="K1603" s="7">
        <f t="shared" si="24"/>
        <v>46</v>
      </c>
      <c r="N1603"/>
      <c r="O1603"/>
      <c r="P1603"/>
      <c r="Q1603"/>
    </row>
    <row r="1604" spans="1:17" ht="19.899999999999999" customHeight="1">
      <c r="A1604" s="233"/>
      <c r="B1604" s="214" t="s">
        <v>1093</v>
      </c>
      <c r="C1604" s="210" t="s">
        <v>30</v>
      </c>
      <c r="D1604" s="211"/>
      <c r="E1604" s="211"/>
      <c r="F1604" s="207"/>
      <c r="G1604" s="10" t="s">
        <v>20</v>
      </c>
      <c r="H1604" s="11" t="s">
        <v>137</v>
      </c>
      <c r="I1604" s="12"/>
      <c r="J1604" s="7">
        <v>1602</v>
      </c>
      <c r="K1604" s="7">
        <f t="shared" ref="K1604:K1667" si="25">INT((J1604-1)/35)+1</f>
        <v>46</v>
      </c>
      <c r="N1604"/>
      <c r="O1604"/>
      <c r="P1604"/>
      <c r="Q1604"/>
    </row>
    <row r="1605" spans="1:17" ht="19.899999999999999" customHeight="1">
      <c r="A1605" s="233"/>
      <c r="B1605" s="231"/>
      <c r="C1605" s="214" t="s">
        <v>100</v>
      </c>
      <c r="D1605" s="210" t="s">
        <v>31</v>
      </c>
      <c r="E1605" s="211"/>
      <c r="F1605" s="207"/>
      <c r="G1605" s="10" t="s">
        <v>20</v>
      </c>
      <c r="H1605" s="11" t="s">
        <v>137</v>
      </c>
      <c r="I1605" s="12"/>
      <c r="J1605" s="7">
        <v>1603</v>
      </c>
      <c r="K1605" s="7">
        <f t="shared" si="25"/>
        <v>46</v>
      </c>
      <c r="N1605"/>
      <c r="O1605"/>
      <c r="P1605"/>
      <c r="Q1605"/>
    </row>
    <row r="1606" spans="1:17" ht="19.899999999999999" customHeight="1" thickBot="1">
      <c r="A1606" s="233"/>
      <c r="B1606" s="231"/>
      <c r="C1606" s="231"/>
      <c r="D1606" s="253" t="s">
        <v>32</v>
      </c>
      <c r="E1606" s="254"/>
      <c r="F1606" s="255"/>
      <c r="G1606" s="10" t="s">
        <v>20</v>
      </c>
      <c r="H1606" s="11" t="s">
        <v>137</v>
      </c>
      <c r="I1606" s="12"/>
      <c r="J1606" s="7">
        <v>1604</v>
      </c>
      <c r="K1606" s="7">
        <f t="shared" si="25"/>
        <v>46</v>
      </c>
      <c r="N1606"/>
      <c r="O1606"/>
      <c r="P1606"/>
      <c r="Q1606"/>
    </row>
    <row r="1607" spans="1:17" ht="19.899999999999999" customHeight="1" thickTop="1">
      <c r="A1607" s="233"/>
      <c r="B1607" s="231"/>
      <c r="C1607" s="244" t="s">
        <v>904</v>
      </c>
      <c r="D1607" s="261" t="s">
        <v>1094</v>
      </c>
      <c r="E1607" s="263"/>
      <c r="F1607" s="262"/>
      <c r="G1607" s="10" t="s">
        <v>20</v>
      </c>
      <c r="H1607" s="11" t="s">
        <v>137</v>
      </c>
      <c r="I1607" s="12"/>
      <c r="J1607" s="7">
        <v>1605</v>
      </c>
      <c r="K1607" s="7">
        <f t="shared" si="25"/>
        <v>46</v>
      </c>
      <c r="N1607"/>
      <c r="O1607"/>
      <c r="P1607"/>
      <c r="Q1607"/>
    </row>
    <row r="1608" spans="1:17" ht="19.899999999999999" customHeight="1">
      <c r="A1608" s="233"/>
      <c r="B1608" s="231"/>
      <c r="C1608" s="231"/>
      <c r="D1608" s="210" t="s">
        <v>1095</v>
      </c>
      <c r="E1608" s="211"/>
      <c r="F1608" s="207"/>
      <c r="G1608" s="10" t="s">
        <v>20</v>
      </c>
      <c r="H1608" s="11" t="s">
        <v>137</v>
      </c>
      <c r="I1608" s="12"/>
      <c r="J1608" s="7">
        <v>1606</v>
      </c>
      <c r="K1608" s="7">
        <f t="shared" si="25"/>
        <v>46</v>
      </c>
      <c r="N1608"/>
      <c r="O1608"/>
      <c r="P1608"/>
      <c r="Q1608"/>
    </row>
    <row r="1609" spans="1:17" ht="19.899999999999999" customHeight="1">
      <c r="A1609" s="233"/>
      <c r="B1609" s="231"/>
      <c r="C1609" s="231"/>
      <c r="D1609" s="210" t="s">
        <v>1096</v>
      </c>
      <c r="E1609" s="211"/>
      <c r="F1609" s="207"/>
      <c r="G1609" s="10" t="s">
        <v>20</v>
      </c>
      <c r="H1609" s="11" t="s">
        <v>137</v>
      </c>
      <c r="I1609" s="12"/>
      <c r="J1609" s="7">
        <v>1607</v>
      </c>
      <c r="K1609" s="7">
        <f t="shared" si="25"/>
        <v>46</v>
      </c>
      <c r="N1609"/>
      <c r="O1609"/>
      <c r="P1609"/>
      <c r="Q1609"/>
    </row>
    <row r="1610" spans="1:17" ht="19.899999999999999" customHeight="1">
      <c r="A1610" s="233"/>
      <c r="B1610" s="231"/>
      <c r="C1610" s="231"/>
      <c r="D1610" s="210" t="s">
        <v>1097</v>
      </c>
      <c r="E1610" s="211"/>
      <c r="F1610" s="207"/>
      <c r="G1610" s="10" t="s">
        <v>20</v>
      </c>
      <c r="H1610" s="11" t="s">
        <v>137</v>
      </c>
      <c r="I1610" s="12"/>
      <c r="J1610" s="7">
        <v>1608</v>
      </c>
      <c r="K1610" s="7">
        <f t="shared" si="25"/>
        <v>46</v>
      </c>
      <c r="N1610"/>
      <c r="O1610"/>
      <c r="P1610"/>
      <c r="Q1610"/>
    </row>
    <row r="1611" spans="1:17" ht="19.899999999999999" customHeight="1">
      <c r="A1611" s="233"/>
      <c r="B1611" s="231"/>
      <c r="C1611" s="231"/>
      <c r="D1611" s="210" t="s">
        <v>1098</v>
      </c>
      <c r="E1611" s="211"/>
      <c r="F1611" s="207"/>
      <c r="G1611" s="10" t="s">
        <v>20</v>
      </c>
      <c r="H1611" s="11" t="s">
        <v>137</v>
      </c>
      <c r="I1611" s="12"/>
      <c r="J1611" s="7">
        <v>1609</v>
      </c>
      <c r="K1611" s="7">
        <f t="shared" si="25"/>
        <v>46</v>
      </c>
      <c r="N1611"/>
      <c r="O1611"/>
      <c r="P1611"/>
      <c r="Q1611"/>
    </row>
    <row r="1612" spans="1:17" ht="19.899999999999999" customHeight="1">
      <c r="A1612" s="233"/>
      <c r="B1612" s="231"/>
      <c r="C1612" s="231"/>
      <c r="D1612" s="210" t="s">
        <v>1099</v>
      </c>
      <c r="E1612" s="211"/>
      <c r="F1612" s="207"/>
      <c r="G1612" s="10" t="s">
        <v>20</v>
      </c>
      <c r="H1612" s="11" t="s">
        <v>137</v>
      </c>
      <c r="I1612" s="12"/>
      <c r="J1612" s="7">
        <v>1610</v>
      </c>
      <c r="K1612" s="7">
        <f t="shared" si="25"/>
        <v>46</v>
      </c>
      <c r="N1612"/>
      <c r="O1612"/>
      <c r="P1612"/>
      <c r="Q1612"/>
    </row>
    <row r="1613" spans="1:17" ht="19.899999999999999" customHeight="1" thickBot="1">
      <c r="A1613" s="233"/>
      <c r="B1613" s="231"/>
      <c r="C1613" s="245"/>
      <c r="D1613" s="253" t="s">
        <v>1100</v>
      </c>
      <c r="E1613" s="254"/>
      <c r="F1613" s="255"/>
      <c r="G1613" s="10" t="s">
        <v>20</v>
      </c>
      <c r="H1613" s="11" t="s">
        <v>137</v>
      </c>
      <c r="I1613" s="12"/>
      <c r="J1613" s="7">
        <v>1611</v>
      </c>
      <c r="K1613" s="7">
        <f t="shared" si="25"/>
        <v>47</v>
      </c>
      <c r="N1613"/>
      <c r="O1613"/>
      <c r="P1613"/>
      <c r="Q1613"/>
    </row>
    <row r="1614" spans="1:17" ht="19.899999999999999" customHeight="1" thickTop="1">
      <c r="A1614" s="233"/>
      <c r="B1614" s="231"/>
      <c r="C1614" s="231" t="s">
        <v>201</v>
      </c>
      <c r="D1614" s="261" t="s">
        <v>1101</v>
      </c>
      <c r="E1614" s="263"/>
      <c r="F1614" s="262"/>
      <c r="G1614" s="10" t="s">
        <v>20</v>
      </c>
      <c r="H1614" s="11" t="s">
        <v>137</v>
      </c>
      <c r="I1614" s="12"/>
      <c r="J1614" s="7">
        <v>1612</v>
      </c>
      <c r="K1614" s="7">
        <f t="shared" si="25"/>
        <v>47</v>
      </c>
      <c r="N1614"/>
      <c r="O1614"/>
      <c r="P1614"/>
      <c r="Q1614"/>
    </row>
    <row r="1615" spans="1:17" ht="19.899999999999999" customHeight="1">
      <c r="A1615" s="233"/>
      <c r="B1615" s="231"/>
      <c r="C1615" s="231"/>
      <c r="D1615" s="210" t="s">
        <v>1102</v>
      </c>
      <c r="E1615" s="211"/>
      <c r="F1615" s="207"/>
      <c r="G1615" s="10" t="s">
        <v>20</v>
      </c>
      <c r="H1615" s="11" t="s">
        <v>137</v>
      </c>
      <c r="I1615" s="12"/>
      <c r="J1615" s="7">
        <v>1613</v>
      </c>
      <c r="K1615" s="7">
        <f t="shared" si="25"/>
        <v>47</v>
      </c>
      <c r="N1615"/>
      <c r="O1615"/>
      <c r="P1615"/>
      <c r="Q1615"/>
    </row>
    <row r="1616" spans="1:17" ht="19.899999999999999" customHeight="1">
      <c r="A1616" s="233"/>
      <c r="B1616" s="231"/>
      <c r="C1616" s="231"/>
      <c r="D1616" s="210" t="s">
        <v>1103</v>
      </c>
      <c r="E1616" s="211"/>
      <c r="F1616" s="207"/>
      <c r="G1616" s="10" t="s">
        <v>20</v>
      </c>
      <c r="H1616" s="11" t="s">
        <v>137</v>
      </c>
      <c r="I1616" s="12"/>
      <c r="J1616" s="7">
        <v>1614</v>
      </c>
      <c r="K1616" s="7">
        <f t="shared" si="25"/>
        <v>47</v>
      </c>
      <c r="N1616"/>
      <c r="O1616"/>
      <c r="P1616"/>
      <c r="Q1616"/>
    </row>
    <row r="1617" spans="1:17" ht="19.899999999999999" customHeight="1">
      <c r="A1617" s="233"/>
      <c r="B1617" s="231"/>
      <c r="C1617" s="231"/>
      <c r="D1617" s="210" t="s">
        <v>1104</v>
      </c>
      <c r="E1617" s="211"/>
      <c r="F1617" s="207"/>
      <c r="G1617" s="10" t="s">
        <v>20</v>
      </c>
      <c r="H1617" s="11" t="s">
        <v>137</v>
      </c>
      <c r="I1617" s="12"/>
      <c r="J1617" s="7">
        <v>1615</v>
      </c>
      <c r="K1617" s="7">
        <f t="shared" si="25"/>
        <v>47</v>
      </c>
      <c r="N1617"/>
      <c r="O1617"/>
      <c r="P1617"/>
      <c r="Q1617"/>
    </row>
    <row r="1618" spans="1:17" ht="19.899999999999999" customHeight="1">
      <c r="A1618" s="233"/>
      <c r="B1618" s="231"/>
      <c r="C1618" s="231"/>
      <c r="D1618" s="210" t="s">
        <v>1105</v>
      </c>
      <c r="E1618" s="211"/>
      <c r="F1618" s="207"/>
      <c r="G1618" s="10" t="s">
        <v>20</v>
      </c>
      <c r="H1618" s="11" t="s">
        <v>137</v>
      </c>
      <c r="I1618" s="12"/>
      <c r="J1618" s="7">
        <v>1616</v>
      </c>
      <c r="K1618" s="7">
        <f t="shared" si="25"/>
        <v>47</v>
      </c>
      <c r="N1618"/>
      <c r="O1618"/>
      <c r="P1618"/>
      <c r="Q1618"/>
    </row>
    <row r="1619" spans="1:17" ht="19.899999999999999" customHeight="1">
      <c r="A1619" s="233"/>
      <c r="B1619" s="215"/>
      <c r="C1619" s="215"/>
      <c r="D1619" s="210" t="s">
        <v>838</v>
      </c>
      <c r="E1619" s="211"/>
      <c r="F1619" s="207"/>
      <c r="G1619" s="10" t="s">
        <v>20</v>
      </c>
      <c r="H1619" s="11" t="s">
        <v>137</v>
      </c>
      <c r="I1619" s="12"/>
      <c r="J1619" s="7">
        <v>1617</v>
      </c>
      <c r="K1619" s="7">
        <f t="shared" si="25"/>
        <v>47</v>
      </c>
      <c r="N1619"/>
      <c r="O1619"/>
      <c r="P1619"/>
      <c r="Q1619"/>
    </row>
    <row r="1620" spans="1:17" ht="19.899999999999999" customHeight="1">
      <c r="A1620" s="233"/>
      <c r="B1620" s="214" t="s">
        <v>861</v>
      </c>
      <c r="C1620" s="210" t="s">
        <v>30</v>
      </c>
      <c r="D1620" s="211"/>
      <c r="E1620" s="211"/>
      <c r="F1620" s="207"/>
      <c r="G1620" s="10" t="s">
        <v>20</v>
      </c>
      <c r="H1620" s="11" t="s">
        <v>137</v>
      </c>
      <c r="I1620" s="12"/>
      <c r="J1620" s="7">
        <v>1618</v>
      </c>
      <c r="K1620" s="7">
        <f t="shared" si="25"/>
        <v>47</v>
      </c>
      <c r="N1620"/>
      <c r="O1620"/>
      <c r="P1620"/>
      <c r="Q1620"/>
    </row>
    <row r="1621" spans="1:17" ht="19.899999999999999" customHeight="1">
      <c r="A1621" s="233"/>
      <c r="B1621" s="231"/>
      <c r="C1621" s="214" t="s">
        <v>100</v>
      </c>
      <c r="D1621" s="210" t="s">
        <v>31</v>
      </c>
      <c r="E1621" s="211"/>
      <c r="F1621" s="207"/>
      <c r="G1621" s="10" t="s">
        <v>20</v>
      </c>
      <c r="H1621" s="11" t="s">
        <v>137</v>
      </c>
      <c r="I1621" s="12"/>
      <c r="J1621" s="7">
        <v>1619</v>
      </c>
      <c r="K1621" s="7">
        <f t="shared" si="25"/>
        <v>47</v>
      </c>
      <c r="N1621"/>
      <c r="O1621"/>
      <c r="P1621"/>
      <c r="Q1621"/>
    </row>
    <row r="1622" spans="1:17" ht="19.899999999999999" customHeight="1" thickBot="1">
      <c r="A1622" s="233"/>
      <c r="B1622" s="231"/>
      <c r="C1622" s="231"/>
      <c r="D1622" s="253" t="s">
        <v>32</v>
      </c>
      <c r="E1622" s="254"/>
      <c r="F1622" s="255"/>
      <c r="G1622" s="10" t="s">
        <v>20</v>
      </c>
      <c r="H1622" s="11" t="s">
        <v>137</v>
      </c>
      <c r="I1622" s="12"/>
      <c r="J1622" s="7">
        <v>1620</v>
      </c>
      <c r="K1622" s="7">
        <f t="shared" si="25"/>
        <v>47</v>
      </c>
      <c r="N1622"/>
      <c r="O1622"/>
      <c r="P1622"/>
      <c r="Q1622"/>
    </row>
    <row r="1623" spans="1:17" ht="19.899999999999999" customHeight="1" thickTop="1">
      <c r="A1623" s="233"/>
      <c r="B1623" s="231"/>
      <c r="C1623" s="244" t="s">
        <v>904</v>
      </c>
      <c r="D1623" s="261" t="s">
        <v>1094</v>
      </c>
      <c r="E1623" s="263"/>
      <c r="F1623" s="262"/>
      <c r="G1623" s="10" t="s">
        <v>20</v>
      </c>
      <c r="H1623" s="11" t="s">
        <v>137</v>
      </c>
      <c r="I1623" s="12"/>
      <c r="J1623" s="7">
        <v>1621</v>
      </c>
      <c r="K1623" s="7">
        <f t="shared" si="25"/>
        <v>47</v>
      </c>
      <c r="N1623"/>
      <c r="O1623"/>
      <c r="P1623"/>
      <c r="Q1623"/>
    </row>
    <row r="1624" spans="1:17" ht="19.899999999999999" customHeight="1">
      <c r="A1624" s="233"/>
      <c r="B1624" s="231"/>
      <c r="C1624" s="231"/>
      <c r="D1624" s="210" t="s">
        <v>1095</v>
      </c>
      <c r="E1624" s="211"/>
      <c r="F1624" s="207"/>
      <c r="G1624" s="10" t="s">
        <v>20</v>
      </c>
      <c r="H1624" s="11" t="s">
        <v>137</v>
      </c>
      <c r="I1624" s="12"/>
      <c r="J1624" s="7">
        <v>1622</v>
      </c>
      <c r="K1624" s="7">
        <f t="shared" si="25"/>
        <v>47</v>
      </c>
      <c r="N1624"/>
      <c r="O1624"/>
      <c r="P1624"/>
      <c r="Q1624"/>
    </row>
    <row r="1625" spans="1:17" ht="19.899999999999999" customHeight="1">
      <c r="A1625" s="233"/>
      <c r="B1625" s="231"/>
      <c r="C1625" s="231"/>
      <c r="D1625" s="210" t="s">
        <v>1096</v>
      </c>
      <c r="E1625" s="211"/>
      <c r="F1625" s="207"/>
      <c r="G1625" s="10" t="s">
        <v>20</v>
      </c>
      <c r="H1625" s="11" t="s">
        <v>137</v>
      </c>
      <c r="I1625" s="12"/>
      <c r="J1625" s="7">
        <v>1623</v>
      </c>
      <c r="K1625" s="7">
        <f t="shared" si="25"/>
        <v>47</v>
      </c>
      <c r="N1625"/>
      <c r="O1625"/>
      <c r="P1625"/>
      <c r="Q1625"/>
    </row>
    <row r="1626" spans="1:17" ht="19.899999999999999" customHeight="1">
      <c r="A1626" s="233"/>
      <c r="B1626" s="231"/>
      <c r="C1626" s="231"/>
      <c r="D1626" s="210" t="s">
        <v>1097</v>
      </c>
      <c r="E1626" s="211"/>
      <c r="F1626" s="207"/>
      <c r="G1626" s="10" t="s">
        <v>20</v>
      </c>
      <c r="H1626" s="11" t="s">
        <v>137</v>
      </c>
      <c r="I1626" s="12"/>
      <c r="J1626" s="7">
        <v>1624</v>
      </c>
      <c r="K1626" s="7">
        <f t="shared" si="25"/>
        <v>47</v>
      </c>
      <c r="N1626"/>
      <c r="O1626"/>
      <c r="P1626"/>
      <c r="Q1626"/>
    </row>
    <row r="1627" spans="1:17" ht="19.899999999999999" customHeight="1">
      <c r="A1627" s="233"/>
      <c r="B1627" s="231"/>
      <c r="C1627" s="231"/>
      <c r="D1627" s="210" t="s">
        <v>1098</v>
      </c>
      <c r="E1627" s="211"/>
      <c r="F1627" s="207"/>
      <c r="G1627" s="10" t="s">
        <v>20</v>
      </c>
      <c r="H1627" s="11" t="s">
        <v>137</v>
      </c>
      <c r="I1627" s="12"/>
      <c r="J1627" s="7">
        <v>1625</v>
      </c>
      <c r="K1627" s="7">
        <f t="shared" si="25"/>
        <v>47</v>
      </c>
      <c r="N1627"/>
      <c r="O1627"/>
      <c r="P1627"/>
      <c r="Q1627"/>
    </row>
    <row r="1628" spans="1:17" ht="19.899999999999999" customHeight="1">
      <c r="A1628" s="233"/>
      <c r="B1628" s="231"/>
      <c r="C1628" s="231"/>
      <c r="D1628" s="210" t="s">
        <v>1099</v>
      </c>
      <c r="E1628" s="211"/>
      <c r="F1628" s="207"/>
      <c r="G1628" s="10" t="s">
        <v>20</v>
      </c>
      <c r="H1628" s="11" t="s">
        <v>137</v>
      </c>
      <c r="I1628" s="12"/>
      <c r="J1628" s="7">
        <v>1626</v>
      </c>
      <c r="K1628" s="7">
        <f t="shared" si="25"/>
        <v>47</v>
      </c>
      <c r="N1628"/>
      <c r="O1628"/>
      <c r="P1628"/>
      <c r="Q1628"/>
    </row>
    <row r="1629" spans="1:17" ht="19.899999999999999" customHeight="1" thickBot="1">
      <c r="A1629" s="233"/>
      <c r="B1629" s="231"/>
      <c r="C1629" s="245"/>
      <c r="D1629" s="253" t="s">
        <v>1100</v>
      </c>
      <c r="E1629" s="254"/>
      <c r="F1629" s="255"/>
      <c r="G1629" s="10" t="s">
        <v>20</v>
      </c>
      <c r="H1629" s="11" t="s">
        <v>137</v>
      </c>
      <c r="I1629" s="12"/>
      <c r="J1629" s="7">
        <v>1627</v>
      </c>
      <c r="K1629" s="7">
        <f t="shared" si="25"/>
        <v>47</v>
      </c>
      <c r="N1629"/>
      <c r="O1629"/>
      <c r="P1629"/>
      <c r="Q1629"/>
    </row>
    <row r="1630" spans="1:17" ht="19.899999999999999" customHeight="1" thickTop="1">
      <c r="A1630" s="233"/>
      <c r="B1630" s="231"/>
      <c r="C1630" s="231" t="s">
        <v>201</v>
      </c>
      <c r="D1630" s="261" t="s">
        <v>1101</v>
      </c>
      <c r="E1630" s="263"/>
      <c r="F1630" s="262"/>
      <c r="G1630" s="10" t="s">
        <v>20</v>
      </c>
      <c r="H1630" s="11" t="s">
        <v>137</v>
      </c>
      <c r="I1630" s="12"/>
      <c r="J1630" s="7">
        <v>1628</v>
      </c>
      <c r="K1630" s="7">
        <f t="shared" si="25"/>
        <v>47</v>
      </c>
      <c r="N1630"/>
      <c r="O1630"/>
      <c r="P1630"/>
      <c r="Q1630"/>
    </row>
    <row r="1631" spans="1:17" ht="19.899999999999999" customHeight="1">
      <c r="A1631" s="233"/>
      <c r="B1631" s="231"/>
      <c r="C1631" s="231"/>
      <c r="D1631" s="210" t="s">
        <v>1102</v>
      </c>
      <c r="E1631" s="211"/>
      <c r="F1631" s="207"/>
      <c r="G1631" s="10" t="s">
        <v>20</v>
      </c>
      <c r="H1631" s="11" t="s">
        <v>137</v>
      </c>
      <c r="I1631" s="12"/>
      <c r="J1631" s="7">
        <v>1629</v>
      </c>
      <c r="K1631" s="7">
        <f t="shared" si="25"/>
        <v>47</v>
      </c>
      <c r="N1631"/>
      <c r="O1631"/>
      <c r="P1631"/>
      <c r="Q1631"/>
    </row>
    <row r="1632" spans="1:17" ht="19.899999999999999" customHeight="1">
      <c r="A1632" s="233"/>
      <c r="B1632" s="231"/>
      <c r="C1632" s="231"/>
      <c r="D1632" s="210" t="s">
        <v>1103</v>
      </c>
      <c r="E1632" s="211"/>
      <c r="F1632" s="207"/>
      <c r="G1632" s="10" t="s">
        <v>20</v>
      </c>
      <c r="H1632" s="11" t="s">
        <v>137</v>
      </c>
      <c r="I1632" s="12"/>
      <c r="J1632" s="7">
        <v>1630</v>
      </c>
      <c r="K1632" s="7">
        <f t="shared" si="25"/>
        <v>47</v>
      </c>
      <c r="N1632"/>
      <c r="O1632"/>
      <c r="P1632"/>
      <c r="Q1632"/>
    </row>
    <row r="1633" spans="1:17" ht="19.899999999999999" customHeight="1">
      <c r="A1633" s="233"/>
      <c r="B1633" s="231"/>
      <c r="C1633" s="231"/>
      <c r="D1633" s="210" t="s">
        <v>1104</v>
      </c>
      <c r="E1633" s="211"/>
      <c r="F1633" s="207"/>
      <c r="G1633" s="10" t="s">
        <v>20</v>
      </c>
      <c r="H1633" s="11" t="s">
        <v>137</v>
      </c>
      <c r="I1633" s="12"/>
      <c r="J1633" s="7">
        <v>1631</v>
      </c>
      <c r="K1633" s="7">
        <f t="shared" si="25"/>
        <v>47</v>
      </c>
      <c r="N1633"/>
      <c r="O1633"/>
      <c r="P1633"/>
      <c r="Q1633"/>
    </row>
    <row r="1634" spans="1:17" ht="19.899999999999999" customHeight="1">
      <c r="A1634" s="233"/>
      <c r="B1634" s="231"/>
      <c r="C1634" s="231"/>
      <c r="D1634" s="210" t="s">
        <v>1105</v>
      </c>
      <c r="E1634" s="211"/>
      <c r="F1634" s="207"/>
      <c r="G1634" s="10" t="s">
        <v>20</v>
      </c>
      <c r="H1634" s="11" t="s">
        <v>137</v>
      </c>
      <c r="I1634" s="12"/>
      <c r="J1634" s="7">
        <v>1632</v>
      </c>
      <c r="K1634" s="7">
        <f t="shared" si="25"/>
        <v>47</v>
      </c>
      <c r="N1634"/>
      <c r="O1634"/>
      <c r="P1634"/>
      <c r="Q1634"/>
    </row>
    <row r="1635" spans="1:17" ht="19.899999999999999" customHeight="1">
      <c r="A1635" s="233"/>
      <c r="B1635" s="215"/>
      <c r="C1635" s="215"/>
      <c r="D1635" s="210" t="s">
        <v>838</v>
      </c>
      <c r="E1635" s="211"/>
      <c r="F1635" s="207"/>
      <c r="G1635" s="10" t="s">
        <v>20</v>
      </c>
      <c r="H1635" s="11" t="s">
        <v>137</v>
      </c>
      <c r="I1635" s="12"/>
      <c r="J1635" s="7">
        <v>1633</v>
      </c>
      <c r="K1635" s="7">
        <f t="shared" si="25"/>
        <v>47</v>
      </c>
      <c r="N1635"/>
      <c r="O1635"/>
      <c r="P1635"/>
      <c r="Q1635"/>
    </row>
    <row r="1636" spans="1:17" ht="19.899999999999999" customHeight="1">
      <c r="A1636" s="233"/>
      <c r="B1636" s="214" t="s">
        <v>1106</v>
      </c>
      <c r="C1636" s="210" t="s">
        <v>30</v>
      </c>
      <c r="D1636" s="211"/>
      <c r="E1636" s="211"/>
      <c r="F1636" s="207"/>
      <c r="G1636" s="10" t="s">
        <v>20</v>
      </c>
      <c r="H1636" s="11" t="s">
        <v>137</v>
      </c>
      <c r="I1636" s="12"/>
      <c r="J1636" s="7">
        <v>1634</v>
      </c>
      <c r="K1636" s="7">
        <f t="shared" si="25"/>
        <v>47</v>
      </c>
      <c r="N1636"/>
      <c r="O1636"/>
      <c r="P1636"/>
      <c r="Q1636"/>
    </row>
    <row r="1637" spans="1:17" ht="19.899999999999999" customHeight="1">
      <c r="A1637" s="233"/>
      <c r="B1637" s="231"/>
      <c r="C1637" s="210" t="s">
        <v>31</v>
      </c>
      <c r="D1637" s="211"/>
      <c r="E1637" s="211"/>
      <c r="F1637" s="207"/>
      <c r="G1637" s="10" t="s">
        <v>20</v>
      </c>
      <c r="H1637" s="11" t="s">
        <v>137</v>
      </c>
      <c r="I1637" s="12"/>
      <c r="J1637" s="7">
        <v>1635</v>
      </c>
      <c r="K1637" s="7">
        <f t="shared" si="25"/>
        <v>47</v>
      </c>
      <c r="N1637"/>
      <c r="O1637"/>
      <c r="P1637"/>
      <c r="Q1637"/>
    </row>
    <row r="1638" spans="1:17" ht="19.899999999999999" customHeight="1">
      <c r="A1638" s="233"/>
      <c r="B1638" s="215"/>
      <c r="C1638" s="210" t="s">
        <v>32</v>
      </c>
      <c r="D1638" s="211"/>
      <c r="E1638" s="211"/>
      <c r="F1638" s="207"/>
      <c r="G1638" s="10" t="s">
        <v>20</v>
      </c>
      <c r="H1638" s="11" t="s">
        <v>137</v>
      </c>
      <c r="I1638" s="12"/>
      <c r="J1638" s="7">
        <v>1636</v>
      </c>
      <c r="K1638" s="7">
        <f t="shared" si="25"/>
        <v>47</v>
      </c>
      <c r="N1638"/>
      <c r="O1638"/>
      <c r="P1638"/>
      <c r="Q1638"/>
    </row>
    <row r="1639" spans="1:17" ht="19.899999999999999" customHeight="1">
      <c r="A1639" s="233"/>
      <c r="B1639" s="214" t="s">
        <v>1107</v>
      </c>
      <c r="C1639" s="210" t="s">
        <v>30</v>
      </c>
      <c r="D1639" s="211"/>
      <c r="E1639" s="211"/>
      <c r="F1639" s="207"/>
      <c r="G1639" s="10" t="s">
        <v>1118</v>
      </c>
      <c r="H1639" s="11" t="s">
        <v>23</v>
      </c>
      <c r="I1639" s="12"/>
      <c r="J1639" s="7">
        <v>1637</v>
      </c>
      <c r="K1639" s="7">
        <f t="shared" si="25"/>
        <v>47</v>
      </c>
      <c r="N1639"/>
      <c r="O1639"/>
      <c r="P1639"/>
      <c r="Q1639"/>
    </row>
    <row r="1640" spans="1:17" ht="19.899999999999999" customHeight="1">
      <c r="A1640" s="233"/>
      <c r="B1640" s="231"/>
      <c r="C1640" s="210" t="s">
        <v>1108</v>
      </c>
      <c r="D1640" s="211"/>
      <c r="E1640" s="211"/>
      <c r="F1640" s="207"/>
      <c r="G1640" s="10" t="s">
        <v>1118</v>
      </c>
      <c r="H1640" s="11" t="s">
        <v>23</v>
      </c>
      <c r="I1640" s="12"/>
      <c r="J1640" s="7">
        <v>1638</v>
      </c>
      <c r="K1640" s="7">
        <f t="shared" si="25"/>
        <v>47</v>
      </c>
      <c r="N1640"/>
      <c r="O1640"/>
      <c r="P1640"/>
      <c r="Q1640"/>
    </row>
    <row r="1641" spans="1:17" ht="19.899999999999999" customHeight="1">
      <c r="A1641" s="233"/>
      <c r="B1641" s="231"/>
      <c r="C1641" s="210" t="s">
        <v>1109</v>
      </c>
      <c r="D1641" s="211"/>
      <c r="E1641" s="211"/>
      <c r="F1641" s="207"/>
      <c r="G1641" s="10" t="s">
        <v>1118</v>
      </c>
      <c r="H1641" s="11" t="s">
        <v>23</v>
      </c>
      <c r="I1641" s="12"/>
      <c r="J1641" s="7">
        <v>1639</v>
      </c>
      <c r="K1641" s="7">
        <f t="shared" si="25"/>
        <v>47</v>
      </c>
      <c r="N1641"/>
      <c r="O1641"/>
      <c r="P1641"/>
      <c r="Q1641"/>
    </row>
    <row r="1642" spans="1:17" ht="19.899999999999999" customHeight="1">
      <c r="A1642" s="233"/>
      <c r="B1642" s="231"/>
      <c r="C1642" s="210" t="s">
        <v>1110</v>
      </c>
      <c r="D1642" s="211"/>
      <c r="E1642" s="211"/>
      <c r="F1642" s="207"/>
      <c r="G1642" s="10" t="s">
        <v>1118</v>
      </c>
      <c r="H1642" s="11" t="s">
        <v>23</v>
      </c>
      <c r="I1642" s="12"/>
      <c r="J1642" s="7">
        <v>1640</v>
      </c>
      <c r="K1642" s="7">
        <f t="shared" si="25"/>
        <v>47</v>
      </c>
      <c r="N1642"/>
      <c r="O1642"/>
      <c r="P1642"/>
      <c r="Q1642"/>
    </row>
    <row r="1643" spans="1:17" ht="19.899999999999999" customHeight="1">
      <c r="A1643" s="233"/>
      <c r="B1643" s="231"/>
      <c r="C1643" s="210" t="s">
        <v>1111</v>
      </c>
      <c r="D1643" s="211"/>
      <c r="E1643" s="211"/>
      <c r="F1643" s="207"/>
      <c r="G1643" s="10" t="s">
        <v>1118</v>
      </c>
      <c r="H1643" s="11" t="s">
        <v>23</v>
      </c>
      <c r="I1643" s="12"/>
      <c r="J1643" s="7">
        <v>1641</v>
      </c>
      <c r="K1643" s="7">
        <f t="shared" si="25"/>
        <v>47</v>
      </c>
      <c r="N1643"/>
      <c r="O1643"/>
      <c r="P1643"/>
      <c r="Q1643"/>
    </row>
    <row r="1644" spans="1:17" ht="19.899999999999999" customHeight="1">
      <c r="A1644" s="233"/>
      <c r="B1644" s="231"/>
      <c r="C1644" s="210" t="s">
        <v>1112</v>
      </c>
      <c r="D1644" s="211"/>
      <c r="E1644" s="211"/>
      <c r="F1644" s="207"/>
      <c r="G1644" s="10" t="s">
        <v>1118</v>
      </c>
      <c r="H1644" s="11" t="s">
        <v>23</v>
      </c>
      <c r="I1644" s="12"/>
      <c r="J1644" s="7">
        <v>1642</v>
      </c>
      <c r="K1644" s="7">
        <f t="shared" si="25"/>
        <v>47</v>
      </c>
      <c r="N1644"/>
      <c r="O1644"/>
      <c r="P1644"/>
      <c r="Q1644"/>
    </row>
    <row r="1645" spans="1:17" ht="19.899999999999999" customHeight="1">
      <c r="A1645" s="233"/>
      <c r="B1645" s="231"/>
      <c r="C1645" s="210" t="s">
        <v>1113</v>
      </c>
      <c r="D1645" s="211"/>
      <c r="E1645" s="211"/>
      <c r="F1645" s="207"/>
      <c r="G1645" s="10" t="s">
        <v>1118</v>
      </c>
      <c r="H1645" s="11" t="s">
        <v>23</v>
      </c>
      <c r="I1645" s="12"/>
      <c r="J1645" s="7">
        <v>1643</v>
      </c>
      <c r="K1645" s="7">
        <f t="shared" si="25"/>
        <v>47</v>
      </c>
      <c r="N1645"/>
      <c r="O1645"/>
      <c r="P1645"/>
      <c r="Q1645"/>
    </row>
    <row r="1646" spans="1:17" ht="19.899999999999999" customHeight="1">
      <c r="A1646" s="233"/>
      <c r="B1646" s="215"/>
      <c r="C1646" s="210" t="s">
        <v>1114</v>
      </c>
      <c r="D1646" s="211"/>
      <c r="E1646" s="211"/>
      <c r="F1646" s="207"/>
      <c r="G1646" s="10" t="s">
        <v>1118</v>
      </c>
      <c r="H1646" s="11" t="s">
        <v>23</v>
      </c>
      <c r="I1646" s="12"/>
      <c r="J1646" s="7">
        <v>1644</v>
      </c>
      <c r="K1646" s="7">
        <f t="shared" si="25"/>
        <v>47</v>
      </c>
      <c r="N1646"/>
      <c r="O1646"/>
      <c r="P1646"/>
      <c r="Q1646"/>
    </row>
    <row r="1647" spans="1:17" ht="19.899999999999999" customHeight="1">
      <c r="A1647" s="233"/>
      <c r="B1647" s="214" t="s">
        <v>1119</v>
      </c>
      <c r="C1647" s="210" t="s">
        <v>40</v>
      </c>
      <c r="D1647" s="211"/>
      <c r="E1647" s="211"/>
      <c r="F1647" s="207"/>
      <c r="G1647" s="10" t="s">
        <v>1118</v>
      </c>
      <c r="H1647" s="11" t="s">
        <v>23</v>
      </c>
      <c r="I1647" s="12"/>
      <c r="J1647" s="7">
        <v>1645</v>
      </c>
      <c r="K1647" s="7">
        <f t="shared" si="25"/>
        <v>47</v>
      </c>
      <c r="N1647"/>
      <c r="O1647"/>
      <c r="P1647"/>
      <c r="Q1647"/>
    </row>
    <row r="1648" spans="1:17" ht="19.899999999999999" customHeight="1">
      <c r="A1648" s="233"/>
      <c r="B1648" s="231"/>
      <c r="C1648" s="214" t="s">
        <v>1120</v>
      </c>
      <c r="D1648" s="210" t="s">
        <v>30</v>
      </c>
      <c r="E1648" s="211"/>
      <c r="F1648" s="207"/>
      <c r="G1648" s="10" t="s">
        <v>1118</v>
      </c>
      <c r="H1648" s="11" t="s">
        <v>23</v>
      </c>
      <c r="I1648" s="12"/>
      <c r="J1648" s="7">
        <v>1646</v>
      </c>
      <c r="K1648" s="7">
        <f t="shared" si="25"/>
        <v>48</v>
      </c>
      <c r="N1648"/>
      <c r="O1648"/>
      <c r="P1648"/>
      <c r="Q1648"/>
    </row>
    <row r="1649" spans="1:17" ht="19.899999999999999" customHeight="1">
      <c r="A1649" s="233"/>
      <c r="B1649" s="231"/>
      <c r="C1649" s="231"/>
      <c r="D1649" s="210" t="s">
        <v>1122</v>
      </c>
      <c r="E1649" s="211"/>
      <c r="F1649" s="207"/>
      <c r="G1649" s="10" t="s">
        <v>1118</v>
      </c>
      <c r="H1649" s="11" t="s">
        <v>23</v>
      </c>
      <c r="I1649" s="12"/>
      <c r="J1649" s="7">
        <v>1647</v>
      </c>
      <c r="K1649" s="7">
        <f t="shared" si="25"/>
        <v>48</v>
      </c>
      <c r="N1649"/>
      <c r="O1649"/>
      <c r="P1649"/>
      <c r="Q1649"/>
    </row>
    <row r="1650" spans="1:17" ht="19.899999999999999" customHeight="1">
      <c r="A1650" s="233"/>
      <c r="B1650" s="231"/>
      <c r="C1650" s="231"/>
      <c r="D1650" s="210" t="s">
        <v>1123</v>
      </c>
      <c r="E1650" s="211"/>
      <c r="F1650" s="207"/>
      <c r="G1650" s="10" t="s">
        <v>1118</v>
      </c>
      <c r="H1650" s="11" t="s">
        <v>23</v>
      </c>
      <c r="I1650" s="12"/>
      <c r="J1650" s="7">
        <v>1648</v>
      </c>
      <c r="K1650" s="7">
        <f t="shared" si="25"/>
        <v>48</v>
      </c>
      <c r="N1650"/>
      <c r="O1650"/>
      <c r="P1650"/>
      <c r="Q1650"/>
    </row>
    <row r="1651" spans="1:17" ht="19.899999999999999" customHeight="1">
      <c r="A1651" s="233"/>
      <c r="B1651" s="231"/>
      <c r="C1651" s="231"/>
      <c r="D1651" s="210" t="s">
        <v>1124</v>
      </c>
      <c r="E1651" s="211"/>
      <c r="F1651" s="207"/>
      <c r="G1651" s="10" t="s">
        <v>1118</v>
      </c>
      <c r="H1651" s="11" t="s">
        <v>23</v>
      </c>
      <c r="I1651" s="12"/>
      <c r="J1651" s="7">
        <v>1649</v>
      </c>
      <c r="K1651" s="7">
        <f t="shared" si="25"/>
        <v>48</v>
      </c>
      <c r="N1651"/>
      <c r="O1651"/>
      <c r="P1651"/>
      <c r="Q1651"/>
    </row>
    <row r="1652" spans="1:17" ht="19.899999999999999" customHeight="1">
      <c r="A1652" s="233"/>
      <c r="B1652" s="231"/>
      <c r="C1652" s="231"/>
      <c r="D1652" s="210" t="s">
        <v>1125</v>
      </c>
      <c r="E1652" s="211"/>
      <c r="F1652" s="207"/>
      <c r="G1652" s="10" t="s">
        <v>1118</v>
      </c>
      <c r="H1652" s="11" t="s">
        <v>23</v>
      </c>
      <c r="I1652" s="12"/>
      <c r="J1652" s="7">
        <v>1650</v>
      </c>
      <c r="K1652" s="7">
        <f t="shared" si="25"/>
        <v>48</v>
      </c>
      <c r="N1652"/>
      <c r="O1652"/>
      <c r="P1652"/>
      <c r="Q1652"/>
    </row>
    <row r="1653" spans="1:17" ht="19.899999999999999" customHeight="1">
      <c r="A1653" s="233"/>
      <c r="B1653" s="231"/>
      <c r="C1653" s="231"/>
      <c r="D1653" s="210" t="s">
        <v>1126</v>
      </c>
      <c r="E1653" s="211"/>
      <c r="F1653" s="207"/>
      <c r="G1653" s="10" t="s">
        <v>1118</v>
      </c>
      <c r="H1653" s="11" t="s">
        <v>23</v>
      </c>
      <c r="I1653" s="12"/>
      <c r="J1653" s="7">
        <v>1651</v>
      </c>
      <c r="K1653" s="7">
        <f t="shared" si="25"/>
        <v>48</v>
      </c>
      <c r="N1653"/>
      <c r="O1653"/>
      <c r="P1653"/>
      <c r="Q1653"/>
    </row>
    <row r="1654" spans="1:17" ht="19.899999999999999" customHeight="1">
      <c r="A1654" s="233"/>
      <c r="B1654" s="231"/>
      <c r="C1654" s="231"/>
      <c r="D1654" s="210" t="s">
        <v>1127</v>
      </c>
      <c r="E1654" s="211"/>
      <c r="F1654" s="207"/>
      <c r="G1654" s="10" t="s">
        <v>1118</v>
      </c>
      <c r="H1654" s="11" t="s">
        <v>23</v>
      </c>
      <c r="I1654" s="12"/>
      <c r="J1654" s="7">
        <v>1652</v>
      </c>
      <c r="K1654" s="7">
        <f t="shared" si="25"/>
        <v>48</v>
      </c>
      <c r="N1654"/>
      <c r="O1654"/>
      <c r="P1654"/>
      <c r="Q1654"/>
    </row>
    <row r="1655" spans="1:17" ht="19.899999999999999" customHeight="1">
      <c r="A1655" s="233"/>
      <c r="B1655" s="231"/>
      <c r="C1655" s="231"/>
      <c r="D1655" s="210" t="s">
        <v>1128</v>
      </c>
      <c r="E1655" s="211"/>
      <c r="F1655" s="207"/>
      <c r="G1655" s="10" t="s">
        <v>1118</v>
      </c>
      <c r="H1655" s="11" t="s">
        <v>23</v>
      </c>
      <c r="I1655" s="12"/>
      <c r="J1655" s="7">
        <v>1653</v>
      </c>
      <c r="K1655" s="7">
        <f t="shared" si="25"/>
        <v>48</v>
      </c>
      <c r="N1655"/>
      <c r="O1655"/>
      <c r="P1655"/>
      <c r="Q1655"/>
    </row>
    <row r="1656" spans="1:17" ht="19.899999999999999" customHeight="1">
      <c r="A1656" s="233"/>
      <c r="B1656" s="231"/>
      <c r="C1656" s="231"/>
      <c r="D1656" s="210" t="s">
        <v>995</v>
      </c>
      <c r="E1656" s="211"/>
      <c r="F1656" s="207"/>
      <c r="G1656" s="10" t="s">
        <v>1118</v>
      </c>
      <c r="H1656" s="11" t="s">
        <v>23</v>
      </c>
      <c r="I1656" s="12"/>
      <c r="J1656" s="7">
        <v>1654</v>
      </c>
      <c r="K1656" s="7">
        <f t="shared" si="25"/>
        <v>48</v>
      </c>
      <c r="N1656"/>
      <c r="O1656"/>
      <c r="P1656"/>
      <c r="Q1656"/>
    </row>
    <row r="1657" spans="1:17" ht="19.899999999999999" customHeight="1">
      <c r="A1657" s="233"/>
      <c r="B1657" s="231"/>
      <c r="C1657" s="231"/>
      <c r="D1657" s="210" t="s">
        <v>1129</v>
      </c>
      <c r="E1657" s="211"/>
      <c r="F1657" s="207"/>
      <c r="G1657" s="10" t="s">
        <v>1118</v>
      </c>
      <c r="H1657" s="11" t="s">
        <v>23</v>
      </c>
      <c r="I1657" s="12"/>
      <c r="J1657" s="7">
        <v>1655</v>
      </c>
      <c r="K1657" s="7">
        <f t="shared" si="25"/>
        <v>48</v>
      </c>
      <c r="N1657"/>
      <c r="O1657"/>
      <c r="P1657"/>
      <c r="Q1657"/>
    </row>
    <row r="1658" spans="1:17" ht="19.899999999999999" customHeight="1">
      <c r="A1658" s="233"/>
      <c r="B1658" s="231"/>
      <c r="C1658" s="231"/>
      <c r="D1658" s="210" t="s">
        <v>1130</v>
      </c>
      <c r="E1658" s="211"/>
      <c r="F1658" s="207"/>
      <c r="G1658" s="10" t="s">
        <v>1118</v>
      </c>
      <c r="H1658" s="11" t="s">
        <v>23</v>
      </c>
      <c r="I1658" s="12"/>
      <c r="J1658" s="7">
        <v>1656</v>
      </c>
      <c r="K1658" s="7">
        <f t="shared" si="25"/>
        <v>48</v>
      </c>
      <c r="N1658"/>
      <c r="O1658"/>
      <c r="P1658"/>
      <c r="Q1658"/>
    </row>
    <row r="1659" spans="1:17" ht="19.899999999999999" customHeight="1">
      <c r="A1659" s="233"/>
      <c r="B1659" s="231"/>
      <c r="C1659" s="231"/>
      <c r="D1659" s="210" t="s">
        <v>1131</v>
      </c>
      <c r="E1659" s="211"/>
      <c r="F1659" s="207"/>
      <c r="G1659" s="10" t="s">
        <v>1118</v>
      </c>
      <c r="H1659" s="11" t="s">
        <v>23</v>
      </c>
      <c r="I1659" s="12"/>
      <c r="J1659" s="7">
        <v>1657</v>
      </c>
      <c r="K1659" s="7">
        <f t="shared" si="25"/>
        <v>48</v>
      </c>
      <c r="N1659"/>
      <c r="O1659"/>
      <c r="P1659"/>
      <c r="Q1659"/>
    </row>
    <row r="1660" spans="1:17" ht="19.899999999999999" customHeight="1">
      <c r="A1660" s="233"/>
      <c r="B1660" s="231"/>
      <c r="C1660" s="231"/>
      <c r="D1660" s="210" t="s">
        <v>1132</v>
      </c>
      <c r="E1660" s="211"/>
      <c r="F1660" s="207"/>
      <c r="G1660" s="10" t="s">
        <v>1118</v>
      </c>
      <c r="H1660" s="11" t="s">
        <v>23</v>
      </c>
      <c r="I1660" s="12"/>
      <c r="J1660" s="7">
        <v>1658</v>
      </c>
      <c r="K1660" s="7">
        <f t="shared" si="25"/>
        <v>48</v>
      </c>
      <c r="N1660"/>
      <c r="O1660"/>
      <c r="P1660"/>
      <c r="Q1660"/>
    </row>
    <row r="1661" spans="1:17" ht="19.899999999999999" customHeight="1">
      <c r="A1661" s="233"/>
      <c r="B1661" s="231"/>
      <c r="C1661" s="215"/>
      <c r="D1661" s="210" t="s">
        <v>1133</v>
      </c>
      <c r="E1661" s="211"/>
      <c r="F1661" s="207"/>
      <c r="G1661" s="10" t="s">
        <v>1118</v>
      </c>
      <c r="H1661" s="11" t="s">
        <v>23</v>
      </c>
      <c r="I1661" s="12"/>
      <c r="J1661" s="7">
        <v>1659</v>
      </c>
      <c r="K1661" s="7">
        <f t="shared" si="25"/>
        <v>48</v>
      </c>
      <c r="N1661"/>
      <c r="O1661"/>
      <c r="P1661"/>
      <c r="Q1661"/>
    </row>
    <row r="1662" spans="1:17" ht="19.899999999999999" customHeight="1">
      <c r="A1662" s="233"/>
      <c r="B1662" s="231"/>
      <c r="C1662" s="210" t="s">
        <v>1134</v>
      </c>
      <c r="D1662" s="211"/>
      <c r="E1662" s="211"/>
      <c r="F1662" s="207"/>
      <c r="G1662" s="10" t="s">
        <v>1118</v>
      </c>
      <c r="H1662" s="11" t="s">
        <v>23</v>
      </c>
      <c r="I1662" s="12"/>
      <c r="J1662" s="7">
        <v>1660</v>
      </c>
      <c r="K1662" s="7">
        <f t="shared" si="25"/>
        <v>48</v>
      </c>
      <c r="N1662"/>
      <c r="O1662"/>
      <c r="P1662"/>
      <c r="Q1662"/>
    </row>
    <row r="1663" spans="1:17" ht="19.899999999999999" customHeight="1">
      <c r="A1663" s="233"/>
      <c r="B1663" s="231"/>
      <c r="C1663" s="210" t="s">
        <v>1135</v>
      </c>
      <c r="D1663" s="211"/>
      <c r="E1663" s="211"/>
      <c r="F1663" s="207"/>
      <c r="G1663" s="10" t="s">
        <v>1118</v>
      </c>
      <c r="H1663" s="11" t="s">
        <v>23</v>
      </c>
      <c r="I1663" s="12"/>
      <c r="J1663" s="7">
        <v>1661</v>
      </c>
      <c r="K1663" s="7">
        <f t="shared" si="25"/>
        <v>48</v>
      </c>
      <c r="N1663"/>
      <c r="O1663"/>
      <c r="P1663"/>
      <c r="Q1663"/>
    </row>
    <row r="1664" spans="1:17" ht="19.899999999999999" customHeight="1">
      <c r="A1664" s="233"/>
      <c r="B1664" s="231"/>
      <c r="C1664" s="210" t="s">
        <v>1136</v>
      </c>
      <c r="D1664" s="211"/>
      <c r="E1664" s="211"/>
      <c r="F1664" s="207"/>
      <c r="G1664" s="10" t="s">
        <v>1118</v>
      </c>
      <c r="H1664" s="11" t="s">
        <v>23</v>
      </c>
      <c r="I1664" s="12"/>
      <c r="J1664" s="7">
        <v>1662</v>
      </c>
      <c r="K1664" s="7">
        <f t="shared" si="25"/>
        <v>48</v>
      </c>
      <c r="N1664"/>
      <c r="O1664"/>
      <c r="P1664"/>
      <c r="Q1664"/>
    </row>
    <row r="1665" spans="1:17" ht="19.899999999999999" customHeight="1">
      <c r="A1665" s="234"/>
      <c r="B1665" s="215"/>
      <c r="C1665" s="210" t="s">
        <v>1137</v>
      </c>
      <c r="D1665" s="211"/>
      <c r="E1665" s="211"/>
      <c r="F1665" s="207"/>
      <c r="G1665" s="10" t="s">
        <v>1118</v>
      </c>
      <c r="H1665" s="11" t="s">
        <v>23</v>
      </c>
      <c r="I1665" s="12"/>
      <c r="J1665" s="7">
        <v>1663</v>
      </c>
      <c r="K1665" s="7">
        <f t="shared" si="25"/>
        <v>48</v>
      </c>
      <c r="N1665"/>
      <c r="O1665"/>
      <c r="P1665"/>
      <c r="Q1665"/>
    </row>
    <row r="1666" spans="1:17" ht="19.899999999999999" customHeight="1">
      <c r="A1666" s="232" t="s">
        <v>1139</v>
      </c>
      <c r="B1666" s="210" t="s">
        <v>40</v>
      </c>
      <c r="C1666" s="211"/>
      <c r="D1666" s="211"/>
      <c r="E1666" s="211"/>
      <c r="F1666" s="207"/>
      <c r="G1666" s="10" t="s">
        <v>378</v>
      </c>
      <c r="H1666" s="11" t="s">
        <v>137</v>
      </c>
      <c r="I1666" s="12"/>
      <c r="J1666" s="7">
        <v>1664</v>
      </c>
      <c r="K1666" s="7">
        <f t="shared" si="25"/>
        <v>48</v>
      </c>
      <c r="N1666"/>
      <c r="O1666"/>
      <c r="P1666"/>
      <c r="Q1666"/>
    </row>
    <row r="1667" spans="1:17" ht="19.899999999999999" customHeight="1">
      <c r="A1667" s="233"/>
      <c r="B1667" s="214" t="s">
        <v>1140</v>
      </c>
      <c r="C1667" s="210" t="s">
        <v>30</v>
      </c>
      <c r="D1667" s="211"/>
      <c r="E1667" s="211"/>
      <c r="F1667" s="207"/>
      <c r="G1667" s="10" t="s">
        <v>378</v>
      </c>
      <c r="H1667" s="11" t="s">
        <v>137</v>
      </c>
      <c r="I1667" s="12"/>
      <c r="J1667" s="7">
        <v>1665</v>
      </c>
      <c r="K1667" s="7">
        <f t="shared" si="25"/>
        <v>48</v>
      </c>
      <c r="N1667"/>
      <c r="O1667"/>
      <c r="P1667"/>
      <c r="Q1667"/>
    </row>
    <row r="1668" spans="1:17" ht="19.899999999999999" customHeight="1">
      <c r="A1668" s="233"/>
      <c r="B1668" s="231"/>
      <c r="C1668" s="210" t="s">
        <v>1141</v>
      </c>
      <c r="D1668" s="211"/>
      <c r="E1668" s="211"/>
      <c r="F1668" s="207"/>
      <c r="G1668" s="10" t="s">
        <v>378</v>
      </c>
      <c r="H1668" s="11" t="s">
        <v>137</v>
      </c>
      <c r="I1668" s="12"/>
      <c r="J1668" s="7">
        <v>1666</v>
      </c>
      <c r="K1668" s="7">
        <f t="shared" ref="K1668:K1731" si="26">INT((J1668-1)/35)+1</f>
        <v>48</v>
      </c>
      <c r="N1668"/>
      <c r="O1668"/>
      <c r="P1668"/>
      <c r="Q1668"/>
    </row>
    <row r="1669" spans="1:17" ht="19.899999999999999" customHeight="1">
      <c r="A1669" s="233"/>
      <c r="B1669" s="231"/>
      <c r="C1669" s="210" t="s">
        <v>1142</v>
      </c>
      <c r="D1669" s="211"/>
      <c r="E1669" s="211"/>
      <c r="F1669" s="207"/>
      <c r="G1669" s="10" t="s">
        <v>378</v>
      </c>
      <c r="H1669" s="11" t="s">
        <v>137</v>
      </c>
      <c r="I1669" s="12"/>
      <c r="J1669" s="7">
        <v>1667</v>
      </c>
      <c r="K1669" s="7">
        <f t="shared" si="26"/>
        <v>48</v>
      </c>
      <c r="N1669"/>
      <c r="O1669"/>
      <c r="P1669"/>
      <c r="Q1669"/>
    </row>
    <row r="1670" spans="1:17" ht="19.899999999999999" customHeight="1">
      <c r="A1670" s="233"/>
      <c r="B1670" s="231"/>
      <c r="C1670" s="210" t="s">
        <v>1143</v>
      </c>
      <c r="D1670" s="211"/>
      <c r="E1670" s="211"/>
      <c r="F1670" s="207"/>
      <c r="G1670" s="10" t="s">
        <v>378</v>
      </c>
      <c r="H1670" s="11" t="s">
        <v>137</v>
      </c>
      <c r="I1670" s="12"/>
      <c r="J1670" s="7">
        <v>1668</v>
      </c>
      <c r="K1670" s="7">
        <f t="shared" si="26"/>
        <v>48</v>
      </c>
      <c r="N1670"/>
      <c r="O1670"/>
      <c r="P1670"/>
      <c r="Q1670"/>
    </row>
    <row r="1671" spans="1:17" ht="19.899999999999999" customHeight="1">
      <c r="A1671" s="233"/>
      <c r="B1671" s="215"/>
      <c r="C1671" s="210" t="s">
        <v>1144</v>
      </c>
      <c r="D1671" s="211"/>
      <c r="E1671" s="211"/>
      <c r="F1671" s="207"/>
      <c r="G1671" s="10" t="s">
        <v>378</v>
      </c>
      <c r="H1671" s="11" t="s">
        <v>137</v>
      </c>
      <c r="I1671" s="12"/>
      <c r="J1671" s="7">
        <v>1669</v>
      </c>
      <c r="K1671" s="7">
        <f t="shared" si="26"/>
        <v>48</v>
      </c>
      <c r="N1671"/>
      <c r="O1671"/>
      <c r="P1671"/>
      <c r="Q1671"/>
    </row>
    <row r="1672" spans="1:17" ht="19.899999999999999" customHeight="1">
      <c r="A1672" s="233"/>
      <c r="B1672" s="214" t="s">
        <v>1145</v>
      </c>
      <c r="C1672" s="210" t="s">
        <v>30</v>
      </c>
      <c r="D1672" s="211"/>
      <c r="E1672" s="211"/>
      <c r="F1672" s="207"/>
      <c r="G1672" s="10" t="s">
        <v>378</v>
      </c>
      <c r="H1672" s="11" t="s">
        <v>137</v>
      </c>
      <c r="I1672" s="12"/>
      <c r="J1672" s="7">
        <v>1670</v>
      </c>
      <c r="K1672" s="7">
        <f t="shared" si="26"/>
        <v>48</v>
      </c>
      <c r="N1672"/>
      <c r="O1672"/>
      <c r="P1672"/>
      <c r="Q1672"/>
    </row>
    <row r="1673" spans="1:17" ht="19.899999999999999" customHeight="1">
      <c r="A1673" s="233"/>
      <c r="B1673" s="231"/>
      <c r="C1673" s="210" t="s">
        <v>1146</v>
      </c>
      <c r="D1673" s="211"/>
      <c r="E1673" s="211"/>
      <c r="F1673" s="207"/>
      <c r="G1673" s="10" t="s">
        <v>378</v>
      </c>
      <c r="H1673" s="11" t="s">
        <v>137</v>
      </c>
      <c r="I1673" s="12"/>
      <c r="J1673" s="7">
        <v>1671</v>
      </c>
      <c r="K1673" s="7">
        <f t="shared" si="26"/>
        <v>48</v>
      </c>
      <c r="N1673"/>
      <c r="O1673"/>
      <c r="P1673"/>
      <c r="Q1673"/>
    </row>
    <row r="1674" spans="1:17" ht="19.899999999999999" customHeight="1">
      <c r="A1674" s="233"/>
      <c r="B1674" s="231"/>
      <c r="C1674" s="210" t="s">
        <v>1147</v>
      </c>
      <c r="D1674" s="211"/>
      <c r="E1674" s="211"/>
      <c r="F1674" s="207"/>
      <c r="G1674" s="10" t="s">
        <v>378</v>
      </c>
      <c r="H1674" s="11" t="s">
        <v>137</v>
      </c>
      <c r="I1674" s="12"/>
      <c r="J1674" s="7">
        <v>1672</v>
      </c>
      <c r="K1674" s="7">
        <f t="shared" si="26"/>
        <v>48</v>
      </c>
      <c r="N1674"/>
      <c r="O1674"/>
      <c r="P1674"/>
      <c r="Q1674"/>
    </row>
    <row r="1675" spans="1:17" ht="19.899999999999999" customHeight="1">
      <c r="A1675" s="233"/>
      <c r="B1675" s="231"/>
      <c r="C1675" s="210" t="s">
        <v>1148</v>
      </c>
      <c r="D1675" s="211"/>
      <c r="E1675" s="211"/>
      <c r="F1675" s="207"/>
      <c r="G1675" s="10" t="s">
        <v>378</v>
      </c>
      <c r="H1675" s="11" t="s">
        <v>137</v>
      </c>
      <c r="I1675" s="12"/>
      <c r="J1675" s="7">
        <v>1673</v>
      </c>
      <c r="K1675" s="7">
        <f t="shared" si="26"/>
        <v>48</v>
      </c>
      <c r="N1675"/>
      <c r="O1675"/>
      <c r="P1675"/>
      <c r="Q1675"/>
    </row>
    <row r="1676" spans="1:17" ht="19.899999999999999" customHeight="1">
      <c r="A1676" s="233"/>
      <c r="B1676" s="231"/>
      <c r="C1676" s="229" t="s">
        <v>1149</v>
      </c>
      <c r="D1676" s="230"/>
      <c r="E1676" s="230"/>
      <c r="F1676" s="212"/>
      <c r="G1676" s="10" t="s">
        <v>378</v>
      </c>
      <c r="H1676" s="11" t="s">
        <v>137</v>
      </c>
      <c r="I1676" s="12"/>
      <c r="J1676" s="7">
        <v>1674</v>
      </c>
      <c r="K1676" s="7">
        <f t="shared" si="26"/>
        <v>48</v>
      </c>
      <c r="N1676"/>
      <c r="O1676"/>
      <c r="P1676"/>
      <c r="Q1676"/>
    </row>
    <row r="1677" spans="1:17" ht="19.899999999999999" customHeight="1">
      <c r="A1677" s="233"/>
      <c r="B1677" s="231"/>
      <c r="C1677" s="210" t="s">
        <v>1150</v>
      </c>
      <c r="D1677" s="211"/>
      <c r="E1677" s="211"/>
      <c r="F1677" s="207"/>
      <c r="G1677" s="10" t="s">
        <v>378</v>
      </c>
      <c r="H1677" s="11" t="s">
        <v>137</v>
      </c>
      <c r="I1677" s="12"/>
      <c r="J1677" s="7">
        <v>1675</v>
      </c>
      <c r="K1677" s="7">
        <f t="shared" si="26"/>
        <v>48</v>
      </c>
      <c r="N1677"/>
      <c r="O1677"/>
      <c r="P1677"/>
      <c r="Q1677"/>
    </row>
    <row r="1678" spans="1:17" ht="19.899999999999999" customHeight="1">
      <c r="A1678" s="233"/>
      <c r="B1678" s="231"/>
      <c r="C1678" s="210" t="s">
        <v>1151</v>
      </c>
      <c r="D1678" s="211"/>
      <c r="E1678" s="211"/>
      <c r="F1678" s="207"/>
      <c r="G1678" s="10" t="s">
        <v>378</v>
      </c>
      <c r="H1678" s="11" t="s">
        <v>137</v>
      </c>
      <c r="I1678" s="12"/>
      <c r="J1678" s="7">
        <v>1676</v>
      </c>
      <c r="K1678" s="7">
        <f t="shared" si="26"/>
        <v>48</v>
      </c>
      <c r="N1678"/>
      <c r="O1678"/>
      <c r="P1678"/>
      <c r="Q1678"/>
    </row>
    <row r="1679" spans="1:17" ht="19.899999999999999" customHeight="1">
      <c r="A1679" s="233"/>
      <c r="B1679" s="231"/>
      <c r="C1679" s="210" t="s">
        <v>1152</v>
      </c>
      <c r="D1679" s="211"/>
      <c r="E1679" s="211"/>
      <c r="F1679" s="207"/>
      <c r="G1679" s="10" t="s">
        <v>378</v>
      </c>
      <c r="H1679" s="11" t="s">
        <v>137</v>
      </c>
      <c r="I1679" s="12"/>
      <c r="J1679" s="7">
        <v>1677</v>
      </c>
      <c r="K1679" s="7">
        <f t="shared" si="26"/>
        <v>48</v>
      </c>
      <c r="N1679"/>
      <c r="O1679"/>
      <c r="P1679"/>
      <c r="Q1679"/>
    </row>
    <row r="1680" spans="1:17" ht="19.899999999999999" customHeight="1">
      <c r="A1680" s="233"/>
      <c r="B1680" s="231"/>
      <c r="C1680" s="210" t="s">
        <v>1153</v>
      </c>
      <c r="D1680" s="211"/>
      <c r="E1680" s="211"/>
      <c r="F1680" s="207"/>
      <c r="G1680" s="10" t="s">
        <v>378</v>
      </c>
      <c r="H1680" s="11" t="s">
        <v>137</v>
      </c>
      <c r="I1680" s="12"/>
      <c r="J1680" s="7">
        <v>1678</v>
      </c>
      <c r="K1680" s="7">
        <f t="shared" si="26"/>
        <v>48</v>
      </c>
      <c r="N1680"/>
      <c r="O1680"/>
      <c r="P1680"/>
      <c r="Q1680"/>
    </row>
    <row r="1681" spans="1:17" ht="19.899999999999999" customHeight="1">
      <c r="A1681" s="233"/>
      <c r="B1681" s="231"/>
      <c r="C1681" s="210" t="s">
        <v>1154</v>
      </c>
      <c r="D1681" s="211"/>
      <c r="E1681" s="211"/>
      <c r="F1681" s="207"/>
      <c r="G1681" s="10" t="s">
        <v>378</v>
      </c>
      <c r="H1681" s="11" t="s">
        <v>137</v>
      </c>
      <c r="I1681" s="12"/>
      <c r="J1681" s="7">
        <v>1679</v>
      </c>
      <c r="K1681" s="7">
        <f t="shared" si="26"/>
        <v>48</v>
      </c>
      <c r="N1681"/>
      <c r="O1681"/>
      <c r="P1681"/>
      <c r="Q1681"/>
    </row>
    <row r="1682" spans="1:17" ht="19.899999999999999" customHeight="1">
      <c r="A1682" s="233"/>
      <c r="B1682" s="231"/>
      <c r="C1682" s="210" t="s">
        <v>1155</v>
      </c>
      <c r="D1682" s="211"/>
      <c r="E1682" s="211"/>
      <c r="F1682" s="207"/>
      <c r="G1682" s="10" t="s">
        <v>378</v>
      </c>
      <c r="H1682" s="11" t="s">
        <v>137</v>
      </c>
      <c r="I1682" s="12"/>
      <c r="J1682" s="7">
        <v>1680</v>
      </c>
      <c r="K1682" s="7">
        <f t="shared" si="26"/>
        <v>48</v>
      </c>
      <c r="N1682"/>
      <c r="O1682"/>
      <c r="P1682"/>
      <c r="Q1682"/>
    </row>
    <row r="1683" spans="1:17" ht="19.899999999999999" customHeight="1">
      <c r="A1683" s="233"/>
      <c r="B1683" s="231"/>
      <c r="C1683" s="210" t="s">
        <v>1156</v>
      </c>
      <c r="D1683" s="211"/>
      <c r="E1683" s="211"/>
      <c r="F1683" s="207"/>
      <c r="G1683" s="10" t="s">
        <v>378</v>
      </c>
      <c r="H1683" s="11" t="s">
        <v>137</v>
      </c>
      <c r="I1683" s="12"/>
      <c r="J1683" s="7">
        <v>1681</v>
      </c>
      <c r="K1683" s="7">
        <f t="shared" si="26"/>
        <v>49</v>
      </c>
      <c r="N1683"/>
      <c r="O1683"/>
      <c r="P1683"/>
      <c r="Q1683"/>
    </row>
    <row r="1684" spans="1:17" ht="19.899999999999999" customHeight="1">
      <c r="A1684" s="233"/>
      <c r="B1684" s="231"/>
      <c r="C1684" s="210" t="s">
        <v>1157</v>
      </c>
      <c r="D1684" s="211"/>
      <c r="E1684" s="211"/>
      <c r="F1684" s="207"/>
      <c r="G1684" s="10" t="s">
        <v>378</v>
      </c>
      <c r="H1684" s="11" t="s">
        <v>137</v>
      </c>
      <c r="I1684" s="12"/>
      <c r="J1684" s="7">
        <v>1682</v>
      </c>
      <c r="K1684" s="7">
        <f t="shared" si="26"/>
        <v>49</v>
      </c>
      <c r="N1684"/>
      <c r="O1684"/>
      <c r="P1684"/>
      <c r="Q1684"/>
    </row>
    <row r="1685" spans="1:17" ht="19.899999999999999" customHeight="1">
      <c r="A1685" s="233"/>
      <c r="B1685" s="231"/>
      <c r="C1685" s="210" t="s">
        <v>1158</v>
      </c>
      <c r="D1685" s="211"/>
      <c r="E1685" s="211"/>
      <c r="F1685" s="207"/>
      <c r="G1685" s="10" t="s">
        <v>378</v>
      </c>
      <c r="H1685" s="11" t="s">
        <v>137</v>
      </c>
      <c r="I1685" s="12"/>
      <c r="J1685" s="7">
        <v>1683</v>
      </c>
      <c r="K1685" s="7">
        <f t="shared" si="26"/>
        <v>49</v>
      </c>
      <c r="N1685"/>
      <c r="O1685"/>
      <c r="P1685"/>
      <c r="Q1685"/>
    </row>
    <row r="1686" spans="1:17" ht="19.899999999999999" customHeight="1">
      <c r="A1686" s="233"/>
      <c r="B1686" s="231"/>
      <c r="C1686" s="210" t="s">
        <v>1159</v>
      </c>
      <c r="D1686" s="211"/>
      <c r="E1686" s="211"/>
      <c r="F1686" s="207"/>
      <c r="G1686" s="10" t="s">
        <v>378</v>
      </c>
      <c r="H1686" s="11" t="s">
        <v>137</v>
      </c>
      <c r="I1686" s="12"/>
      <c r="J1686" s="7">
        <v>1684</v>
      </c>
      <c r="K1686" s="7">
        <f t="shared" si="26"/>
        <v>49</v>
      </c>
      <c r="N1686"/>
      <c r="O1686"/>
      <c r="P1686"/>
      <c r="Q1686"/>
    </row>
    <row r="1687" spans="1:17" ht="19.899999999999999" customHeight="1">
      <c r="A1687" s="233"/>
      <c r="B1687" s="231"/>
      <c r="C1687" s="210" t="s">
        <v>1160</v>
      </c>
      <c r="D1687" s="211"/>
      <c r="E1687" s="211"/>
      <c r="F1687" s="207"/>
      <c r="G1687" s="10" t="s">
        <v>378</v>
      </c>
      <c r="H1687" s="11" t="s">
        <v>137</v>
      </c>
      <c r="I1687" s="12"/>
      <c r="J1687" s="7">
        <v>1685</v>
      </c>
      <c r="K1687" s="7">
        <f t="shared" si="26"/>
        <v>49</v>
      </c>
      <c r="N1687"/>
      <c r="O1687"/>
      <c r="P1687"/>
      <c r="Q1687"/>
    </row>
    <row r="1688" spans="1:17" ht="19.899999999999999" customHeight="1">
      <c r="A1688" s="233"/>
      <c r="B1688" s="231"/>
      <c r="C1688" s="210" t="s">
        <v>1161</v>
      </c>
      <c r="D1688" s="211"/>
      <c r="E1688" s="211"/>
      <c r="F1688" s="207"/>
      <c r="G1688" s="10" t="s">
        <v>378</v>
      </c>
      <c r="H1688" s="11" t="s">
        <v>137</v>
      </c>
      <c r="I1688" s="12"/>
      <c r="J1688" s="7">
        <v>1686</v>
      </c>
      <c r="K1688" s="7">
        <f t="shared" si="26"/>
        <v>49</v>
      </c>
      <c r="N1688"/>
      <c r="O1688"/>
      <c r="P1688"/>
      <c r="Q1688"/>
    </row>
    <row r="1689" spans="1:17" ht="19.899999999999999" customHeight="1">
      <c r="A1689" s="233"/>
      <c r="B1689" s="231"/>
      <c r="C1689" s="210" t="s">
        <v>1162</v>
      </c>
      <c r="D1689" s="211"/>
      <c r="E1689" s="211"/>
      <c r="F1689" s="207"/>
      <c r="G1689" s="10" t="s">
        <v>378</v>
      </c>
      <c r="H1689" s="11" t="s">
        <v>137</v>
      </c>
      <c r="I1689" s="12"/>
      <c r="J1689" s="7">
        <v>1687</v>
      </c>
      <c r="K1689" s="7">
        <f t="shared" si="26"/>
        <v>49</v>
      </c>
      <c r="N1689"/>
      <c r="O1689"/>
      <c r="P1689"/>
      <c r="Q1689"/>
    </row>
    <row r="1690" spans="1:17" ht="19.899999999999999" customHeight="1">
      <c r="A1690" s="233"/>
      <c r="B1690" s="231"/>
      <c r="C1690" s="210" t="s">
        <v>1163</v>
      </c>
      <c r="D1690" s="211"/>
      <c r="E1690" s="211"/>
      <c r="F1690" s="207"/>
      <c r="G1690" s="10" t="s">
        <v>378</v>
      </c>
      <c r="H1690" s="11" t="s">
        <v>137</v>
      </c>
      <c r="I1690" s="12"/>
      <c r="J1690" s="7">
        <v>1688</v>
      </c>
      <c r="K1690" s="7">
        <f t="shared" si="26"/>
        <v>49</v>
      </c>
      <c r="N1690"/>
      <c r="O1690"/>
      <c r="P1690"/>
      <c r="Q1690"/>
    </row>
    <row r="1691" spans="1:17" ht="19.899999999999999" customHeight="1">
      <c r="A1691" s="233"/>
      <c r="B1691" s="231"/>
      <c r="C1691" s="210" t="s">
        <v>1164</v>
      </c>
      <c r="D1691" s="211"/>
      <c r="E1691" s="211"/>
      <c r="F1691" s="207"/>
      <c r="G1691" s="10" t="s">
        <v>378</v>
      </c>
      <c r="H1691" s="11" t="s">
        <v>137</v>
      </c>
      <c r="I1691" s="12"/>
      <c r="J1691" s="7">
        <v>1689</v>
      </c>
      <c r="K1691" s="7">
        <f t="shared" si="26"/>
        <v>49</v>
      </c>
      <c r="N1691"/>
      <c r="O1691"/>
      <c r="P1691"/>
      <c r="Q1691"/>
    </row>
    <row r="1692" spans="1:17" ht="19.899999999999999" customHeight="1">
      <c r="A1692" s="233"/>
      <c r="B1692" s="231"/>
      <c r="C1692" s="210" t="s">
        <v>1165</v>
      </c>
      <c r="D1692" s="211"/>
      <c r="E1692" s="211"/>
      <c r="F1692" s="207"/>
      <c r="G1692" s="10" t="s">
        <v>378</v>
      </c>
      <c r="H1692" s="11" t="s">
        <v>137</v>
      </c>
      <c r="I1692" s="12"/>
      <c r="J1692" s="7">
        <v>1690</v>
      </c>
      <c r="K1692" s="7">
        <f t="shared" si="26"/>
        <v>49</v>
      </c>
      <c r="N1692"/>
      <c r="O1692"/>
      <c r="P1692"/>
      <c r="Q1692"/>
    </row>
    <row r="1693" spans="1:17" ht="19.899999999999999" customHeight="1">
      <c r="A1693" s="233"/>
      <c r="B1693" s="231"/>
      <c r="C1693" s="210" t="s">
        <v>1166</v>
      </c>
      <c r="D1693" s="211"/>
      <c r="E1693" s="211"/>
      <c r="F1693" s="207"/>
      <c r="G1693" s="10" t="s">
        <v>378</v>
      </c>
      <c r="H1693" s="11" t="s">
        <v>137</v>
      </c>
      <c r="I1693" s="12"/>
      <c r="J1693" s="7">
        <v>1691</v>
      </c>
      <c r="K1693" s="7">
        <f t="shared" si="26"/>
        <v>49</v>
      </c>
      <c r="N1693"/>
      <c r="O1693"/>
      <c r="P1693"/>
      <c r="Q1693"/>
    </row>
    <row r="1694" spans="1:17" ht="19.899999999999999" customHeight="1">
      <c r="A1694" s="233"/>
      <c r="B1694" s="231"/>
      <c r="C1694" s="210" t="s">
        <v>1167</v>
      </c>
      <c r="D1694" s="211"/>
      <c r="E1694" s="211"/>
      <c r="F1694" s="207"/>
      <c r="G1694" s="10" t="s">
        <v>378</v>
      </c>
      <c r="H1694" s="11" t="s">
        <v>137</v>
      </c>
      <c r="I1694" s="12"/>
      <c r="J1694" s="7">
        <v>1692</v>
      </c>
      <c r="K1694" s="7">
        <f t="shared" si="26"/>
        <v>49</v>
      </c>
      <c r="N1694"/>
      <c r="O1694"/>
      <c r="P1694"/>
      <c r="Q1694"/>
    </row>
    <row r="1695" spans="1:17" ht="19.899999999999999" customHeight="1">
      <c r="A1695" s="233"/>
      <c r="B1695" s="231"/>
      <c r="C1695" s="210" t="s">
        <v>1168</v>
      </c>
      <c r="D1695" s="211"/>
      <c r="E1695" s="211"/>
      <c r="F1695" s="207"/>
      <c r="G1695" s="10" t="s">
        <v>378</v>
      </c>
      <c r="H1695" s="11" t="s">
        <v>137</v>
      </c>
      <c r="I1695" s="12"/>
      <c r="J1695" s="7">
        <v>1693</v>
      </c>
      <c r="K1695" s="7">
        <f t="shared" si="26"/>
        <v>49</v>
      </c>
      <c r="N1695"/>
      <c r="O1695"/>
      <c r="P1695"/>
      <c r="Q1695"/>
    </row>
    <row r="1696" spans="1:17" ht="19.899999999999999" customHeight="1">
      <c r="A1696" s="233"/>
      <c r="B1696" s="231"/>
      <c r="C1696" s="210" t="s">
        <v>1169</v>
      </c>
      <c r="D1696" s="211"/>
      <c r="E1696" s="211"/>
      <c r="F1696" s="207"/>
      <c r="G1696" s="10" t="s">
        <v>378</v>
      </c>
      <c r="H1696" s="11" t="s">
        <v>137</v>
      </c>
      <c r="I1696" s="12"/>
      <c r="J1696" s="7">
        <v>1694</v>
      </c>
      <c r="K1696" s="7">
        <f t="shared" si="26"/>
        <v>49</v>
      </c>
      <c r="N1696"/>
      <c r="O1696"/>
      <c r="P1696"/>
      <c r="Q1696"/>
    </row>
    <row r="1697" spans="1:17" ht="19.899999999999999" customHeight="1">
      <c r="A1697" s="233"/>
      <c r="B1697" s="215"/>
      <c r="C1697" s="210" t="s">
        <v>308</v>
      </c>
      <c r="D1697" s="211"/>
      <c r="E1697" s="211"/>
      <c r="F1697" s="207"/>
      <c r="G1697" s="10" t="s">
        <v>378</v>
      </c>
      <c r="H1697" s="11" t="s">
        <v>137</v>
      </c>
      <c r="I1697" s="12"/>
      <c r="J1697" s="7">
        <v>1695</v>
      </c>
      <c r="K1697" s="7">
        <f t="shared" si="26"/>
        <v>49</v>
      </c>
      <c r="N1697"/>
      <c r="O1697"/>
      <c r="P1697"/>
      <c r="Q1697"/>
    </row>
    <row r="1698" spans="1:17" ht="19.899999999999999" customHeight="1">
      <c r="A1698" s="233"/>
      <c r="B1698" s="214" t="s">
        <v>1170</v>
      </c>
      <c r="C1698" s="210" t="s">
        <v>30</v>
      </c>
      <c r="D1698" s="211"/>
      <c r="E1698" s="211"/>
      <c r="F1698" s="207"/>
      <c r="G1698" s="10" t="s">
        <v>378</v>
      </c>
      <c r="H1698" s="11" t="s">
        <v>137</v>
      </c>
      <c r="I1698" s="12"/>
      <c r="J1698" s="7">
        <v>1696</v>
      </c>
      <c r="K1698" s="7">
        <f t="shared" si="26"/>
        <v>49</v>
      </c>
      <c r="N1698"/>
      <c r="O1698"/>
      <c r="P1698"/>
      <c r="Q1698"/>
    </row>
    <row r="1699" spans="1:17" ht="19.899999999999999" customHeight="1">
      <c r="A1699" s="233"/>
      <c r="B1699" s="231"/>
      <c r="C1699" s="210" t="s">
        <v>1171</v>
      </c>
      <c r="D1699" s="211"/>
      <c r="E1699" s="211"/>
      <c r="F1699" s="207"/>
      <c r="G1699" s="10" t="s">
        <v>378</v>
      </c>
      <c r="H1699" s="11" t="s">
        <v>137</v>
      </c>
      <c r="I1699" s="12"/>
      <c r="J1699" s="7">
        <v>1697</v>
      </c>
      <c r="K1699" s="7">
        <f t="shared" si="26"/>
        <v>49</v>
      </c>
      <c r="N1699"/>
      <c r="O1699"/>
      <c r="P1699"/>
      <c r="Q1699"/>
    </row>
    <row r="1700" spans="1:17" ht="19.899999999999999" customHeight="1">
      <c r="A1700" s="233"/>
      <c r="B1700" s="231"/>
      <c r="C1700" s="210" t="s">
        <v>1172</v>
      </c>
      <c r="D1700" s="211"/>
      <c r="E1700" s="211"/>
      <c r="F1700" s="207"/>
      <c r="G1700" s="10" t="s">
        <v>378</v>
      </c>
      <c r="H1700" s="11" t="s">
        <v>137</v>
      </c>
      <c r="I1700" s="12"/>
      <c r="J1700" s="7">
        <v>1698</v>
      </c>
      <c r="K1700" s="7">
        <f t="shared" si="26"/>
        <v>49</v>
      </c>
      <c r="N1700"/>
      <c r="O1700"/>
      <c r="P1700"/>
      <c r="Q1700"/>
    </row>
    <row r="1701" spans="1:17" ht="19.899999999999999" customHeight="1">
      <c r="A1701" s="233"/>
      <c r="B1701" s="231"/>
      <c r="C1701" s="210" t="s">
        <v>1173</v>
      </c>
      <c r="D1701" s="211"/>
      <c r="E1701" s="211"/>
      <c r="F1701" s="207"/>
      <c r="G1701" s="10" t="s">
        <v>378</v>
      </c>
      <c r="H1701" s="11" t="s">
        <v>137</v>
      </c>
      <c r="I1701" s="12"/>
      <c r="J1701" s="7">
        <v>1699</v>
      </c>
      <c r="K1701" s="7">
        <f t="shared" si="26"/>
        <v>49</v>
      </c>
      <c r="N1701"/>
      <c r="O1701"/>
      <c r="P1701"/>
      <c r="Q1701"/>
    </row>
    <row r="1702" spans="1:17" ht="19.899999999999999" customHeight="1">
      <c r="A1702" s="233"/>
      <c r="B1702" s="231"/>
      <c r="C1702" s="210" t="s">
        <v>1174</v>
      </c>
      <c r="D1702" s="211"/>
      <c r="E1702" s="211"/>
      <c r="F1702" s="207"/>
      <c r="G1702" s="10" t="s">
        <v>378</v>
      </c>
      <c r="H1702" s="11" t="s">
        <v>137</v>
      </c>
      <c r="I1702" s="12"/>
      <c r="J1702" s="7">
        <v>1700</v>
      </c>
      <c r="K1702" s="7">
        <f t="shared" si="26"/>
        <v>49</v>
      </c>
      <c r="N1702"/>
      <c r="O1702"/>
      <c r="P1702"/>
      <c r="Q1702"/>
    </row>
    <row r="1703" spans="1:17" ht="19.899999999999999" customHeight="1">
      <c r="A1703" s="233"/>
      <c r="B1703" s="231"/>
      <c r="C1703" s="210" t="s">
        <v>1175</v>
      </c>
      <c r="D1703" s="211"/>
      <c r="E1703" s="211"/>
      <c r="F1703" s="207"/>
      <c r="G1703" s="10" t="s">
        <v>378</v>
      </c>
      <c r="H1703" s="11" t="s">
        <v>137</v>
      </c>
      <c r="I1703" s="12"/>
      <c r="J1703" s="7">
        <v>1701</v>
      </c>
      <c r="K1703" s="7">
        <f t="shared" si="26"/>
        <v>49</v>
      </c>
      <c r="N1703"/>
      <c r="O1703"/>
      <c r="P1703"/>
      <c r="Q1703"/>
    </row>
    <row r="1704" spans="1:17" ht="19.899999999999999" customHeight="1">
      <c r="A1704" s="233"/>
      <c r="B1704" s="231"/>
      <c r="C1704" s="210" t="s">
        <v>1176</v>
      </c>
      <c r="D1704" s="211"/>
      <c r="E1704" s="211"/>
      <c r="F1704" s="207"/>
      <c r="G1704" s="10" t="s">
        <v>378</v>
      </c>
      <c r="H1704" s="11" t="s">
        <v>137</v>
      </c>
      <c r="I1704" s="12"/>
      <c r="J1704" s="7">
        <v>1702</v>
      </c>
      <c r="K1704" s="7">
        <f t="shared" si="26"/>
        <v>49</v>
      </c>
      <c r="N1704"/>
      <c r="O1704"/>
      <c r="P1704"/>
      <c r="Q1704"/>
    </row>
    <row r="1705" spans="1:17" ht="19.899999999999999" customHeight="1">
      <c r="A1705" s="233"/>
      <c r="B1705" s="231"/>
      <c r="C1705" s="210" t="s">
        <v>1177</v>
      </c>
      <c r="D1705" s="211"/>
      <c r="E1705" s="211"/>
      <c r="F1705" s="207"/>
      <c r="G1705" s="10" t="s">
        <v>378</v>
      </c>
      <c r="H1705" s="11" t="s">
        <v>137</v>
      </c>
      <c r="I1705" s="12"/>
      <c r="J1705" s="7">
        <v>1703</v>
      </c>
      <c r="K1705" s="7">
        <f t="shared" si="26"/>
        <v>49</v>
      </c>
      <c r="N1705"/>
      <c r="O1705"/>
      <c r="P1705"/>
      <c r="Q1705"/>
    </row>
    <row r="1706" spans="1:17" ht="19.899999999999999" customHeight="1">
      <c r="A1706" s="233"/>
      <c r="B1706" s="231"/>
      <c r="C1706" s="210" t="s">
        <v>1178</v>
      </c>
      <c r="D1706" s="211"/>
      <c r="E1706" s="211"/>
      <c r="F1706" s="207"/>
      <c r="G1706" s="10" t="s">
        <v>378</v>
      </c>
      <c r="H1706" s="11" t="s">
        <v>137</v>
      </c>
      <c r="I1706" s="12"/>
      <c r="J1706" s="7">
        <v>1704</v>
      </c>
      <c r="K1706" s="7">
        <f t="shared" si="26"/>
        <v>49</v>
      </c>
      <c r="N1706"/>
      <c r="O1706"/>
      <c r="P1706"/>
      <c r="Q1706"/>
    </row>
    <row r="1707" spans="1:17" ht="19.899999999999999" customHeight="1">
      <c r="A1707" s="233"/>
      <c r="B1707" s="231"/>
      <c r="C1707" s="210" t="s">
        <v>1179</v>
      </c>
      <c r="D1707" s="211"/>
      <c r="E1707" s="211"/>
      <c r="F1707" s="207"/>
      <c r="G1707" s="10" t="s">
        <v>378</v>
      </c>
      <c r="H1707" s="11" t="s">
        <v>137</v>
      </c>
      <c r="I1707" s="12"/>
      <c r="J1707" s="7">
        <v>1705</v>
      </c>
      <c r="K1707" s="7">
        <f t="shared" si="26"/>
        <v>49</v>
      </c>
      <c r="N1707"/>
      <c r="O1707"/>
      <c r="P1707"/>
      <c r="Q1707"/>
    </row>
    <row r="1708" spans="1:17" ht="19.899999999999999" customHeight="1">
      <c r="A1708" s="233"/>
      <c r="B1708" s="231"/>
      <c r="C1708" s="210" t="s">
        <v>1180</v>
      </c>
      <c r="D1708" s="211"/>
      <c r="E1708" s="211"/>
      <c r="F1708" s="207"/>
      <c r="G1708" s="10" t="s">
        <v>378</v>
      </c>
      <c r="H1708" s="11" t="s">
        <v>137</v>
      </c>
      <c r="I1708" s="12"/>
      <c r="J1708" s="7">
        <v>1706</v>
      </c>
      <c r="K1708" s="7">
        <f t="shared" si="26"/>
        <v>49</v>
      </c>
      <c r="N1708"/>
      <c r="O1708"/>
      <c r="P1708"/>
      <c r="Q1708"/>
    </row>
    <row r="1709" spans="1:17" ht="19.899999999999999" customHeight="1">
      <c r="A1709" s="233"/>
      <c r="B1709" s="231"/>
      <c r="C1709" s="210" t="s">
        <v>1181</v>
      </c>
      <c r="D1709" s="211"/>
      <c r="E1709" s="211"/>
      <c r="F1709" s="207"/>
      <c r="G1709" s="10" t="s">
        <v>378</v>
      </c>
      <c r="H1709" s="11" t="s">
        <v>137</v>
      </c>
      <c r="I1709" s="12"/>
      <c r="J1709" s="7">
        <v>1707</v>
      </c>
      <c r="K1709" s="7">
        <f t="shared" si="26"/>
        <v>49</v>
      </c>
      <c r="N1709"/>
      <c r="O1709"/>
      <c r="P1709"/>
      <c r="Q1709"/>
    </row>
    <row r="1710" spans="1:17" ht="19.899999999999999" customHeight="1">
      <c r="A1710" s="234"/>
      <c r="B1710" s="215"/>
      <c r="C1710" s="210" t="s">
        <v>1182</v>
      </c>
      <c r="D1710" s="211"/>
      <c r="E1710" s="211"/>
      <c r="F1710" s="207"/>
      <c r="G1710" s="10" t="s">
        <v>378</v>
      </c>
      <c r="H1710" s="11" t="s">
        <v>137</v>
      </c>
      <c r="I1710" s="12"/>
      <c r="J1710" s="7">
        <v>1708</v>
      </c>
      <c r="K1710" s="7">
        <f t="shared" si="26"/>
        <v>49</v>
      </c>
      <c r="N1710"/>
      <c r="O1710"/>
      <c r="P1710"/>
      <c r="Q1710"/>
    </row>
    <row r="1711" spans="1:17" ht="19.899999999999999" customHeight="1">
      <c r="A1711" s="219" t="s">
        <v>1186</v>
      </c>
      <c r="B1711" s="214" t="s">
        <v>1187</v>
      </c>
      <c r="C1711" s="210" t="s">
        <v>40</v>
      </c>
      <c r="D1711" s="211"/>
      <c r="E1711" s="211"/>
      <c r="F1711" s="207"/>
      <c r="G1711" s="10" t="s">
        <v>378</v>
      </c>
      <c r="H1711" s="11" t="s">
        <v>137</v>
      </c>
      <c r="I1711" s="12"/>
      <c r="J1711" s="7">
        <v>1709</v>
      </c>
      <c r="K1711" s="7">
        <f t="shared" si="26"/>
        <v>49</v>
      </c>
    </row>
    <row r="1712" spans="1:17" ht="19.899999999999999" customHeight="1">
      <c r="A1712" s="220"/>
      <c r="B1712" s="231"/>
      <c r="C1712" s="214" t="s">
        <v>1188</v>
      </c>
      <c r="D1712" s="210" t="s">
        <v>30</v>
      </c>
      <c r="E1712" s="211"/>
      <c r="F1712" s="207"/>
      <c r="G1712" s="10" t="s">
        <v>378</v>
      </c>
      <c r="H1712" s="11" t="s">
        <v>137</v>
      </c>
      <c r="I1712" s="12"/>
      <c r="J1712" s="7">
        <v>1710</v>
      </c>
      <c r="K1712" s="7">
        <f t="shared" si="26"/>
        <v>49</v>
      </c>
    </row>
    <row r="1713" spans="1:17" ht="19.899999999999999" customHeight="1">
      <c r="A1713" s="220"/>
      <c r="B1713" s="231"/>
      <c r="C1713" s="231"/>
      <c r="D1713" s="210" t="s">
        <v>1189</v>
      </c>
      <c r="E1713" s="211"/>
      <c r="F1713" s="207"/>
      <c r="G1713" s="10" t="s">
        <v>378</v>
      </c>
      <c r="H1713" s="11" t="s">
        <v>137</v>
      </c>
      <c r="I1713" s="12"/>
      <c r="J1713" s="7">
        <v>1711</v>
      </c>
      <c r="K1713" s="7">
        <f t="shared" si="26"/>
        <v>49</v>
      </c>
    </row>
    <row r="1714" spans="1:17" ht="19.899999999999999" customHeight="1">
      <c r="A1714" s="220"/>
      <c r="B1714" s="231"/>
      <c r="C1714" s="231"/>
      <c r="D1714" s="210" t="s">
        <v>1190</v>
      </c>
      <c r="E1714" s="211"/>
      <c r="F1714" s="207"/>
      <c r="G1714" s="10" t="s">
        <v>378</v>
      </c>
      <c r="H1714" s="11" t="s">
        <v>137</v>
      </c>
      <c r="I1714" s="12"/>
      <c r="J1714" s="7">
        <v>1712</v>
      </c>
      <c r="K1714" s="7">
        <f t="shared" si="26"/>
        <v>49</v>
      </c>
    </row>
    <row r="1715" spans="1:17" ht="19.899999999999999" customHeight="1">
      <c r="A1715" s="220"/>
      <c r="B1715" s="231"/>
      <c r="C1715" s="231"/>
      <c r="D1715" s="210" t="s">
        <v>1191</v>
      </c>
      <c r="E1715" s="211"/>
      <c r="F1715" s="207"/>
      <c r="G1715" s="10" t="s">
        <v>378</v>
      </c>
      <c r="H1715" s="11" t="s">
        <v>137</v>
      </c>
      <c r="I1715" s="12"/>
      <c r="J1715" s="7">
        <v>1713</v>
      </c>
      <c r="K1715" s="7">
        <f t="shared" si="26"/>
        <v>49</v>
      </c>
    </row>
    <row r="1716" spans="1:17" ht="19.899999999999999" customHeight="1">
      <c r="A1716" s="220"/>
      <c r="B1716" s="231"/>
      <c r="C1716" s="231"/>
      <c r="D1716" s="210" t="s">
        <v>1192</v>
      </c>
      <c r="E1716" s="211"/>
      <c r="F1716" s="207"/>
      <c r="G1716" s="10" t="s">
        <v>378</v>
      </c>
      <c r="H1716" s="11" t="s">
        <v>137</v>
      </c>
      <c r="I1716" s="12"/>
      <c r="J1716" s="7">
        <v>1714</v>
      </c>
      <c r="K1716" s="7">
        <f t="shared" si="26"/>
        <v>49</v>
      </c>
    </row>
    <row r="1717" spans="1:17" ht="19.899999999999999" customHeight="1">
      <c r="A1717" s="220"/>
      <c r="B1717" s="231"/>
      <c r="C1717" s="215"/>
      <c r="D1717" s="210" t="s">
        <v>1193</v>
      </c>
      <c r="E1717" s="211"/>
      <c r="F1717" s="207"/>
      <c r="G1717" s="10" t="s">
        <v>378</v>
      </c>
      <c r="H1717" s="11" t="s">
        <v>137</v>
      </c>
      <c r="I1717" s="12"/>
      <c r="J1717" s="7">
        <v>1715</v>
      </c>
      <c r="K1717" s="7">
        <f t="shared" si="26"/>
        <v>49</v>
      </c>
    </row>
    <row r="1718" spans="1:17" ht="19.899999999999999" customHeight="1">
      <c r="A1718" s="220"/>
      <c r="B1718" s="231"/>
      <c r="C1718" s="214" t="s">
        <v>1194</v>
      </c>
      <c r="D1718" s="210" t="s">
        <v>30</v>
      </c>
      <c r="E1718" s="211"/>
      <c r="F1718" s="207"/>
      <c r="G1718" s="10" t="s">
        <v>378</v>
      </c>
      <c r="H1718" s="11" t="s">
        <v>137</v>
      </c>
      <c r="I1718" s="12"/>
      <c r="J1718" s="7">
        <v>1716</v>
      </c>
      <c r="K1718" s="7">
        <f t="shared" si="26"/>
        <v>50</v>
      </c>
    </row>
    <row r="1719" spans="1:17" ht="19.899999999999999" customHeight="1">
      <c r="A1719" s="220"/>
      <c r="B1719" s="231"/>
      <c r="C1719" s="231"/>
      <c r="D1719" s="210" t="s">
        <v>1195</v>
      </c>
      <c r="E1719" s="211"/>
      <c r="F1719" s="207"/>
      <c r="G1719" s="10" t="s">
        <v>378</v>
      </c>
      <c r="H1719" s="11" t="s">
        <v>137</v>
      </c>
      <c r="I1719" s="12"/>
      <c r="J1719" s="7">
        <v>1717</v>
      </c>
      <c r="K1719" s="7">
        <f t="shared" si="26"/>
        <v>50</v>
      </c>
    </row>
    <row r="1720" spans="1:17" ht="19.899999999999999" customHeight="1">
      <c r="A1720" s="220"/>
      <c r="B1720" s="231"/>
      <c r="C1720" s="231"/>
      <c r="D1720" s="210" t="s">
        <v>1196</v>
      </c>
      <c r="E1720" s="211"/>
      <c r="F1720" s="207"/>
      <c r="G1720" s="10" t="s">
        <v>378</v>
      </c>
      <c r="H1720" s="11" t="s">
        <v>137</v>
      </c>
      <c r="I1720" s="12"/>
      <c r="J1720" s="7">
        <v>1718</v>
      </c>
      <c r="K1720" s="7">
        <f t="shared" si="26"/>
        <v>50</v>
      </c>
    </row>
    <row r="1721" spans="1:17" ht="19.899999999999999" customHeight="1">
      <c r="A1721" s="220"/>
      <c r="B1721" s="215"/>
      <c r="C1721" s="215"/>
      <c r="D1721" s="210" t="s">
        <v>1197</v>
      </c>
      <c r="E1721" s="211"/>
      <c r="F1721" s="207"/>
      <c r="G1721" s="10" t="s">
        <v>378</v>
      </c>
      <c r="H1721" s="11" t="s">
        <v>137</v>
      </c>
      <c r="I1721" s="12"/>
      <c r="J1721" s="7">
        <v>1719</v>
      </c>
      <c r="K1721" s="7">
        <f t="shared" si="26"/>
        <v>50</v>
      </c>
      <c r="N1721"/>
      <c r="O1721"/>
      <c r="P1721"/>
      <c r="Q1721"/>
    </row>
    <row r="1722" spans="1:17" ht="19.899999999999999" customHeight="1">
      <c r="A1722" s="220"/>
      <c r="B1722" s="214" t="s">
        <v>1446</v>
      </c>
      <c r="C1722" s="214" t="s">
        <v>1198</v>
      </c>
      <c r="D1722" s="210" t="s">
        <v>40</v>
      </c>
      <c r="E1722" s="211"/>
      <c r="F1722" s="207"/>
      <c r="G1722" s="10" t="s">
        <v>20</v>
      </c>
      <c r="H1722" s="11" t="s">
        <v>137</v>
      </c>
      <c r="I1722" s="12"/>
      <c r="J1722" s="7">
        <v>1720</v>
      </c>
      <c r="K1722" s="7">
        <f t="shared" si="26"/>
        <v>50</v>
      </c>
      <c r="N1722"/>
      <c r="O1722"/>
      <c r="P1722"/>
      <c r="Q1722"/>
    </row>
    <row r="1723" spans="1:17" ht="19.899999999999999" customHeight="1">
      <c r="A1723" s="220"/>
      <c r="B1723" s="231"/>
      <c r="C1723" s="231"/>
      <c r="D1723" s="214" t="s">
        <v>1188</v>
      </c>
      <c r="E1723" s="210" t="s">
        <v>30</v>
      </c>
      <c r="F1723" s="207"/>
      <c r="G1723" s="10" t="s">
        <v>20</v>
      </c>
      <c r="H1723" s="11" t="s">
        <v>137</v>
      </c>
      <c r="I1723" s="12"/>
      <c r="J1723" s="7">
        <v>1721</v>
      </c>
      <c r="K1723" s="7">
        <f t="shared" si="26"/>
        <v>50</v>
      </c>
      <c r="N1723"/>
      <c r="O1723"/>
      <c r="P1723"/>
      <c r="Q1723"/>
    </row>
    <row r="1724" spans="1:17" ht="19.899999999999999" customHeight="1">
      <c r="A1724" s="220"/>
      <c r="B1724" s="231"/>
      <c r="C1724" s="231"/>
      <c r="D1724" s="231"/>
      <c r="E1724" s="210" t="s">
        <v>1189</v>
      </c>
      <c r="F1724" s="207"/>
      <c r="G1724" s="10" t="s">
        <v>20</v>
      </c>
      <c r="H1724" s="11" t="s">
        <v>137</v>
      </c>
      <c r="I1724" s="12"/>
      <c r="J1724" s="7">
        <v>1722</v>
      </c>
      <c r="K1724" s="7">
        <f t="shared" si="26"/>
        <v>50</v>
      </c>
      <c r="N1724"/>
      <c r="O1724"/>
      <c r="P1724"/>
      <c r="Q1724"/>
    </row>
    <row r="1725" spans="1:17" ht="19.899999999999999" customHeight="1">
      <c r="A1725" s="220"/>
      <c r="B1725" s="231"/>
      <c r="C1725" s="231"/>
      <c r="D1725" s="231"/>
      <c r="E1725" s="210" t="s">
        <v>1190</v>
      </c>
      <c r="F1725" s="207"/>
      <c r="G1725" s="10" t="s">
        <v>20</v>
      </c>
      <c r="H1725" s="11" t="s">
        <v>137</v>
      </c>
      <c r="I1725" s="12"/>
      <c r="J1725" s="7">
        <v>1723</v>
      </c>
      <c r="K1725" s="7">
        <f t="shared" si="26"/>
        <v>50</v>
      </c>
      <c r="N1725"/>
      <c r="O1725"/>
      <c r="P1725"/>
      <c r="Q1725"/>
    </row>
    <row r="1726" spans="1:17" ht="19.899999999999999" customHeight="1">
      <c r="A1726" s="220"/>
      <c r="B1726" s="231"/>
      <c r="C1726" s="231"/>
      <c r="D1726" s="231"/>
      <c r="E1726" s="210" t="s">
        <v>1191</v>
      </c>
      <c r="F1726" s="207"/>
      <c r="G1726" s="10" t="s">
        <v>20</v>
      </c>
      <c r="H1726" s="11" t="s">
        <v>137</v>
      </c>
      <c r="I1726" s="12"/>
      <c r="J1726" s="7">
        <v>1724</v>
      </c>
      <c r="K1726" s="7">
        <f t="shared" si="26"/>
        <v>50</v>
      </c>
      <c r="N1726"/>
      <c r="O1726"/>
      <c r="P1726"/>
      <c r="Q1726"/>
    </row>
    <row r="1727" spans="1:17" ht="19.899999999999999" customHeight="1">
      <c r="A1727" s="220"/>
      <c r="B1727" s="231"/>
      <c r="C1727" s="231"/>
      <c r="D1727" s="231"/>
      <c r="E1727" s="210" t="s">
        <v>1192</v>
      </c>
      <c r="F1727" s="207"/>
      <c r="G1727" s="10" t="s">
        <v>20</v>
      </c>
      <c r="H1727" s="11" t="s">
        <v>137</v>
      </c>
      <c r="I1727" s="12"/>
      <c r="J1727" s="7">
        <v>1725</v>
      </c>
      <c r="K1727" s="7">
        <f t="shared" si="26"/>
        <v>50</v>
      </c>
      <c r="N1727"/>
      <c r="O1727"/>
      <c r="P1727"/>
      <c r="Q1727"/>
    </row>
    <row r="1728" spans="1:17" ht="19.899999999999999" customHeight="1">
      <c r="A1728" s="220"/>
      <c r="B1728" s="231"/>
      <c r="C1728" s="231"/>
      <c r="D1728" s="215"/>
      <c r="E1728" s="210" t="s">
        <v>1193</v>
      </c>
      <c r="F1728" s="207"/>
      <c r="G1728" s="10" t="s">
        <v>20</v>
      </c>
      <c r="H1728" s="11" t="s">
        <v>137</v>
      </c>
      <c r="I1728" s="12"/>
      <c r="J1728" s="7">
        <v>1726</v>
      </c>
      <c r="K1728" s="7">
        <f t="shared" si="26"/>
        <v>50</v>
      </c>
      <c r="N1728"/>
      <c r="O1728"/>
      <c r="P1728"/>
      <c r="Q1728"/>
    </row>
    <row r="1729" spans="1:17" ht="19.899999999999999" customHeight="1">
      <c r="A1729" s="220"/>
      <c r="B1729" s="231"/>
      <c r="C1729" s="231"/>
      <c r="D1729" s="214" t="s">
        <v>1194</v>
      </c>
      <c r="E1729" s="210" t="s">
        <v>30</v>
      </c>
      <c r="F1729" s="207"/>
      <c r="G1729" s="10" t="s">
        <v>20</v>
      </c>
      <c r="H1729" s="11" t="s">
        <v>137</v>
      </c>
      <c r="I1729" s="12"/>
      <c r="J1729" s="7">
        <v>1727</v>
      </c>
      <c r="K1729" s="7">
        <f t="shared" si="26"/>
        <v>50</v>
      </c>
      <c r="N1729"/>
      <c r="O1729"/>
      <c r="P1729"/>
      <c r="Q1729"/>
    </row>
    <row r="1730" spans="1:17" ht="19.899999999999999" customHeight="1">
      <c r="A1730" s="220"/>
      <c r="B1730" s="231"/>
      <c r="C1730" s="231"/>
      <c r="D1730" s="231"/>
      <c r="E1730" s="210" t="s">
        <v>1195</v>
      </c>
      <c r="F1730" s="207"/>
      <c r="G1730" s="10" t="s">
        <v>20</v>
      </c>
      <c r="H1730" s="11" t="s">
        <v>137</v>
      </c>
      <c r="I1730" s="12"/>
      <c r="J1730" s="7">
        <v>1728</v>
      </c>
      <c r="K1730" s="7">
        <f t="shared" si="26"/>
        <v>50</v>
      </c>
      <c r="N1730"/>
      <c r="O1730"/>
      <c r="P1730"/>
      <c r="Q1730"/>
    </row>
    <row r="1731" spans="1:17" ht="19.899999999999999" customHeight="1">
      <c r="A1731" s="220"/>
      <c r="B1731" s="231"/>
      <c r="C1731" s="231"/>
      <c r="D1731" s="231"/>
      <c r="E1731" s="210" t="s">
        <v>1196</v>
      </c>
      <c r="F1731" s="207"/>
      <c r="G1731" s="10" t="s">
        <v>20</v>
      </c>
      <c r="H1731" s="11" t="s">
        <v>137</v>
      </c>
      <c r="I1731" s="12"/>
      <c r="J1731" s="7">
        <v>1729</v>
      </c>
      <c r="K1731" s="7">
        <f t="shared" si="26"/>
        <v>50</v>
      </c>
      <c r="N1731"/>
      <c r="O1731"/>
      <c r="P1731"/>
      <c r="Q1731"/>
    </row>
    <row r="1732" spans="1:17" ht="19.899999999999999" customHeight="1">
      <c r="A1732" s="220"/>
      <c r="B1732" s="231"/>
      <c r="C1732" s="215"/>
      <c r="D1732" s="215"/>
      <c r="E1732" s="210" t="s">
        <v>1197</v>
      </c>
      <c r="F1732" s="207"/>
      <c r="G1732" s="10" t="s">
        <v>20</v>
      </c>
      <c r="H1732" s="11" t="s">
        <v>137</v>
      </c>
      <c r="I1732" s="12"/>
      <c r="J1732" s="7">
        <v>1730</v>
      </c>
      <c r="K1732" s="7">
        <f t="shared" ref="K1732:K1795" si="27">INT((J1732-1)/35)+1</f>
        <v>50</v>
      </c>
      <c r="N1732"/>
      <c r="O1732"/>
      <c r="P1732"/>
      <c r="Q1732"/>
    </row>
    <row r="1733" spans="1:17" ht="19.899999999999999" customHeight="1">
      <c r="A1733" s="220"/>
      <c r="B1733" s="231"/>
      <c r="C1733" s="214" t="s">
        <v>1199</v>
      </c>
      <c r="D1733" s="210" t="s">
        <v>40</v>
      </c>
      <c r="E1733" s="211"/>
      <c r="F1733" s="207"/>
      <c r="G1733" s="10" t="s">
        <v>378</v>
      </c>
      <c r="H1733" s="11" t="s">
        <v>137</v>
      </c>
      <c r="I1733" s="12"/>
      <c r="J1733" s="7">
        <v>1731</v>
      </c>
      <c r="K1733" s="7">
        <f t="shared" si="27"/>
        <v>50</v>
      </c>
      <c r="N1733"/>
      <c r="O1733"/>
      <c r="P1733"/>
      <c r="Q1733"/>
    </row>
    <row r="1734" spans="1:17" ht="19.899999999999999" customHeight="1">
      <c r="A1734" s="220"/>
      <c r="B1734" s="231"/>
      <c r="C1734" s="231"/>
      <c r="D1734" s="214" t="s">
        <v>1188</v>
      </c>
      <c r="E1734" s="210" t="s">
        <v>30</v>
      </c>
      <c r="F1734" s="207"/>
      <c r="G1734" s="10" t="s">
        <v>378</v>
      </c>
      <c r="H1734" s="11" t="s">
        <v>137</v>
      </c>
      <c r="I1734" s="12"/>
      <c r="J1734" s="7">
        <v>1732</v>
      </c>
      <c r="K1734" s="7">
        <f t="shared" si="27"/>
        <v>50</v>
      </c>
      <c r="N1734"/>
      <c r="O1734"/>
      <c r="P1734"/>
      <c r="Q1734"/>
    </row>
    <row r="1735" spans="1:17" ht="19.899999999999999" customHeight="1">
      <c r="A1735" s="220"/>
      <c r="B1735" s="231"/>
      <c r="C1735" s="231"/>
      <c r="D1735" s="231"/>
      <c r="E1735" s="210" t="s">
        <v>1189</v>
      </c>
      <c r="F1735" s="207"/>
      <c r="G1735" s="10" t="s">
        <v>378</v>
      </c>
      <c r="H1735" s="11" t="s">
        <v>137</v>
      </c>
      <c r="I1735" s="12"/>
      <c r="J1735" s="7">
        <v>1733</v>
      </c>
      <c r="K1735" s="7">
        <f t="shared" si="27"/>
        <v>50</v>
      </c>
      <c r="N1735"/>
      <c r="O1735"/>
      <c r="P1735"/>
      <c r="Q1735"/>
    </row>
    <row r="1736" spans="1:17" ht="19.899999999999999" customHeight="1">
      <c r="A1736" s="220"/>
      <c r="B1736" s="231"/>
      <c r="C1736" s="231"/>
      <c r="D1736" s="231"/>
      <c r="E1736" s="210" t="s">
        <v>1190</v>
      </c>
      <c r="F1736" s="207"/>
      <c r="G1736" s="10" t="s">
        <v>378</v>
      </c>
      <c r="H1736" s="11" t="s">
        <v>137</v>
      </c>
      <c r="I1736" s="12"/>
      <c r="J1736" s="7">
        <v>1734</v>
      </c>
      <c r="K1736" s="7">
        <f t="shared" si="27"/>
        <v>50</v>
      </c>
      <c r="N1736"/>
      <c r="O1736"/>
      <c r="P1736"/>
      <c r="Q1736"/>
    </row>
    <row r="1737" spans="1:17" ht="19.899999999999999" customHeight="1">
      <c r="A1737" s="220"/>
      <c r="B1737" s="231"/>
      <c r="C1737" s="231"/>
      <c r="D1737" s="231"/>
      <c r="E1737" s="210" t="s">
        <v>1191</v>
      </c>
      <c r="F1737" s="207"/>
      <c r="G1737" s="10" t="s">
        <v>378</v>
      </c>
      <c r="H1737" s="11" t="s">
        <v>137</v>
      </c>
      <c r="I1737" s="12"/>
      <c r="J1737" s="7">
        <v>1735</v>
      </c>
      <c r="K1737" s="7">
        <f t="shared" si="27"/>
        <v>50</v>
      </c>
      <c r="N1737"/>
      <c r="O1737"/>
      <c r="P1737"/>
      <c r="Q1737"/>
    </row>
    <row r="1738" spans="1:17" ht="19.899999999999999" customHeight="1">
      <c r="A1738" s="220"/>
      <c r="B1738" s="231"/>
      <c r="C1738" s="231"/>
      <c r="D1738" s="231"/>
      <c r="E1738" s="210" t="s">
        <v>1192</v>
      </c>
      <c r="F1738" s="207"/>
      <c r="G1738" s="10" t="s">
        <v>378</v>
      </c>
      <c r="H1738" s="11" t="s">
        <v>137</v>
      </c>
      <c r="I1738" s="12"/>
      <c r="J1738" s="7">
        <v>1736</v>
      </c>
      <c r="K1738" s="7">
        <f t="shared" si="27"/>
        <v>50</v>
      </c>
      <c r="N1738"/>
      <c r="O1738"/>
      <c r="P1738"/>
      <c r="Q1738"/>
    </row>
    <row r="1739" spans="1:17" ht="19.899999999999999" customHeight="1">
      <c r="A1739" s="220"/>
      <c r="B1739" s="231"/>
      <c r="C1739" s="231"/>
      <c r="D1739" s="215"/>
      <c r="E1739" s="210" t="s">
        <v>1193</v>
      </c>
      <c r="F1739" s="207"/>
      <c r="G1739" s="10" t="s">
        <v>378</v>
      </c>
      <c r="H1739" s="11" t="s">
        <v>137</v>
      </c>
      <c r="I1739" s="12"/>
      <c r="J1739" s="7">
        <v>1737</v>
      </c>
      <c r="K1739" s="7">
        <f t="shared" si="27"/>
        <v>50</v>
      </c>
      <c r="N1739"/>
      <c r="O1739"/>
      <c r="P1739"/>
      <c r="Q1739"/>
    </row>
    <row r="1740" spans="1:17" ht="19.899999999999999" customHeight="1">
      <c r="A1740" s="220"/>
      <c r="B1740" s="231"/>
      <c r="C1740" s="231"/>
      <c r="D1740" s="214" t="s">
        <v>1194</v>
      </c>
      <c r="E1740" s="210" t="s">
        <v>30</v>
      </c>
      <c r="F1740" s="207"/>
      <c r="G1740" s="10" t="s">
        <v>378</v>
      </c>
      <c r="H1740" s="11" t="s">
        <v>137</v>
      </c>
      <c r="I1740" s="12"/>
      <c r="J1740" s="7">
        <v>1738</v>
      </c>
      <c r="K1740" s="7">
        <f t="shared" si="27"/>
        <v>50</v>
      </c>
      <c r="N1740"/>
      <c r="O1740"/>
      <c r="P1740"/>
      <c r="Q1740"/>
    </row>
    <row r="1741" spans="1:17" ht="19.899999999999999" customHeight="1">
      <c r="A1741" s="220"/>
      <c r="B1741" s="231"/>
      <c r="C1741" s="231"/>
      <c r="D1741" s="231"/>
      <c r="E1741" s="210" t="s">
        <v>1195</v>
      </c>
      <c r="F1741" s="207"/>
      <c r="G1741" s="10" t="s">
        <v>378</v>
      </c>
      <c r="H1741" s="11" t="s">
        <v>137</v>
      </c>
      <c r="I1741" s="12"/>
      <c r="J1741" s="7">
        <v>1739</v>
      </c>
      <c r="K1741" s="7">
        <f t="shared" si="27"/>
        <v>50</v>
      </c>
      <c r="N1741"/>
      <c r="O1741"/>
      <c r="P1741"/>
      <c r="Q1741"/>
    </row>
    <row r="1742" spans="1:17" ht="19.899999999999999" customHeight="1">
      <c r="A1742" s="220"/>
      <c r="B1742" s="231"/>
      <c r="C1742" s="231"/>
      <c r="D1742" s="231"/>
      <c r="E1742" s="210" t="s">
        <v>1196</v>
      </c>
      <c r="F1742" s="207"/>
      <c r="G1742" s="10" t="s">
        <v>378</v>
      </c>
      <c r="H1742" s="11" t="s">
        <v>137</v>
      </c>
      <c r="I1742" s="12"/>
      <c r="J1742" s="7">
        <v>1740</v>
      </c>
      <c r="K1742" s="7">
        <f t="shared" si="27"/>
        <v>50</v>
      </c>
      <c r="N1742"/>
      <c r="O1742"/>
      <c r="P1742"/>
      <c r="Q1742"/>
    </row>
    <row r="1743" spans="1:17" ht="19.899999999999999" customHeight="1">
      <c r="A1743" s="220"/>
      <c r="B1743" s="215"/>
      <c r="C1743" s="215"/>
      <c r="D1743" s="215"/>
      <c r="E1743" s="210" t="s">
        <v>1197</v>
      </c>
      <c r="F1743" s="207"/>
      <c r="G1743" s="10" t="s">
        <v>378</v>
      </c>
      <c r="H1743" s="11" t="s">
        <v>137</v>
      </c>
      <c r="I1743" s="12"/>
      <c r="J1743" s="7">
        <v>1741</v>
      </c>
      <c r="K1743" s="7">
        <f t="shared" si="27"/>
        <v>50</v>
      </c>
    </row>
    <row r="1744" spans="1:17" ht="19.899999999999999" customHeight="1">
      <c r="A1744" s="220"/>
      <c r="B1744" s="214" t="s">
        <v>1200</v>
      </c>
      <c r="C1744" s="210" t="s">
        <v>40</v>
      </c>
      <c r="D1744" s="211"/>
      <c r="E1744" s="211"/>
      <c r="F1744" s="207"/>
      <c r="G1744" s="10" t="s">
        <v>25</v>
      </c>
      <c r="H1744" s="11" t="s">
        <v>137</v>
      </c>
      <c r="I1744" s="12"/>
      <c r="J1744" s="7">
        <v>1742</v>
      </c>
      <c r="K1744" s="7">
        <f t="shared" si="27"/>
        <v>50</v>
      </c>
    </row>
    <row r="1745" spans="1:15" ht="19.899999999999999" customHeight="1">
      <c r="A1745" s="220"/>
      <c r="B1745" s="231"/>
      <c r="C1745" s="214" t="s">
        <v>1188</v>
      </c>
      <c r="D1745" s="210" t="s">
        <v>30</v>
      </c>
      <c r="E1745" s="211"/>
      <c r="F1745" s="207"/>
      <c r="G1745" s="10" t="s">
        <v>25</v>
      </c>
      <c r="H1745" s="11" t="s">
        <v>137</v>
      </c>
      <c r="I1745" s="12"/>
      <c r="J1745" s="7">
        <v>1743</v>
      </c>
      <c r="K1745" s="7">
        <f t="shared" si="27"/>
        <v>50</v>
      </c>
    </row>
    <row r="1746" spans="1:15" ht="19.899999999999999" customHeight="1">
      <c r="A1746" s="220"/>
      <c r="B1746" s="231"/>
      <c r="C1746" s="231"/>
      <c r="D1746" s="210" t="s">
        <v>1189</v>
      </c>
      <c r="E1746" s="211"/>
      <c r="F1746" s="207"/>
      <c r="G1746" s="10" t="s">
        <v>25</v>
      </c>
      <c r="H1746" s="11" t="s">
        <v>137</v>
      </c>
      <c r="I1746" s="12"/>
      <c r="J1746" s="7">
        <v>1744</v>
      </c>
      <c r="K1746" s="7">
        <f t="shared" si="27"/>
        <v>50</v>
      </c>
    </row>
    <row r="1747" spans="1:15" ht="19.899999999999999" customHeight="1">
      <c r="A1747" s="220"/>
      <c r="B1747" s="231"/>
      <c r="C1747" s="231"/>
      <c r="D1747" s="210" t="s">
        <v>1190</v>
      </c>
      <c r="E1747" s="211"/>
      <c r="F1747" s="207"/>
      <c r="G1747" s="10" t="s">
        <v>25</v>
      </c>
      <c r="H1747" s="11" t="s">
        <v>137</v>
      </c>
      <c r="I1747" s="12"/>
      <c r="J1747" s="7">
        <v>1745</v>
      </c>
      <c r="K1747" s="7">
        <f t="shared" si="27"/>
        <v>50</v>
      </c>
    </row>
    <row r="1748" spans="1:15" ht="19.899999999999999" customHeight="1">
      <c r="A1748" s="220"/>
      <c r="B1748" s="231"/>
      <c r="C1748" s="231"/>
      <c r="D1748" s="210" t="s">
        <v>1191</v>
      </c>
      <c r="E1748" s="211"/>
      <c r="F1748" s="207"/>
      <c r="G1748" s="10" t="s">
        <v>25</v>
      </c>
      <c r="H1748" s="11" t="s">
        <v>137</v>
      </c>
      <c r="I1748" s="12"/>
      <c r="J1748" s="7">
        <v>1746</v>
      </c>
      <c r="K1748" s="7">
        <f t="shared" si="27"/>
        <v>50</v>
      </c>
    </row>
    <row r="1749" spans="1:15" ht="19.899999999999999" customHeight="1">
      <c r="A1749" s="220"/>
      <c r="B1749" s="231"/>
      <c r="C1749" s="231"/>
      <c r="D1749" s="210" t="s">
        <v>1192</v>
      </c>
      <c r="E1749" s="211"/>
      <c r="F1749" s="207"/>
      <c r="G1749" s="10" t="s">
        <v>25</v>
      </c>
      <c r="H1749" s="11" t="s">
        <v>137</v>
      </c>
      <c r="I1749" s="12"/>
      <c r="J1749" s="7">
        <v>1747</v>
      </c>
      <c r="K1749" s="7">
        <f t="shared" si="27"/>
        <v>50</v>
      </c>
    </row>
    <row r="1750" spans="1:15" ht="19.899999999999999" customHeight="1">
      <c r="A1750" s="220"/>
      <c r="B1750" s="231"/>
      <c r="C1750" s="215"/>
      <c r="D1750" s="210" t="s">
        <v>1193</v>
      </c>
      <c r="E1750" s="211"/>
      <c r="F1750" s="207"/>
      <c r="G1750" s="10" t="s">
        <v>25</v>
      </c>
      <c r="H1750" s="11" t="s">
        <v>137</v>
      </c>
      <c r="I1750" s="12"/>
      <c r="J1750" s="7">
        <v>1748</v>
      </c>
      <c r="K1750" s="7">
        <f t="shared" si="27"/>
        <v>50</v>
      </c>
    </row>
    <row r="1751" spans="1:15" ht="19.899999999999999" customHeight="1">
      <c r="A1751" s="220"/>
      <c r="B1751" s="231"/>
      <c r="C1751" s="214" t="s">
        <v>1194</v>
      </c>
      <c r="D1751" s="210" t="s">
        <v>30</v>
      </c>
      <c r="E1751" s="211"/>
      <c r="F1751" s="207"/>
      <c r="G1751" s="10" t="s">
        <v>25</v>
      </c>
      <c r="H1751" s="11" t="s">
        <v>137</v>
      </c>
      <c r="I1751" s="12"/>
      <c r="J1751" s="7">
        <v>1749</v>
      </c>
      <c r="K1751" s="7">
        <f t="shared" si="27"/>
        <v>50</v>
      </c>
    </row>
    <row r="1752" spans="1:15" ht="19.899999999999999" customHeight="1">
      <c r="A1752" s="220"/>
      <c r="B1752" s="231"/>
      <c r="C1752" s="231"/>
      <c r="D1752" s="210" t="s">
        <v>1195</v>
      </c>
      <c r="E1752" s="211"/>
      <c r="F1752" s="207"/>
      <c r="G1752" s="10" t="s">
        <v>25</v>
      </c>
      <c r="H1752" s="11" t="s">
        <v>137</v>
      </c>
      <c r="I1752" s="12"/>
      <c r="J1752" s="7">
        <v>1750</v>
      </c>
      <c r="K1752" s="7">
        <f t="shared" si="27"/>
        <v>50</v>
      </c>
    </row>
    <row r="1753" spans="1:15" ht="19.899999999999999" customHeight="1">
      <c r="A1753" s="220"/>
      <c r="B1753" s="231"/>
      <c r="C1753" s="231"/>
      <c r="D1753" s="210" t="s">
        <v>1196</v>
      </c>
      <c r="E1753" s="211"/>
      <c r="F1753" s="207"/>
      <c r="G1753" s="10" t="s">
        <v>25</v>
      </c>
      <c r="H1753" s="11" t="s">
        <v>137</v>
      </c>
      <c r="I1753" s="12"/>
      <c r="J1753" s="7">
        <v>1751</v>
      </c>
      <c r="K1753" s="7">
        <f t="shared" si="27"/>
        <v>51</v>
      </c>
    </row>
    <row r="1754" spans="1:15" ht="19.899999999999999" customHeight="1">
      <c r="A1754" s="220"/>
      <c r="B1754" s="215"/>
      <c r="C1754" s="215"/>
      <c r="D1754" s="210" t="s">
        <v>1197</v>
      </c>
      <c r="E1754" s="211"/>
      <c r="F1754" s="207"/>
      <c r="G1754" s="10" t="s">
        <v>25</v>
      </c>
      <c r="H1754" s="11" t="s">
        <v>137</v>
      </c>
      <c r="I1754" s="12"/>
      <c r="J1754" s="7">
        <v>1752</v>
      </c>
      <c r="K1754" s="7">
        <f t="shared" si="27"/>
        <v>51</v>
      </c>
    </row>
    <row r="1755" spans="1:15" ht="19.899999999999999" customHeight="1">
      <c r="A1755" s="220"/>
      <c r="B1755" s="214" t="s">
        <v>1447</v>
      </c>
      <c r="C1755" s="76" t="s">
        <v>1479</v>
      </c>
      <c r="D1755" s="68"/>
      <c r="E1755" s="68"/>
      <c r="F1755" s="66"/>
      <c r="G1755" s="10" t="s">
        <v>20</v>
      </c>
      <c r="H1755" s="11" t="s">
        <v>137</v>
      </c>
      <c r="I1755" s="12"/>
      <c r="J1755" s="7">
        <v>1753</v>
      </c>
      <c r="K1755" s="7">
        <f t="shared" si="27"/>
        <v>51</v>
      </c>
    </row>
    <row r="1756" spans="1:15" ht="19.899999999999999" customHeight="1">
      <c r="A1756" s="220"/>
      <c r="B1756" s="231"/>
      <c r="C1756" s="214" t="s">
        <v>1188</v>
      </c>
      <c r="D1756" s="210" t="s">
        <v>30</v>
      </c>
      <c r="E1756" s="211"/>
      <c r="F1756" s="207"/>
      <c r="G1756" s="10" t="s">
        <v>20</v>
      </c>
      <c r="H1756" s="11" t="s">
        <v>137</v>
      </c>
      <c r="I1756" s="12"/>
      <c r="J1756" s="7">
        <v>1754</v>
      </c>
      <c r="K1756" s="7">
        <f t="shared" si="27"/>
        <v>51</v>
      </c>
      <c r="N1756"/>
      <c r="O1756"/>
    </row>
    <row r="1757" spans="1:15" ht="19.899999999999999" customHeight="1">
      <c r="A1757" s="220"/>
      <c r="B1757" s="231"/>
      <c r="C1757" s="231"/>
      <c r="D1757" s="210" t="s">
        <v>1202</v>
      </c>
      <c r="E1757" s="211"/>
      <c r="F1757" s="207"/>
      <c r="G1757" s="10" t="s">
        <v>20</v>
      </c>
      <c r="H1757" s="11" t="s">
        <v>137</v>
      </c>
      <c r="I1757" s="12"/>
      <c r="J1757" s="7">
        <v>1755</v>
      </c>
      <c r="K1757" s="7">
        <f t="shared" si="27"/>
        <v>51</v>
      </c>
      <c r="N1757"/>
      <c r="O1757"/>
    </row>
    <row r="1758" spans="1:15" ht="19.899999999999999" customHeight="1">
      <c r="A1758" s="220"/>
      <c r="B1758" s="231"/>
      <c r="C1758" s="231"/>
      <c r="D1758" s="210" t="s">
        <v>861</v>
      </c>
      <c r="E1758" s="211"/>
      <c r="F1758" s="207"/>
      <c r="G1758" s="10" t="s">
        <v>20</v>
      </c>
      <c r="H1758" s="11" t="s">
        <v>137</v>
      </c>
      <c r="I1758" s="12"/>
      <c r="J1758" s="7">
        <v>1756</v>
      </c>
      <c r="K1758" s="7">
        <f t="shared" si="27"/>
        <v>51</v>
      </c>
      <c r="N1758"/>
      <c r="O1758"/>
    </row>
    <row r="1759" spans="1:15" ht="19.899999999999999" customHeight="1">
      <c r="A1759" s="220"/>
      <c r="B1759" s="231"/>
      <c r="C1759" s="231"/>
      <c r="D1759" s="210" t="s">
        <v>1203</v>
      </c>
      <c r="E1759" s="211"/>
      <c r="F1759" s="207"/>
      <c r="G1759" s="10" t="s">
        <v>20</v>
      </c>
      <c r="H1759" s="11" t="s">
        <v>137</v>
      </c>
      <c r="I1759" s="12"/>
      <c r="J1759" s="7">
        <v>1757</v>
      </c>
      <c r="K1759" s="7">
        <f t="shared" si="27"/>
        <v>51</v>
      </c>
      <c r="N1759"/>
      <c r="O1759"/>
    </row>
    <row r="1760" spans="1:15" ht="19.899999999999999" customHeight="1">
      <c r="A1760" s="220"/>
      <c r="B1760" s="231"/>
      <c r="C1760" s="215"/>
      <c r="D1760" s="210" t="s">
        <v>1204</v>
      </c>
      <c r="E1760" s="211"/>
      <c r="F1760" s="207"/>
      <c r="G1760" s="10" t="s">
        <v>20</v>
      </c>
      <c r="H1760" s="11" t="s">
        <v>137</v>
      </c>
      <c r="I1760" s="12"/>
      <c r="J1760" s="7">
        <v>1758</v>
      </c>
      <c r="K1760" s="7">
        <f t="shared" si="27"/>
        <v>51</v>
      </c>
      <c r="N1760"/>
      <c r="O1760"/>
    </row>
    <row r="1761" spans="1:15" ht="19.899999999999999" customHeight="1">
      <c r="A1761" s="220"/>
      <c r="B1761" s="231"/>
      <c r="C1761" s="214" t="s">
        <v>1194</v>
      </c>
      <c r="D1761" s="210" t="s">
        <v>30</v>
      </c>
      <c r="E1761" s="211"/>
      <c r="F1761" s="207"/>
      <c r="G1761" s="10" t="s">
        <v>20</v>
      </c>
      <c r="H1761" s="11" t="s">
        <v>137</v>
      </c>
      <c r="I1761" s="12"/>
      <c r="J1761" s="7">
        <v>1759</v>
      </c>
      <c r="K1761" s="7">
        <f t="shared" si="27"/>
        <v>51</v>
      </c>
      <c r="N1761"/>
      <c r="O1761"/>
    </row>
    <row r="1762" spans="1:15" ht="19.899999999999999" customHeight="1">
      <c r="A1762" s="220"/>
      <c r="B1762" s="231"/>
      <c r="C1762" s="231"/>
      <c r="D1762" s="210" t="s">
        <v>1202</v>
      </c>
      <c r="E1762" s="211"/>
      <c r="F1762" s="207"/>
      <c r="G1762" s="10" t="s">
        <v>20</v>
      </c>
      <c r="H1762" s="11" t="s">
        <v>137</v>
      </c>
      <c r="I1762" s="12"/>
      <c r="J1762" s="7">
        <v>1760</v>
      </c>
      <c r="K1762" s="7">
        <f t="shared" si="27"/>
        <v>51</v>
      </c>
      <c r="N1762"/>
      <c r="O1762"/>
    </row>
    <row r="1763" spans="1:15" ht="19.899999999999999" customHeight="1">
      <c r="A1763" s="220"/>
      <c r="B1763" s="231"/>
      <c r="C1763" s="231"/>
      <c r="D1763" s="210" t="s">
        <v>861</v>
      </c>
      <c r="E1763" s="211"/>
      <c r="F1763" s="207"/>
      <c r="G1763" s="10" t="s">
        <v>20</v>
      </c>
      <c r="H1763" s="11" t="s">
        <v>137</v>
      </c>
      <c r="I1763" s="12"/>
      <c r="J1763" s="7">
        <v>1761</v>
      </c>
      <c r="K1763" s="7">
        <f t="shared" si="27"/>
        <v>51</v>
      </c>
      <c r="N1763"/>
      <c r="O1763"/>
    </row>
    <row r="1764" spans="1:15" ht="19.899999999999999" customHeight="1">
      <c r="A1764" s="220"/>
      <c r="B1764" s="231"/>
      <c r="C1764" s="231"/>
      <c r="D1764" s="210" t="s">
        <v>1203</v>
      </c>
      <c r="E1764" s="211"/>
      <c r="F1764" s="207"/>
      <c r="G1764" s="10" t="s">
        <v>20</v>
      </c>
      <c r="H1764" s="11" t="s">
        <v>137</v>
      </c>
      <c r="I1764" s="12"/>
      <c r="J1764" s="7">
        <v>1762</v>
      </c>
      <c r="K1764" s="7">
        <f t="shared" si="27"/>
        <v>51</v>
      </c>
      <c r="N1764"/>
      <c r="O1764"/>
    </row>
    <row r="1765" spans="1:15" ht="19.899999999999999" customHeight="1">
      <c r="A1765" s="220"/>
      <c r="B1765" s="231"/>
      <c r="C1765" s="215"/>
      <c r="D1765" s="210" t="s">
        <v>1204</v>
      </c>
      <c r="E1765" s="211"/>
      <c r="F1765" s="207"/>
      <c r="G1765" s="10" t="s">
        <v>20</v>
      </c>
      <c r="H1765" s="11" t="s">
        <v>137</v>
      </c>
      <c r="I1765" s="12"/>
      <c r="J1765" s="7">
        <v>1763</v>
      </c>
      <c r="K1765" s="7">
        <f t="shared" si="27"/>
        <v>51</v>
      </c>
      <c r="N1765"/>
      <c r="O1765"/>
    </row>
    <row r="1766" spans="1:15" ht="19.899999999999999" customHeight="1">
      <c r="A1766" s="220"/>
      <c r="B1766" s="231"/>
      <c r="C1766" s="214" t="s">
        <v>1207</v>
      </c>
      <c r="D1766" s="210" t="s">
        <v>30</v>
      </c>
      <c r="E1766" s="211"/>
      <c r="F1766" s="207"/>
      <c r="G1766" s="10" t="s">
        <v>20</v>
      </c>
      <c r="H1766" s="11" t="s">
        <v>137</v>
      </c>
      <c r="I1766" s="12"/>
      <c r="J1766" s="7">
        <v>1764</v>
      </c>
      <c r="K1766" s="7">
        <f t="shared" si="27"/>
        <v>51</v>
      </c>
      <c r="N1766"/>
      <c r="O1766"/>
    </row>
    <row r="1767" spans="1:15" ht="19.899999999999999" customHeight="1">
      <c r="A1767" s="220"/>
      <c r="B1767" s="231"/>
      <c r="C1767" s="231"/>
      <c r="D1767" s="210" t="s">
        <v>1202</v>
      </c>
      <c r="E1767" s="211"/>
      <c r="F1767" s="207"/>
      <c r="G1767" s="10" t="s">
        <v>20</v>
      </c>
      <c r="H1767" s="11" t="s">
        <v>137</v>
      </c>
      <c r="I1767" s="12"/>
      <c r="J1767" s="7">
        <v>1765</v>
      </c>
      <c r="K1767" s="7">
        <f t="shared" si="27"/>
        <v>51</v>
      </c>
      <c r="N1767"/>
      <c r="O1767"/>
    </row>
    <row r="1768" spans="1:15" ht="19.899999999999999" customHeight="1">
      <c r="A1768" s="220"/>
      <c r="B1768" s="231"/>
      <c r="C1768" s="231"/>
      <c r="D1768" s="210" t="s">
        <v>861</v>
      </c>
      <c r="E1768" s="211"/>
      <c r="F1768" s="207"/>
      <c r="G1768" s="10" t="s">
        <v>20</v>
      </c>
      <c r="H1768" s="11" t="s">
        <v>137</v>
      </c>
      <c r="I1768" s="12"/>
      <c r="J1768" s="7">
        <v>1766</v>
      </c>
      <c r="K1768" s="7">
        <f t="shared" si="27"/>
        <v>51</v>
      </c>
      <c r="N1768"/>
      <c r="O1768"/>
    </row>
    <row r="1769" spans="1:15" ht="19.899999999999999" customHeight="1">
      <c r="A1769" s="220"/>
      <c r="B1769" s="231"/>
      <c r="C1769" s="231"/>
      <c r="D1769" s="210" t="s">
        <v>1203</v>
      </c>
      <c r="E1769" s="211"/>
      <c r="F1769" s="207"/>
      <c r="G1769" s="10" t="s">
        <v>20</v>
      </c>
      <c r="H1769" s="11" t="s">
        <v>137</v>
      </c>
      <c r="I1769" s="12"/>
      <c r="J1769" s="7">
        <v>1767</v>
      </c>
      <c r="K1769" s="7">
        <f t="shared" si="27"/>
        <v>51</v>
      </c>
      <c r="N1769"/>
      <c r="O1769"/>
    </row>
    <row r="1770" spans="1:15" ht="19.899999999999999" customHeight="1">
      <c r="A1770" s="221"/>
      <c r="B1770" s="215"/>
      <c r="C1770" s="215"/>
      <c r="D1770" s="210" t="s">
        <v>1204</v>
      </c>
      <c r="E1770" s="211"/>
      <c r="F1770" s="207"/>
      <c r="G1770" s="10" t="s">
        <v>20</v>
      </c>
      <c r="H1770" s="11" t="s">
        <v>137</v>
      </c>
      <c r="I1770" s="12"/>
      <c r="J1770" s="7">
        <v>1768</v>
      </c>
      <c r="K1770" s="7">
        <f t="shared" si="27"/>
        <v>51</v>
      </c>
      <c r="N1770"/>
      <c r="O1770"/>
    </row>
    <row r="1771" spans="1:15" ht="19.899999999999999" customHeight="1">
      <c r="A1771" s="219" t="s">
        <v>1208</v>
      </c>
      <c r="B1771" s="210" t="s">
        <v>1212</v>
      </c>
      <c r="C1771" s="211"/>
      <c r="D1771" s="211"/>
      <c r="E1771" s="211"/>
      <c r="F1771" s="207"/>
      <c r="G1771" s="10" t="s">
        <v>19</v>
      </c>
      <c r="H1771" s="11" t="s">
        <v>137</v>
      </c>
      <c r="I1771" s="12"/>
      <c r="J1771" s="7">
        <v>1769</v>
      </c>
      <c r="K1771" s="7">
        <f t="shared" si="27"/>
        <v>51</v>
      </c>
    </row>
    <row r="1772" spans="1:15" ht="19.899999999999999" customHeight="1">
      <c r="A1772" s="220"/>
      <c r="B1772" s="210" t="s">
        <v>1213</v>
      </c>
      <c r="C1772" s="211"/>
      <c r="D1772" s="211"/>
      <c r="E1772" s="211"/>
      <c r="F1772" s="207"/>
      <c r="G1772" s="10" t="s">
        <v>19</v>
      </c>
      <c r="H1772" s="11" t="s">
        <v>137</v>
      </c>
      <c r="I1772" s="12"/>
      <c r="J1772" s="7">
        <v>1770</v>
      </c>
      <c r="K1772" s="7">
        <f t="shared" si="27"/>
        <v>51</v>
      </c>
    </row>
    <row r="1773" spans="1:15" ht="19.899999999999999" customHeight="1">
      <c r="A1773" s="220"/>
      <c r="B1773" s="214" t="s">
        <v>1209</v>
      </c>
      <c r="C1773" s="210" t="s">
        <v>30</v>
      </c>
      <c r="D1773" s="211"/>
      <c r="E1773" s="211"/>
      <c r="F1773" s="207"/>
      <c r="G1773" s="10" t="s">
        <v>20</v>
      </c>
      <c r="H1773" s="11" t="s">
        <v>137</v>
      </c>
      <c r="I1773" s="12"/>
      <c r="J1773" s="7">
        <v>1771</v>
      </c>
      <c r="K1773" s="7">
        <f t="shared" si="27"/>
        <v>51</v>
      </c>
    </row>
    <row r="1774" spans="1:15" ht="19.899999999999999" customHeight="1">
      <c r="A1774" s="220"/>
      <c r="B1774" s="231"/>
      <c r="C1774" s="210" t="s">
        <v>1210</v>
      </c>
      <c r="D1774" s="211"/>
      <c r="E1774" s="211"/>
      <c r="F1774" s="207"/>
      <c r="G1774" s="10" t="s">
        <v>20</v>
      </c>
      <c r="H1774" s="11" t="s">
        <v>137</v>
      </c>
      <c r="I1774" s="12"/>
      <c r="J1774" s="7">
        <v>1772</v>
      </c>
      <c r="K1774" s="7">
        <f t="shared" si="27"/>
        <v>51</v>
      </c>
    </row>
    <row r="1775" spans="1:15" ht="19.899999999999999" customHeight="1">
      <c r="A1775" s="220"/>
      <c r="B1775" s="215"/>
      <c r="C1775" s="210" t="s">
        <v>1211</v>
      </c>
      <c r="D1775" s="211"/>
      <c r="E1775" s="211"/>
      <c r="F1775" s="207"/>
      <c r="G1775" s="10" t="s">
        <v>20</v>
      </c>
      <c r="H1775" s="11" t="s">
        <v>137</v>
      </c>
      <c r="I1775" s="12"/>
      <c r="J1775" s="7">
        <v>1773</v>
      </c>
      <c r="K1775" s="7">
        <f t="shared" si="27"/>
        <v>51</v>
      </c>
    </row>
    <row r="1776" spans="1:15" ht="19.899999999999999" customHeight="1">
      <c r="A1776" s="220"/>
      <c r="B1776" s="226" t="s">
        <v>1217</v>
      </c>
      <c r="C1776" s="219"/>
      <c r="D1776" s="210" t="s">
        <v>48</v>
      </c>
      <c r="E1776" s="211"/>
      <c r="F1776" s="207"/>
      <c r="G1776" s="10" t="s">
        <v>48</v>
      </c>
      <c r="H1776" s="11" t="s">
        <v>23</v>
      </c>
      <c r="I1776" s="12"/>
      <c r="J1776" s="7">
        <v>1774</v>
      </c>
      <c r="K1776" s="7">
        <f t="shared" si="27"/>
        <v>51</v>
      </c>
    </row>
    <row r="1777" spans="1:11" ht="19.899999999999999" customHeight="1">
      <c r="A1777" s="220"/>
      <c r="B1777" s="228"/>
      <c r="C1777" s="221"/>
      <c r="D1777" s="210" t="s">
        <v>53</v>
      </c>
      <c r="E1777" s="211"/>
      <c r="F1777" s="207"/>
      <c r="G1777" s="10" t="s">
        <v>25</v>
      </c>
      <c r="H1777" s="11" t="s">
        <v>23</v>
      </c>
      <c r="I1777" s="12"/>
      <c r="J1777" s="7">
        <v>1775</v>
      </c>
      <c r="K1777" s="7">
        <f t="shared" si="27"/>
        <v>51</v>
      </c>
    </row>
    <row r="1778" spans="1:11" ht="19.899999999999999" customHeight="1">
      <c r="A1778" s="220"/>
      <c r="B1778" s="226" t="s">
        <v>1218</v>
      </c>
      <c r="C1778" s="219"/>
      <c r="D1778" s="210" t="s">
        <v>48</v>
      </c>
      <c r="E1778" s="211"/>
      <c r="F1778" s="207"/>
      <c r="G1778" s="10" t="s">
        <v>48</v>
      </c>
      <c r="H1778" s="11" t="s">
        <v>23</v>
      </c>
      <c r="I1778" s="12"/>
      <c r="J1778" s="7">
        <v>1776</v>
      </c>
      <c r="K1778" s="7">
        <f t="shared" si="27"/>
        <v>51</v>
      </c>
    </row>
    <row r="1779" spans="1:11" ht="19.899999999999999" customHeight="1">
      <c r="A1779" s="220"/>
      <c r="B1779" s="228"/>
      <c r="C1779" s="221"/>
      <c r="D1779" s="210" t="s">
        <v>53</v>
      </c>
      <c r="E1779" s="211"/>
      <c r="F1779" s="207"/>
      <c r="G1779" s="10" t="s">
        <v>25</v>
      </c>
      <c r="H1779" s="11" t="s">
        <v>23</v>
      </c>
      <c r="I1779" s="12"/>
      <c r="J1779" s="7">
        <v>1777</v>
      </c>
      <c r="K1779" s="7">
        <f t="shared" si="27"/>
        <v>51</v>
      </c>
    </row>
    <row r="1780" spans="1:11" ht="19.899999999999999" customHeight="1">
      <c r="A1780" s="220"/>
      <c r="B1780" s="226" t="s">
        <v>1219</v>
      </c>
      <c r="C1780" s="219"/>
      <c r="D1780" s="210" t="s">
        <v>48</v>
      </c>
      <c r="E1780" s="211"/>
      <c r="F1780" s="207"/>
      <c r="G1780" s="10" t="s">
        <v>48</v>
      </c>
      <c r="H1780" s="11" t="s">
        <v>23</v>
      </c>
      <c r="I1780" s="12"/>
      <c r="J1780" s="7">
        <v>1778</v>
      </c>
      <c r="K1780" s="7">
        <f t="shared" si="27"/>
        <v>51</v>
      </c>
    </row>
    <row r="1781" spans="1:11" ht="19.899999999999999" customHeight="1">
      <c r="A1781" s="220"/>
      <c r="B1781" s="228"/>
      <c r="C1781" s="221"/>
      <c r="D1781" s="210" t="s">
        <v>53</v>
      </c>
      <c r="E1781" s="211"/>
      <c r="F1781" s="207"/>
      <c r="G1781" s="10" t="s">
        <v>25</v>
      </c>
      <c r="H1781" s="11" t="s">
        <v>23</v>
      </c>
      <c r="I1781" s="12"/>
      <c r="J1781" s="7">
        <v>1779</v>
      </c>
      <c r="K1781" s="7">
        <f t="shared" si="27"/>
        <v>51</v>
      </c>
    </row>
    <row r="1782" spans="1:11" ht="19.899999999999999" customHeight="1">
      <c r="A1782" s="220"/>
      <c r="B1782" s="226" t="s">
        <v>333</v>
      </c>
      <c r="C1782" s="219"/>
      <c r="D1782" s="210" t="s">
        <v>48</v>
      </c>
      <c r="E1782" s="211"/>
      <c r="F1782" s="207"/>
      <c r="G1782" s="10" t="s">
        <v>48</v>
      </c>
      <c r="H1782" s="11" t="s">
        <v>23</v>
      </c>
      <c r="I1782" s="12"/>
      <c r="J1782" s="7">
        <v>1780</v>
      </c>
      <c r="K1782" s="7">
        <f t="shared" si="27"/>
        <v>51</v>
      </c>
    </row>
    <row r="1783" spans="1:11" ht="19.899999999999999" customHeight="1">
      <c r="A1783" s="220"/>
      <c r="B1783" s="228"/>
      <c r="C1783" s="221"/>
      <c r="D1783" s="210" t="s">
        <v>53</v>
      </c>
      <c r="E1783" s="211"/>
      <c r="F1783" s="207"/>
      <c r="G1783" s="10" t="s">
        <v>25</v>
      </c>
      <c r="H1783" s="11" t="s">
        <v>23</v>
      </c>
      <c r="I1783" s="12"/>
      <c r="J1783" s="7">
        <v>1781</v>
      </c>
      <c r="K1783" s="7">
        <f t="shared" si="27"/>
        <v>51</v>
      </c>
    </row>
    <row r="1784" spans="1:11" ht="19.899999999999999" customHeight="1">
      <c r="A1784" s="220"/>
      <c r="B1784" s="84" t="s">
        <v>1221</v>
      </c>
      <c r="C1784" s="85"/>
      <c r="D1784" s="85"/>
      <c r="E1784" s="85"/>
      <c r="F1784" s="86"/>
      <c r="G1784" s="10" t="s">
        <v>48</v>
      </c>
      <c r="H1784" s="11" t="s">
        <v>23</v>
      </c>
      <c r="I1784" s="12"/>
      <c r="J1784" s="7">
        <v>1782</v>
      </c>
      <c r="K1784" s="7">
        <f t="shared" si="27"/>
        <v>51</v>
      </c>
    </row>
    <row r="1785" spans="1:11" ht="19.899999999999999" customHeight="1">
      <c r="A1785" s="220"/>
      <c r="B1785" s="84" t="s">
        <v>1222</v>
      </c>
      <c r="C1785" s="85"/>
      <c r="D1785" s="85"/>
      <c r="E1785" s="85"/>
      <c r="F1785" s="86"/>
      <c r="G1785" s="10" t="s">
        <v>20</v>
      </c>
      <c r="H1785" s="11" t="s">
        <v>23</v>
      </c>
      <c r="I1785" s="12"/>
      <c r="J1785" s="7">
        <v>1783</v>
      </c>
      <c r="K1785" s="7">
        <f t="shared" si="27"/>
        <v>51</v>
      </c>
    </row>
    <row r="1786" spans="1:11" ht="19.899999999999999" customHeight="1">
      <c r="A1786" s="220"/>
      <c r="B1786" s="84" t="s">
        <v>1223</v>
      </c>
      <c r="C1786" s="85"/>
      <c r="D1786" s="85"/>
      <c r="E1786" s="85"/>
      <c r="F1786" s="86"/>
      <c r="G1786" s="10" t="s">
        <v>48</v>
      </c>
      <c r="H1786" s="11" t="s">
        <v>23</v>
      </c>
      <c r="I1786" s="12"/>
      <c r="J1786" s="7">
        <v>1784</v>
      </c>
      <c r="K1786" s="7">
        <f t="shared" si="27"/>
        <v>51</v>
      </c>
    </row>
    <row r="1787" spans="1:11" ht="19.899999999999999" customHeight="1">
      <c r="A1787" s="220"/>
      <c r="B1787" s="84" t="s">
        <v>1224</v>
      </c>
      <c r="C1787" s="85"/>
      <c r="D1787" s="85"/>
      <c r="E1787" s="85"/>
      <c r="F1787" s="86"/>
      <c r="G1787" s="10" t="s">
        <v>48</v>
      </c>
      <c r="H1787" s="11" t="s">
        <v>23</v>
      </c>
      <c r="I1787" s="12"/>
      <c r="J1787" s="7">
        <v>1785</v>
      </c>
      <c r="K1787" s="7">
        <f t="shared" si="27"/>
        <v>51</v>
      </c>
    </row>
    <row r="1788" spans="1:11" ht="19.899999999999999" customHeight="1">
      <c r="A1788" s="220"/>
      <c r="B1788" s="84" t="s">
        <v>1225</v>
      </c>
      <c r="C1788" s="85"/>
      <c r="D1788" s="85"/>
      <c r="E1788" s="85"/>
      <c r="F1788" s="86"/>
      <c r="G1788" s="10" t="s">
        <v>48</v>
      </c>
      <c r="H1788" s="11" t="s">
        <v>23</v>
      </c>
      <c r="I1788" s="12"/>
      <c r="J1788" s="7">
        <v>1786</v>
      </c>
      <c r="K1788" s="7">
        <f t="shared" si="27"/>
        <v>52</v>
      </c>
    </row>
    <row r="1789" spans="1:11" ht="19.899999999999999" customHeight="1">
      <c r="A1789" s="220"/>
      <c r="B1789" s="84" t="s">
        <v>1226</v>
      </c>
      <c r="C1789" s="85"/>
      <c r="D1789" s="85"/>
      <c r="E1789" s="85"/>
      <c r="F1789" s="86"/>
      <c r="G1789" s="10" t="s">
        <v>48</v>
      </c>
      <c r="H1789" s="11" t="s">
        <v>23</v>
      </c>
      <c r="I1789" s="12"/>
      <c r="J1789" s="7">
        <v>1787</v>
      </c>
      <c r="K1789" s="7">
        <f t="shared" si="27"/>
        <v>52</v>
      </c>
    </row>
    <row r="1790" spans="1:11" ht="19.899999999999999" customHeight="1">
      <c r="A1790" s="220"/>
      <c r="B1790" s="84" t="s">
        <v>1227</v>
      </c>
      <c r="C1790" s="85"/>
      <c r="D1790" s="85"/>
      <c r="E1790" s="85"/>
      <c r="F1790" s="86"/>
      <c r="G1790" s="10" t="s">
        <v>395</v>
      </c>
      <c r="H1790" s="11" t="s">
        <v>23</v>
      </c>
      <c r="I1790" s="12"/>
      <c r="J1790" s="7">
        <v>1788</v>
      </c>
      <c r="K1790" s="7">
        <f t="shared" si="27"/>
        <v>52</v>
      </c>
    </row>
    <row r="1791" spans="1:11" ht="19.899999999999999" customHeight="1">
      <c r="A1791" s="220"/>
      <c r="B1791" s="84" t="s">
        <v>547</v>
      </c>
      <c r="C1791" s="85"/>
      <c r="D1791" s="85"/>
      <c r="E1791" s="85"/>
      <c r="F1791" s="86"/>
      <c r="G1791" s="10" t="s">
        <v>48</v>
      </c>
      <c r="H1791" s="11" t="s">
        <v>23</v>
      </c>
      <c r="I1791" s="12"/>
      <c r="J1791" s="7">
        <v>1789</v>
      </c>
      <c r="K1791" s="7">
        <f t="shared" si="27"/>
        <v>52</v>
      </c>
    </row>
    <row r="1792" spans="1:11" ht="19.899999999999999" customHeight="1">
      <c r="A1792" s="220"/>
      <c r="B1792" s="84" t="s">
        <v>1229</v>
      </c>
      <c r="C1792" s="85"/>
      <c r="D1792" s="211"/>
      <c r="E1792" s="211"/>
      <c r="F1792" s="207"/>
      <c r="G1792" s="10" t="s">
        <v>48</v>
      </c>
      <c r="H1792" s="11" t="s">
        <v>23</v>
      </c>
      <c r="I1792" s="12"/>
      <c r="J1792" s="7">
        <v>1790</v>
      </c>
      <c r="K1792" s="7">
        <f t="shared" si="27"/>
        <v>52</v>
      </c>
    </row>
    <row r="1793" spans="1:11" ht="19.899999999999999" customHeight="1">
      <c r="A1793" s="220"/>
      <c r="B1793" s="226" t="s">
        <v>1231</v>
      </c>
      <c r="C1793" s="67" t="s">
        <v>1025</v>
      </c>
      <c r="D1793" s="68"/>
      <c r="E1793" s="68"/>
      <c r="F1793" s="66"/>
      <c r="G1793" s="10" t="s">
        <v>395</v>
      </c>
      <c r="H1793" s="11" t="s">
        <v>23</v>
      </c>
      <c r="I1793" s="12"/>
      <c r="J1793" s="7">
        <v>1791</v>
      </c>
      <c r="K1793" s="7">
        <f t="shared" si="27"/>
        <v>52</v>
      </c>
    </row>
    <row r="1794" spans="1:11" ht="19.899999999999999" customHeight="1">
      <c r="A1794" s="220"/>
      <c r="B1794" s="228"/>
      <c r="C1794" s="59" t="s">
        <v>376</v>
      </c>
      <c r="D1794" s="58"/>
      <c r="E1794" s="85"/>
      <c r="F1794" s="86"/>
      <c r="G1794" s="10" t="s">
        <v>48</v>
      </c>
      <c r="H1794" s="11" t="s">
        <v>23</v>
      </c>
      <c r="I1794" s="12"/>
      <c r="J1794" s="7">
        <v>1792</v>
      </c>
      <c r="K1794" s="7">
        <f t="shared" si="27"/>
        <v>52</v>
      </c>
    </row>
    <row r="1795" spans="1:11" ht="19.899999999999999" customHeight="1">
      <c r="A1795" s="220"/>
      <c r="B1795" s="246" t="s">
        <v>1234</v>
      </c>
      <c r="C1795" s="67" t="s">
        <v>1025</v>
      </c>
      <c r="D1795" s="68"/>
      <c r="E1795" s="68"/>
      <c r="F1795" s="66"/>
      <c r="G1795" s="10" t="s">
        <v>395</v>
      </c>
      <c r="H1795" s="11" t="s">
        <v>23</v>
      </c>
      <c r="I1795" s="12"/>
      <c r="J1795" s="7">
        <v>1793</v>
      </c>
      <c r="K1795" s="7">
        <f t="shared" si="27"/>
        <v>52</v>
      </c>
    </row>
    <row r="1796" spans="1:11" ht="19.899999999999999" customHeight="1">
      <c r="A1796" s="220"/>
      <c r="B1796" s="248"/>
      <c r="C1796" s="59" t="s">
        <v>376</v>
      </c>
      <c r="D1796" s="85"/>
      <c r="E1796" s="85"/>
      <c r="F1796" s="86"/>
      <c r="G1796" s="10" t="s">
        <v>48</v>
      </c>
      <c r="H1796" s="11" t="s">
        <v>23</v>
      </c>
      <c r="I1796" s="12"/>
      <c r="J1796" s="7">
        <v>1794</v>
      </c>
      <c r="K1796" s="7">
        <f t="shared" ref="K1796:K1860" si="28">INT((J1796-1)/35)+1</f>
        <v>52</v>
      </c>
    </row>
    <row r="1797" spans="1:11" ht="19.899999999999999" customHeight="1">
      <c r="A1797" s="219" t="s">
        <v>1235</v>
      </c>
      <c r="B1797" s="226" t="s">
        <v>229</v>
      </c>
      <c r="C1797" s="206" t="s">
        <v>30</v>
      </c>
      <c r="D1797" s="206"/>
      <c r="E1797" s="206"/>
      <c r="F1797" s="206"/>
      <c r="G1797" s="10" t="s">
        <v>48</v>
      </c>
      <c r="H1797" s="11" t="s">
        <v>23</v>
      </c>
      <c r="I1797" s="12"/>
      <c r="J1797" s="7">
        <v>1795</v>
      </c>
      <c r="K1797" s="7">
        <f t="shared" si="28"/>
        <v>52</v>
      </c>
    </row>
    <row r="1798" spans="1:11" ht="19.899999999999999" customHeight="1">
      <c r="A1798" s="220"/>
      <c r="B1798" s="227"/>
      <c r="C1798" s="206" t="s">
        <v>1452</v>
      </c>
      <c r="D1798" s="210" t="s">
        <v>1453</v>
      </c>
      <c r="E1798" s="211"/>
      <c r="F1798" s="207"/>
      <c r="G1798" s="10" t="s">
        <v>48</v>
      </c>
      <c r="H1798" s="11" t="s">
        <v>23</v>
      </c>
      <c r="I1798" s="12"/>
      <c r="J1798" s="7">
        <v>1796</v>
      </c>
      <c r="K1798" s="7">
        <f t="shared" si="28"/>
        <v>52</v>
      </c>
    </row>
    <row r="1799" spans="1:11" ht="19.899999999999999" customHeight="1">
      <c r="A1799" s="220"/>
      <c r="B1799" s="227"/>
      <c r="C1799" s="206"/>
      <c r="D1799" s="210" t="s">
        <v>1454</v>
      </c>
      <c r="E1799" s="211"/>
      <c r="F1799" s="207"/>
      <c r="G1799" s="10" t="s">
        <v>48</v>
      </c>
      <c r="H1799" s="11" t="s">
        <v>23</v>
      </c>
      <c r="I1799" s="12"/>
      <c r="J1799" s="7">
        <v>1797</v>
      </c>
      <c r="K1799" s="7">
        <f t="shared" si="28"/>
        <v>52</v>
      </c>
    </row>
    <row r="1800" spans="1:11" ht="19.899999999999999" customHeight="1">
      <c r="A1800" s="220"/>
      <c r="B1800" s="227"/>
      <c r="C1800" s="206"/>
      <c r="D1800" s="210" t="s">
        <v>1455</v>
      </c>
      <c r="E1800" s="211"/>
      <c r="F1800" s="207"/>
      <c r="G1800" s="10" t="s">
        <v>48</v>
      </c>
      <c r="H1800" s="11" t="s">
        <v>23</v>
      </c>
      <c r="I1800" s="12"/>
      <c r="J1800" s="7">
        <v>1798</v>
      </c>
      <c r="K1800" s="7">
        <f t="shared" si="28"/>
        <v>52</v>
      </c>
    </row>
    <row r="1801" spans="1:11" ht="19.899999999999999" customHeight="1">
      <c r="A1801" s="220"/>
      <c r="B1801" s="227"/>
      <c r="C1801" s="206"/>
      <c r="D1801" s="210" t="s">
        <v>1456</v>
      </c>
      <c r="E1801" s="211"/>
      <c r="F1801" s="207"/>
      <c r="G1801" s="10" t="s">
        <v>48</v>
      </c>
      <c r="H1801" s="11" t="s">
        <v>23</v>
      </c>
      <c r="I1801" s="12"/>
      <c r="J1801" s="7">
        <v>1799</v>
      </c>
      <c r="K1801" s="7">
        <f t="shared" si="28"/>
        <v>52</v>
      </c>
    </row>
    <row r="1802" spans="1:11" ht="19.899999999999999" customHeight="1">
      <c r="A1802" s="220"/>
      <c r="B1802" s="227"/>
      <c r="C1802" s="206"/>
      <c r="D1802" s="210" t="s">
        <v>1457</v>
      </c>
      <c r="E1802" s="211"/>
      <c r="F1802" s="207"/>
      <c r="G1802" s="10" t="s">
        <v>48</v>
      </c>
      <c r="H1802" s="11" t="s">
        <v>23</v>
      </c>
      <c r="I1802" s="12"/>
      <c r="J1802" s="7">
        <v>1800</v>
      </c>
      <c r="K1802" s="7">
        <f t="shared" si="28"/>
        <v>52</v>
      </c>
    </row>
    <row r="1803" spans="1:11" ht="19.899999999999999" customHeight="1">
      <c r="A1803" s="220"/>
      <c r="B1803" s="227"/>
      <c r="C1803" s="206"/>
      <c r="D1803" s="210" t="s">
        <v>1458</v>
      </c>
      <c r="E1803" s="211"/>
      <c r="F1803" s="207"/>
      <c r="G1803" s="10" t="s">
        <v>48</v>
      </c>
      <c r="H1803" s="11" t="s">
        <v>23</v>
      </c>
      <c r="I1803" s="12"/>
      <c r="J1803" s="7">
        <v>1801</v>
      </c>
      <c r="K1803" s="7">
        <f t="shared" si="28"/>
        <v>52</v>
      </c>
    </row>
    <row r="1804" spans="1:11" ht="19.899999999999999" customHeight="1">
      <c r="A1804" s="220"/>
      <c r="B1804" s="227"/>
      <c r="C1804" s="206"/>
      <c r="D1804" s="210" t="s">
        <v>1459</v>
      </c>
      <c r="E1804" s="211"/>
      <c r="F1804" s="207"/>
      <c r="G1804" s="10" t="s">
        <v>48</v>
      </c>
      <c r="H1804" s="11" t="s">
        <v>23</v>
      </c>
      <c r="I1804" s="12"/>
      <c r="J1804" s="7">
        <v>1802</v>
      </c>
      <c r="K1804" s="7">
        <f t="shared" si="28"/>
        <v>52</v>
      </c>
    </row>
    <row r="1805" spans="1:11" ht="19.899999999999999" customHeight="1">
      <c r="A1805" s="220"/>
      <c r="B1805" s="227"/>
      <c r="C1805" s="206"/>
      <c r="D1805" s="229" t="s">
        <v>1460</v>
      </c>
      <c r="E1805" s="230"/>
      <c r="F1805" s="212"/>
      <c r="G1805" s="10" t="s">
        <v>48</v>
      </c>
      <c r="H1805" s="11" t="s">
        <v>23</v>
      </c>
      <c r="I1805" s="12"/>
      <c r="J1805" s="7">
        <v>1803</v>
      </c>
      <c r="K1805" s="7">
        <f t="shared" si="28"/>
        <v>52</v>
      </c>
    </row>
    <row r="1806" spans="1:11" ht="19.899999999999999" customHeight="1">
      <c r="A1806" s="220"/>
      <c r="B1806" s="227"/>
      <c r="C1806" s="206" t="s">
        <v>1461</v>
      </c>
      <c r="D1806" s="210" t="s">
        <v>1450</v>
      </c>
      <c r="E1806" s="211"/>
      <c r="F1806" s="207"/>
      <c r="G1806" s="10" t="s">
        <v>48</v>
      </c>
      <c r="H1806" s="11" t="s">
        <v>23</v>
      </c>
      <c r="I1806" s="12"/>
      <c r="J1806" s="7">
        <v>1804</v>
      </c>
      <c r="K1806" s="7">
        <f t="shared" si="28"/>
        <v>52</v>
      </c>
    </row>
    <row r="1807" spans="1:11" ht="19.899999999999999" customHeight="1">
      <c r="A1807" s="220"/>
      <c r="B1807" s="227"/>
      <c r="C1807" s="206"/>
      <c r="D1807" s="210" t="s">
        <v>1451</v>
      </c>
      <c r="E1807" s="211"/>
      <c r="F1807" s="207"/>
      <c r="G1807" s="10" t="s">
        <v>48</v>
      </c>
      <c r="H1807" s="11" t="s">
        <v>23</v>
      </c>
      <c r="I1807" s="12"/>
      <c r="J1807" s="7">
        <v>1805</v>
      </c>
      <c r="K1807" s="7">
        <f t="shared" si="28"/>
        <v>52</v>
      </c>
    </row>
    <row r="1808" spans="1:11" ht="19.899999999999999" customHeight="1">
      <c r="A1808" s="220"/>
      <c r="B1808" s="227"/>
      <c r="C1808" s="206"/>
      <c r="D1808" s="210" t="s">
        <v>1462</v>
      </c>
      <c r="E1808" s="211"/>
      <c r="F1808" s="207"/>
      <c r="G1808" s="10" t="s">
        <v>48</v>
      </c>
      <c r="H1808" s="11" t="s">
        <v>23</v>
      </c>
      <c r="I1808" s="12"/>
      <c r="J1808" s="7">
        <v>1806</v>
      </c>
      <c r="K1808" s="7">
        <f t="shared" si="28"/>
        <v>52</v>
      </c>
    </row>
    <row r="1809" spans="1:11" ht="19.899999999999999" customHeight="1">
      <c r="A1809" s="220"/>
      <c r="B1809" s="227"/>
      <c r="C1809" s="206"/>
      <c r="D1809" s="210" t="s">
        <v>1463</v>
      </c>
      <c r="E1809" s="211"/>
      <c r="F1809" s="207"/>
      <c r="G1809" s="10" t="s">
        <v>48</v>
      </c>
      <c r="H1809" s="11" t="s">
        <v>23</v>
      </c>
      <c r="I1809" s="12"/>
      <c r="J1809" s="7">
        <v>1807</v>
      </c>
      <c r="K1809" s="7">
        <f t="shared" si="28"/>
        <v>52</v>
      </c>
    </row>
    <row r="1810" spans="1:11" ht="19.899999999999999" customHeight="1">
      <c r="A1810" s="220"/>
      <c r="B1810" s="228"/>
      <c r="C1810" s="206"/>
      <c r="D1810" s="210" t="s">
        <v>308</v>
      </c>
      <c r="E1810" s="211"/>
      <c r="F1810" s="207"/>
      <c r="G1810" s="10" t="s">
        <v>48</v>
      </c>
      <c r="H1810" s="11" t="s">
        <v>23</v>
      </c>
      <c r="I1810" s="12"/>
      <c r="J1810" s="7">
        <v>1808</v>
      </c>
      <c r="K1810" s="7">
        <f t="shared" si="28"/>
        <v>52</v>
      </c>
    </row>
    <row r="1811" spans="1:11" ht="19.899999999999999" customHeight="1">
      <c r="A1811" s="220"/>
      <c r="B1811" s="210" t="s">
        <v>1464</v>
      </c>
      <c r="C1811" s="211"/>
      <c r="D1811" s="211"/>
      <c r="E1811" s="211"/>
      <c r="F1811" s="207"/>
      <c r="G1811" s="10" t="s">
        <v>20</v>
      </c>
      <c r="H1811" s="11" t="s">
        <v>23</v>
      </c>
      <c r="I1811" s="12"/>
      <c r="J1811" s="7">
        <v>1809</v>
      </c>
      <c r="K1811" s="7">
        <f t="shared" si="28"/>
        <v>52</v>
      </c>
    </row>
    <row r="1812" spans="1:11" ht="19.899999999999999" customHeight="1">
      <c r="A1812" s="220"/>
      <c r="B1812" s="210" t="s">
        <v>1465</v>
      </c>
      <c r="C1812" s="211"/>
      <c r="D1812" s="211"/>
      <c r="E1812" s="211"/>
      <c r="F1812" s="207"/>
      <c r="G1812" s="10" t="s">
        <v>20</v>
      </c>
      <c r="H1812" s="11" t="s">
        <v>23</v>
      </c>
      <c r="I1812" s="12"/>
      <c r="J1812" s="7">
        <v>1810</v>
      </c>
      <c r="K1812" s="7">
        <f t="shared" si="28"/>
        <v>52</v>
      </c>
    </row>
    <row r="1813" spans="1:11" ht="19.899999999999999" customHeight="1">
      <c r="A1813" s="220"/>
      <c r="B1813" s="210" t="s">
        <v>1236</v>
      </c>
      <c r="C1813" s="211"/>
      <c r="D1813" s="211"/>
      <c r="E1813" s="211"/>
      <c r="F1813" s="207"/>
      <c r="G1813" s="10" t="s">
        <v>20</v>
      </c>
      <c r="H1813" s="11" t="s">
        <v>23</v>
      </c>
      <c r="I1813" s="12"/>
      <c r="J1813" s="7">
        <v>1811</v>
      </c>
      <c r="K1813" s="7">
        <f t="shared" si="28"/>
        <v>52</v>
      </c>
    </row>
    <row r="1814" spans="1:11" ht="19.899999999999999" customHeight="1">
      <c r="A1814" s="220"/>
      <c r="B1814" s="214" t="s">
        <v>1237</v>
      </c>
      <c r="C1814" s="210" t="s">
        <v>1238</v>
      </c>
      <c r="D1814" s="211"/>
      <c r="E1814" s="211"/>
      <c r="F1814" s="207"/>
      <c r="G1814" s="10" t="s">
        <v>309</v>
      </c>
      <c r="H1814" s="11" t="s">
        <v>23</v>
      </c>
      <c r="I1814" s="12"/>
      <c r="J1814" s="7">
        <v>1812</v>
      </c>
      <c r="K1814" s="7">
        <f t="shared" si="28"/>
        <v>52</v>
      </c>
    </row>
    <row r="1815" spans="1:11" ht="19.899999999999999" customHeight="1">
      <c r="A1815" s="220"/>
      <c r="B1815" s="231"/>
      <c r="C1815" s="210" t="s">
        <v>1239</v>
      </c>
      <c r="D1815" s="211"/>
      <c r="E1815" s="211"/>
      <c r="F1815" s="207"/>
      <c r="G1815" s="10" t="s">
        <v>309</v>
      </c>
      <c r="H1815" s="11" t="s">
        <v>23</v>
      </c>
      <c r="I1815" s="12"/>
      <c r="J1815" s="7">
        <v>1813</v>
      </c>
      <c r="K1815" s="7">
        <f t="shared" si="28"/>
        <v>52</v>
      </c>
    </row>
    <row r="1816" spans="1:11" ht="19.899999999999999" customHeight="1">
      <c r="A1816" s="220"/>
      <c r="B1816" s="231"/>
      <c r="C1816" s="210" t="s">
        <v>1240</v>
      </c>
      <c r="D1816" s="211"/>
      <c r="E1816" s="211"/>
      <c r="F1816" s="207"/>
      <c r="G1816" s="10" t="s">
        <v>48</v>
      </c>
      <c r="H1816" s="11" t="s">
        <v>23</v>
      </c>
      <c r="I1816" s="12"/>
      <c r="J1816" s="7">
        <v>1814</v>
      </c>
      <c r="K1816" s="7">
        <f t="shared" si="28"/>
        <v>52</v>
      </c>
    </row>
    <row r="1817" spans="1:11" ht="19.899999999999999" customHeight="1">
      <c r="A1817" s="220"/>
      <c r="B1817" s="231"/>
      <c r="C1817" s="210" t="s">
        <v>1241</v>
      </c>
      <c r="D1817" s="211"/>
      <c r="E1817" s="211"/>
      <c r="F1817" s="207"/>
      <c r="G1817" s="10" t="s">
        <v>48</v>
      </c>
      <c r="H1817" s="11" t="s">
        <v>23</v>
      </c>
      <c r="I1817" s="12"/>
      <c r="J1817" s="7">
        <v>1815</v>
      </c>
      <c r="K1817" s="7">
        <f t="shared" si="28"/>
        <v>52</v>
      </c>
    </row>
    <row r="1818" spans="1:11" ht="19.899999999999999" customHeight="1">
      <c r="A1818" s="220"/>
      <c r="B1818" s="231"/>
      <c r="C1818" s="210" t="s">
        <v>1242</v>
      </c>
      <c r="D1818" s="211"/>
      <c r="E1818" s="211"/>
      <c r="F1818" s="207"/>
      <c r="G1818" s="10" t="s">
        <v>48</v>
      </c>
      <c r="H1818" s="11" t="s">
        <v>23</v>
      </c>
      <c r="I1818" s="12"/>
      <c r="J1818" s="7">
        <v>1816</v>
      </c>
      <c r="K1818" s="7">
        <f t="shared" si="28"/>
        <v>52</v>
      </c>
    </row>
    <row r="1819" spans="1:11" ht="19.899999999999999" customHeight="1">
      <c r="A1819" s="220"/>
      <c r="B1819" s="231"/>
      <c r="C1819" s="210" t="s">
        <v>1247</v>
      </c>
      <c r="D1819" s="211"/>
      <c r="E1819" s="211"/>
      <c r="F1819" s="207"/>
      <c r="G1819" s="10" t="s">
        <v>48</v>
      </c>
      <c r="H1819" s="11" t="s">
        <v>23</v>
      </c>
      <c r="I1819" s="12"/>
      <c r="J1819" s="7">
        <v>1817</v>
      </c>
      <c r="K1819" s="7">
        <f t="shared" si="28"/>
        <v>52</v>
      </c>
    </row>
    <row r="1820" spans="1:11" ht="19.899999999999999" customHeight="1">
      <c r="A1820" s="220"/>
      <c r="B1820" s="231"/>
      <c r="C1820" s="210" t="s">
        <v>1243</v>
      </c>
      <c r="D1820" s="211"/>
      <c r="E1820" s="211"/>
      <c r="F1820" s="207"/>
      <c r="G1820" s="10" t="s">
        <v>309</v>
      </c>
      <c r="H1820" s="11" t="s">
        <v>23</v>
      </c>
      <c r="I1820" s="12"/>
      <c r="J1820" s="7">
        <v>1818</v>
      </c>
      <c r="K1820" s="7">
        <f t="shared" si="28"/>
        <v>52</v>
      </c>
    </row>
    <row r="1821" spans="1:11" ht="19.899999999999999" customHeight="1">
      <c r="A1821" s="220"/>
      <c r="B1821" s="231"/>
      <c r="C1821" s="210" t="s">
        <v>1244</v>
      </c>
      <c r="D1821" s="211"/>
      <c r="E1821" s="211"/>
      <c r="F1821" s="207"/>
      <c r="G1821" s="10" t="s">
        <v>309</v>
      </c>
      <c r="H1821" s="11" t="s">
        <v>23</v>
      </c>
      <c r="I1821" s="12"/>
      <c r="J1821" s="7">
        <v>1819</v>
      </c>
      <c r="K1821" s="7">
        <f t="shared" si="28"/>
        <v>52</v>
      </c>
    </row>
    <row r="1822" spans="1:11" ht="19.899999999999999" customHeight="1">
      <c r="A1822" s="220"/>
      <c r="B1822" s="231"/>
      <c r="C1822" s="210" t="s">
        <v>1022</v>
      </c>
      <c r="D1822" s="211"/>
      <c r="E1822" s="211"/>
      <c r="F1822" s="207"/>
      <c r="G1822" s="10" t="s">
        <v>309</v>
      </c>
      <c r="H1822" s="11" t="s">
        <v>23</v>
      </c>
      <c r="I1822" s="12"/>
      <c r="J1822" s="7">
        <v>1820</v>
      </c>
      <c r="K1822" s="7">
        <f t="shared" si="28"/>
        <v>52</v>
      </c>
    </row>
    <row r="1823" spans="1:11" ht="19.899999999999999" customHeight="1">
      <c r="A1823" s="220"/>
      <c r="B1823" s="231"/>
      <c r="C1823" s="210" t="s">
        <v>1245</v>
      </c>
      <c r="D1823" s="211"/>
      <c r="E1823" s="211"/>
      <c r="F1823" s="207"/>
      <c r="G1823" s="10" t="s">
        <v>48</v>
      </c>
      <c r="H1823" s="11" t="s">
        <v>23</v>
      </c>
      <c r="I1823" s="12"/>
      <c r="J1823" s="7">
        <v>1821</v>
      </c>
      <c r="K1823" s="7">
        <f t="shared" si="28"/>
        <v>53</v>
      </c>
    </row>
    <row r="1824" spans="1:11" ht="19.899999999999999" customHeight="1">
      <c r="A1824" s="220"/>
      <c r="B1824" s="215"/>
      <c r="C1824" s="210" t="s">
        <v>308</v>
      </c>
      <c r="D1824" s="211"/>
      <c r="E1824" s="211"/>
      <c r="F1824" s="207"/>
      <c r="G1824" s="10" t="s">
        <v>309</v>
      </c>
      <c r="H1824" s="11" t="s">
        <v>23</v>
      </c>
      <c r="I1824" s="12"/>
      <c r="J1824" s="7">
        <v>1822</v>
      </c>
      <c r="K1824" s="7">
        <f t="shared" si="28"/>
        <v>53</v>
      </c>
    </row>
    <row r="1825" spans="1:11" ht="19.899999999999999" customHeight="1">
      <c r="A1825" s="220"/>
      <c r="B1825" s="214" t="s">
        <v>1248</v>
      </c>
      <c r="C1825" s="214" t="s">
        <v>1249</v>
      </c>
      <c r="D1825" s="214" t="s">
        <v>266</v>
      </c>
      <c r="E1825" s="210" t="s">
        <v>184</v>
      </c>
      <c r="F1825" s="207"/>
      <c r="G1825" s="10" t="s">
        <v>20</v>
      </c>
      <c r="H1825" s="11" t="s">
        <v>23</v>
      </c>
      <c r="I1825" s="12"/>
      <c r="J1825" s="7">
        <v>1823</v>
      </c>
      <c r="K1825" s="7">
        <f t="shared" si="28"/>
        <v>53</v>
      </c>
    </row>
    <row r="1826" spans="1:11" ht="19.899999999999999" customHeight="1">
      <c r="A1826" s="220"/>
      <c r="B1826" s="231"/>
      <c r="C1826" s="231"/>
      <c r="D1826" s="215"/>
      <c r="E1826" s="210" t="s">
        <v>1252</v>
      </c>
      <c r="F1826" s="207"/>
      <c r="G1826" s="10" t="s">
        <v>20</v>
      </c>
      <c r="H1826" s="11" t="s">
        <v>23</v>
      </c>
      <c r="I1826" s="12"/>
      <c r="J1826" s="7">
        <v>1824</v>
      </c>
      <c r="K1826" s="7">
        <f t="shared" si="28"/>
        <v>53</v>
      </c>
    </row>
    <row r="1827" spans="1:11" ht="19.899999999999999" customHeight="1">
      <c r="A1827" s="220"/>
      <c r="B1827" s="231"/>
      <c r="C1827" s="231"/>
      <c r="D1827" s="214" t="s">
        <v>270</v>
      </c>
      <c r="E1827" s="210" t="s">
        <v>1254</v>
      </c>
      <c r="F1827" s="207"/>
      <c r="G1827" s="10" t="s">
        <v>20</v>
      </c>
      <c r="H1827" s="11" t="s">
        <v>23</v>
      </c>
      <c r="I1827" s="12"/>
      <c r="J1827" s="7">
        <v>1825</v>
      </c>
      <c r="K1827" s="7">
        <f t="shared" si="28"/>
        <v>53</v>
      </c>
    </row>
    <row r="1828" spans="1:11" ht="19.899999999999999" customHeight="1">
      <c r="A1828" s="220"/>
      <c r="B1828" s="231"/>
      <c r="C1828" s="231"/>
      <c r="D1828" s="231"/>
      <c r="E1828" s="210" t="s">
        <v>1255</v>
      </c>
      <c r="F1828" s="207"/>
      <c r="G1828" s="10" t="s">
        <v>20</v>
      </c>
      <c r="H1828" s="11" t="s">
        <v>23</v>
      </c>
      <c r="I1828" s="12"/>
      <c r="J1828" s="7">
        <v>1826</v>
      </c>
      <c r="K1828" s="7">
        <f t="shared" si="28"/>
        <v>53</v>
      </c>
    </row>
    <row r="1829" spans="1:11" ht="19.899999999999999" customHeight="1">
      <c r="A1829" s="220"/>
      <c r="B1829" s="231"/>
      <c r="C1829" s="231"/>
      <c r="D1829" s="231"/>
      <c r="E1829" s="210" t="s">
        <v>1256</v>
      </c>
      <c r="F1829" s="207"/>
      <c r="G1829" s="10" t="s">
        <v>20</v>
      </c>
      <c r="H1829" s="11" t="s">
        <v>23</v>
      </c>
      <c r="I1829" s="12"/>
      <c r="J1829" s="7">
        <v>1827</v>
      </c>
      <c r="K1829" s="7">
        <f t="shared" si="28"/>
        <v>53</v>
      </c>
    </row>
    <row r="1830" spans="1:11" ht="19.899999999999999" customHeight="1">
      <c r="A1830" s="220"/>
      <c r="B1830" s="231"/>
      <c r="C1830" s="231"/>
      <c r="D1830" s="231"/>
      <c r="E1830" s="210" t="s">
        <v>1257</v>
      </c>
      <c r="F1830" s="207"/>
      <c r="G1830" s="10" t="s">
        <v>20</v>
      </c>
      <c r="H1830" s="11" t="s">
        <v>23</v>
      </c>
      <c r="I1830" s="12"/>
      <c r="J1830" s="7">
        <v>1828</v>
      </c>
      <c r="K1830" s="7">
        <f t="shared" si="28"/>
        <v>53</v>
      </c>
    </row>
    <row r="1831" spans="1:11" ht="19.899999999999999" customHeight="1">
      <c r="A1831" s="220"/>
      <c r="B1831" s="231"/>
      <c r="C1831" s="215"/>
      <c r="D1831" s="215"/>
      <c r="E1831" s="210" t="s">
        <v>17</v>
      </c>
      <c r="F1831" s="207"/>
      <c r="G1831" s="10" t="s">
        <v>20</v>
      </c>
      <c r="H1831" s="11" t="s">
        <v>23</v>
      </c>
      <c r="I1831" s="12"/>
      <c r="J1831" s="7">
        <v>1829</v>
      </c>
      <c r="K1831" s="7">
        <f t="shared" si="28"/>
        <v>53</v>
      </c>
    </row>
    <row r="1832" spans="1:11" ht="19.899999999999999" customHeight="1">
      <c r="A1832" s="220"/>
      <c r="B1832" s="231"/>
      <c r="C1832" s="214" t="s">
        <v>1259</v>
      </c>
      <c r="D1832" s="214" t="s">
        <v>266</v>
      </c>
      <c r="E1832" s="210" t="s">
        <v>184</v>
      </c>
      <c r="F1832" s="207"/>
      <c r="G1832" s="10" t="s">
        <v>20</v>
      </c>
      <c r="H1832" s="11" t="s">
        <v>23</v>
      </c>
      <c r="I1832" s="12"/>
      <c r="J1832" s="7">
        <v>1830</v>
      </c>
      <c r="K1832" s="7">
        <f t="shared" si="28"/>
        <v>53</v>
      </c>
    </row>
    <row r="1833" spans="1:11" ht="19.899999999999999" customHeight="1">
      <c r="A1833" s="220"/>
      <c r="B1833" s="231"/>
      <c r="C1833" s="231"/>
      <c r="D1833" s="215"/>
      <c r="E1833" s="210" t="s">
        <v>1252</v>
      </c>
      <c r="F1833" s="207"/>
      <c r="G1833" s="10" t="s">
        <v>20</v>
      </c>
      <c r="H1833" s="11" t="s">
        <v>23</v>
      </c>
      <c r="I1833" s="12"/>
      <c r="J1833" s="7">
        <v>1831</v>
      </c>
      <c r="K1833" s="7">
        <f t="shared" si="28"/>
        <v>53</v>
      </c>
    </row>
    <row r="1834" spans="1:11" ht="19.899999999999999" customHeight="1">
      <c r="A1834" s="220"/>
      <c r="B1834" s="231"/>
      <c r="C1834" s="231"/>
      <c r="D1834" s="214" t="s">
        <v>270</v>
      </c>
      <c r="E1834" s="210" t="s">
        <v>1254</v>
      </c>
      <c r="F1834" s="207"/>
      <c r="G1834" s="10" t="s">
        <v>20</v>
      </c>
      <c r="H1834" s="11" t="s">
        <v>23</v>
      </c>
      <c r="I1834" s="12"/>
      <c r="J1834" s="7">
        <v>1832</v>
      </c>
      <c r="K1834" s="7">
        <f t="shared" si="28"/>
        <v>53</v>
      </c>
    </row>
    <row r="1835" spans="1:11" ht="19.899999999999999" customHeight="1">
      <c r="A1835" s="220"/>
      <c r="B1835" s="231"/>
      <c r="C1835" s="231"/>
      <c r="D1835" s="231"/>
      <c r="E1835" s="210" t="s">
        <v>1255</v>
      </c>
      <c r="F1835" s="207"/>
      <c r="G1835" s="10" t="s">
        <v>20</v>
      </c>
      <c r="H1835" s="11" t="s">
        <v>23</v>
      </c>
      <c r="I1835" s="12"/>
      <c r="J1835" s="7">
        <v>1833</v>
      </c>
      <c r="K1835" s="7">
        <f t="shared" si="28"/>
        <v>53</v>
      </c>
    </row>
    <row r="1836" spans="1:11" ht="19.899999999999999" customHeight="1">
      <c r="A1836" s="220"/>
      <c r="B1836" s="231"/>
      <c r="C1836" s="231"/>
      <c r="D1836" s="231"/>
      <c r="E1836" s="210" t="s">
        <v>1256</v>
      </c>
      <c r="F1836" s="207"/>
      <c r="G1836" s="10" t="s">
        <v>20</v>
      </c>
      <c r="H1836" s="11" t="s">
        <v>23</v>
      </c>
      <c r="I1836" s="12"/>
      <c r="J1836" s="7">
        <v>1834</v>
      </c>
      <c r="K1836" s="7">
        <f t="shared" si="28"/>
        <v>53</v>
      </c>
    </row>
    <row r="1837" spans="1:11" ht="19.899999999999999" customHeight="1">
      <c r="A1837" s="220"/>
      <c r="B1837" s="231"/>
      <c r="C1837" s="231"/>
      <c r="D1837" s="231"/>
      <c r="E1837" s="210" t="s">
        <v>1257</v>
      </c>
      <c r="F1837" s="207"/>
      <c r="G1837" s="10" t="s">
        <v>20</v>
      </c>
      <c r="H1837" s="11" t="s">
        <v>23</v>
      </c>
      <c r="I1837" s="12"/>
      <c r="J1837" s="7">
        <v>1835</v>
      </c>
      <c r="K1837" s="7">
        <f t="shared" si="28"/>
        <v>53</v>
      </c>
    </row>
    <row r="1838" spans="1:11" ht="19.899999999999999" customHeight="1">
      <c r="A1838" s="220"/>
      <c r="B1838" s="215"/>
      <c r="C1838" s="215"/>
      <c r="D1838" s="215"/>
      <c r="E1838" s="210" t="s">
        <v>17</v>
      </c>
      <c r="F1838" s="207"/>
      <c r="G1838" s="10" t="s">
        <v>20</v>
      </c>
      <c r="H1838" s="11" t="s">
        <v>23</v>
      </c>
      <c r="I1838" s="12"/>
      <c r="J1838" s="7">
        <v>1836</v>
      </c>
      <c r="K1838" s="7">
        <f t="shared" si="28"/>
        <v>53</v>
      </c>
    </row>
    <row r="1839" spans="1:11" ht="19.899999999999999" customHeight="1">
      <c r="A1839" s="220"/>
      <c r="B1839" s="214" t="s">
        <v>1260</v>
      </c>
      <c r="C1839" s="67" t="s">
        <v>943</v>
      </c>
      <c r="D1839" s="68"/>
      <c r="E1839" s="68"/>
      <c r="F1839" s="66"/>
      <c r="G1839" s="10" t="s">
        <v>20</v>
      </c>
      <c r="H1839" s="11" t="s">
        <v>23</v>
      </c>
      <c r="I1839" s="12"/>
      <c r="J1839" s="7">
        <v>1837</v>
      </c>
      <c r="K1839" s="7">
        <f t="shared" si="28"/>
        <v>53</v>
      </c>
    </row>
    <row r="1840" spans="1:11" ht="19.899999999999999" customHeight="1">
      <c r="A1840" s="220"/>
      <c r="B1840" s="231"/>
      <c r="C1840" s="214" t="s">
        <v>100</v>
      </c>
      <c r="D1840" s="210" t="s">
        <v>31</v>
      </c>
      <c r="E1840" s="211"/>
      <c r="F1840" s="207"/>
      <c r="G1840" s="10" t="s">
        <v>20</v>
      </c>
      <c r="H1840" s="11" t="s">
        <v>23</v>
      </c>
      <c r="I1840" s="12"/>
      <c r="J1840" s="7">
        <v>1838</v>
      </c>
      <c r="K1840" s="7">
        <f t="shared" si="28"/>
        <v>53</v>
      </c>
    </row>
    <row r="1841" spans="1:11" ht="19.899999999999999" customHeight="1" thickBot="1">
      <c r="A1841" s="220"/>
      <c r="B1841" s="231"/>
      <c r="C1841" s="245"/>
      <c r="D1841" s="253" t="s">
        <v>32</v>
      </c>
      <c r="E1841" s="254"/>
      <c r="F1841" s="255"/>
      <c r="G1841" s="10" t="s">
        <v>20</v>
      </c>
      <c r="H1841" s="11" t="s">
        <v>23</v>
      </c>
      <c r="I1841" s="12"/>
      <c r="J1841" s="7">
        <v>1839</v>
      </c>
      <c r="K1841" s="7">
        <f t="shared" si="28"/>
        <v>53</v>
      </c>
    </row>
    <row r="1842" spans="1:11" ht="19.899999999999999" customHeight="1" thickTop="1">
      <c r="A1842" s="220"/>
      <c r="B1842" s="231"/>
      <c r="C1842" s="231" t="s">
        <v>201</v>
      </c>
      <c r="D1842" s="228" t="s">
        <v>1266</v>
      </c>
      <c r="E1842" s="234"/>
      <c r="F1842" s="221"/>
      <c r="G1842" s="10" t="s">
        <v>20</v>
      </c>
      <c r="H1842" s="11" t="s">
        <v>23</v>
      </c>
      <c r="I1842" s="12"/>
      <c r="J1842" s="7">
        <v>1840</v>
      </c>
      <c r="K1842" s="7">
        <f t="shared" si="28"/>
        <v>53</v>
      </c>
    </row>
    <row r="1843" spans="1:11" ht="19.899999999999999" customHeight="1">
      <c r="A1843" s="220"/>
      <c r="B1843" s="231"/>
      <c r="C1843" s="231"/>
      <c r="D1843" s="210" t="s">
        <v>1267</v>
      </c>
      <c r="E1843" s="211"/>
      <c r="F1843" s="207"/>
      <c r="G1843" s="10" t="s">
        <v>20</v>
      </c>
      <c r="H1843" s="11" t="s">
        <v>23</v>
      </c>
      <c r="I1843" s="12"/>
      <c r="J1843" s="7">
        <v>1841</v>
      </c>
      <c r="K1843" s="7">
        <f t="shared" si="28"/>
        <v>53</v>
      </c>
    </row>
    <row r="1844" spans="1:11" ht="19.899999999999999" customHeight="1">
      <c r="A1844" s="220"/>
      <c r="B1844" s="231"/>
      <c r="C1844" s="231"/>
      <c r="D1844" s="210" t="s">
        <v>1268</v>
      </c>
      <c r="E1844" s="211"/>
      <c r="F1844" s="207"/>
      <c r="G1844" s="10" t="s">
        <v>20</v>
      </c>
      <c r="H1844" s="11" t="s">
        <v>23</v>
      </c>
      <c r="I1844" s="12"/>
      <c r="J1844" s="7">
        <v>1842</v>
      </c>
      <c r="K1844" s="7">
        <f t="shared" si="28"/>
        <v>53</v>
      </c>
    </row>
    <row r="1845" spans="1:11" ht="19.899999999999999" customHeight="1">
      <c r="A1845" s="220"/>
      <c r="B1845" s="231"/>
      <c r="C1845" s="231"/>
      <c r="D1845" s="210" t="s">
        <v>1269</v>
      </c>
      <c r="E1845" s="211"/>
      <c r="F1845" s="207"/>
      <c r="G1845" s="10" t="s">
        <v>20</v>
      </c>
      <c r="H1845" s="11" t="s">
        <v>23</v>
      </c>
      <c r="I1845" s="12"/>
      <c r="J1845" s="7">
        <v>1843</v>
      </c>
      <c r="K1845" s="7">
        <f t="shared" si="28"/>
        <v>53</v>
      </c>
    </row>
    <row r="1846" spans="1:11" ht="19.899999999999999" customHeight="1">
      <c r="A1846" s="220"/>
      <c r="B1846" s="231"/>
      <c r="C1846" s="231"/>
      <c r="D1846" s="210" t="s">
        <v>1270</v>
      </c>
      <c r="E1846" s="211"/>
      <c r="F1846" s="207"/>
      <c r="G1846" s="10" t="s">
        <v>20</v>
      </c>
      <c r="H1846" s="11" t="s">
        <v>23</v>
      </c>
      <c r="I1846" s="12"/>
      <c r="J1846" s="7">
        <v>1844</v>
      </c>
      <c r="K1846" s="7">
        <f t="shared" si="28"/>
        <v>53</v>
      </c>
    </row>
    <row r="1847" spans="1:11" ht="19.899999999999999" customHeight="1">
      <c r="A1847" s="220"/>
      <c r="B1847" s="215"/>
      <c r="C1847" s="215"/>
      <c r="D1847" s="210" t="s">
        <v>1271</v>
      </c>
      <c r="E1847" s="211"/>
      <c r="F1847" s="207"/>
      <c r="G1847" s="10" t="s">
        <v>20</v>
      </c>
      <c r="H1847" s="11" t="s">
        <v>23</v>
      </c>
      <c r="I1847" s="12"/>
      <c r="J1847" s="7">
        <v>1845</v>
      </c>
      <c r="K1847" s="7">
        <f t="shared" si="28"/>
        <v>53</v>
      </c>
    </row>
    <row r="1848" spans="1:11" ht="19.899999999999999" customHeight="1">
      <c r="A1848" s="220"/>
      <c r="B1848" s="214" t="s">
        <v>1272</v>
      </c>
      <c r="C1848" s="210" t="s">
        <v>829</v>
      </c>
      <c r="D1848" s="211"/>
      <c r="E1848" s="211"/>
      <c r="F1848" s="207"/>
      <c r="G1848" s="10" t="s">
        <v>48</v>
      </c>
      <c r="H1848" s="11" t="s">
        <v>23</v>
      </c>
      <c r="I1848" s="12"/>
      <c r="J1848" s="7">
        <v>1846</v>
      </c>
      <c r="K1848" s="7">
        <f t="shared" si="28"/>
        <v>53</v>
      </c>
    </row>
    <row r="1849" spans="1:11" ht="19.899999999999999" customHeight="1">
      <c r="A1849" s="220"/>
      <c r="B1849" s="231"/>
      <c r="C1849" s="214" t="s">
        <v>830</v>
      </c>
      <c r="D1849" s="210" t="s">
        <v>1275</v>
      </c>
      <c r="E1849" s="211"/>
      <c r="F1849" s="207"/>
      <c r="G1849" s="10" t="s">
        <v>48</v>
      </c>
      <c r="H1849" s="11" t="s">
        <v>23</v>
      </c>
      <c r="I1849" s="12"/>
      <c r="J1849" s="7">
        <v>1847</v>
      </c>
      <c r="K1849" s="7">
        <f t="shared" si="28"/>
        <v>53</v>
      </c>
    </row>
    <row r="1850" spans="1:11" ht="19.899999999999999" customHeight="1">
      <c r="A1850" s="220"/>
      <c r="B1850" s="231"/>
      <c r="C1850" s="231"/>
      <c r="D1850" s="210" t="s">
        <v>1276</v>
      </c>
      <c r="E1850" s="211"/>
      <c r="F1850" s="207"/>
      <c r="G1850" s="10" t="s">
        <v>48</v>
      </c>
      <c r="H1850" s="11" t="s">
        <v>23</v>
      </c>
      <c r="I1850" s="12"/>
      <c r="J1850" s="7">
        <v>1848</v>
      </c>
      <c r="K1850" s="7">
        <f t="shared" si="28"/>
        <v>53</v>
      </c>
    </row>
    <row r="1851" spans="1:11" ht="19.899999999999999" customHeight="1">
      <c r="A1851" s="220"/>
      <c r="B1851" s="231"/>
      <c r="C1851" s="231"/>
      <c r="D1851" s="210" t="s">
        <v>1277</v>
      </c>
      <c r="E1851" s="211"/>
      <c r="F1851" s="207"/>
      <c r="G1851" s="10" t="s">
        <v>48</v>
      </c>
      <c r="H1851" s="11" t="s">
        <v>23</v>
      </c>
      <c r="I1851" s="12"/>
      <c r="J1851" s="7">
        <v>1849</v>
      </c>
      <c r="K1851" s="7">
        <f t="shared" si="28"/>
        <v>53</v>
      </c>
    </row>
    <row r="1852" spans="1:11" ht="19.899999999999999" customHeight="1">
      <c r="A1852" s="220"/>
      <c r="B1852" s="231"/>
      <c r="C1852" s="215"/>
      <c r="D1852" s="210" t="s">
        <v>1278</v>
      </c>
      <c r="E1852" s="211"/>
      <c r="F1852" s="207"/>
      <c r="G1852" s="10" t="s">
        <v>48</v>
      </c>
      <c r="H1852" s="11" t="s">
        <v>23</v>
      </c>
      <c r="I1852" s="12"/>
      <c r="J1852" s="7">
        <v>1850</v>
      </c>
      <c r="K1852" s="7">
        <f t="shared" si="28"/>
        <v>53</v>
      </c>
    </row>
    <row r="1853" spans="1:11" ht="19.899999999999999" customHeight="1">
      <c r="A1853" s="220"/>
      <c r="B1853" s="215"/>
      <c r="C1853" s="210" t="s">
        <v>17</v>
      </c>
      <c r="D1853" s="211"/>
      <c r="E1853" s="211"/>
      <c r="F1853" s="207"/>
      <c r="G1853" s="10" t="s">
        <v>48</v>
      </c>
      <c r="H1853" s="11" t="s">
        <v>23</v>
      </c>
      <c r="I1853" s="12"/>
      <c r="J1853" s="7">
        <v>1851</v>
      </c>
      <c r="K1853" s="7">
        <f t="shared" si="28"/>
        <v>53</v>
      </c>
    </row>
    <row r="1854" spans="1:11" ht="19.899999999999999" customHeight="1">
      <c r="A1854" s="220"/>
      <c r="B1854" s="214" t="s">
        <v>1281</v>
      </c>
      <c r="C1854" s="210" t="s">
        <v>1507</v>
      </c>
      <c r="D1854" s="211"/>
      <c r="E1854" s="211"/>
      <c r="F1854" s="207"/>
      <c r="G1854" s="10" t="s">
        <v>20</v>
      </c>
      <c r="H1854" s="11" t="s">
        <v>23</v>
      </c>
      <c r="I1854" s="12"/>
    </row>
    <row r="1855" spans="1:11" ht="19.899999999999999" customHeight="1">
      <c r="A1855" s="220"/>
      <c r="B1855" s="231"/>
      <c r="C1855" s="210" t="s">
        <v>1282</v>
      </c>
      <c r="D1855" s="211"/>
      <c r="E1855" s="211"/>
      <c r="F1855" s="207"/>
      <c r="G1855" s="10" t="s">
        <v>20</v>
      </c>
      <c r="H1855" s="11" t="s">
        <v>23</v>
      </c>
      <c r="I1855" s="12"/>
      <c r="J1855" s="7">
        <v>1852</v>
      </c>
      <c r="K1855" s="7">
        <f t="shared" si="28"/>
        <v>53</v>
      </c>
    </row>
    <row r="1856" spans="1:11" ht="19.899999999999999" customHeight="1">
      <c r="A1856" s="220"/>
      <c r="B1856" s="231"/>
      <c r="C1856" s="214" t="s">
        <v>1286</v>
      </c>
      <c r="D1856" s="210" t="s">
        <v>1283</v>
      </c>
      <c r="E1856" s="211"/>
      <c r="F1856" s="207"/>
      <c r="G1856" s="10" t="s">
        <v>20</v>
      </c>
      <c r="H1856" s="11" t="s">
        <v>23</v>
      </c>
      <c r="I1856" s="12"/>
      <c r="J1856" s="7">
        <v>1853</v>
      </c>
      <c r="K1856" s="7">
        <f t="shared" si="28"/>
        <v>53</v>
      </c>
    </row>
    <row r="1857" spans="1:11" ht="19.899999999999999" customHeight="1">
      <c r="A1857" s="220"/>
      <c r="B1857" s="231"/>
      <c r="C1857" s="231"/>
      <c r="D1857" s="210" t="s">
        <v>1284</v>
      </c>
      <c r="E1857" s="211"/>
      <c r="F1857" s="207"/>
      <c r="G1857" s="10" t="s">
        <v>20</v>
      </c>
      <c r="H1857" s="11" t="s">
        <v>23</v>
      </c>
      <c r="I1857" s="12"/>
      <c r="J1857" s="7">
        <v>1854</v>
      </c>
      <c r="K1857" s="7">
        <f t="shared" si="28"/>
        <v>53</v>
      </c>
    </row>
    <row r="1858" spans="1:11" ht="19.899999999999999" customHeight="1">
      <c r="A1858" s="220"/>
      <c r="B1858" s="231"/>
      <c r="C1858" s="215"/>
      <c r="D1858" s="210" t="s">
        <v>1285</v>
      </c>
      <c r="E1858" s="211"/>
      <c r="F1858" s="207"/>
      <c r="G1858" s="10" t="s">
        <v>20</v>
      </c>
      <c r="H1858" s="11" t="s">
        <v>23</v>
      </c>
      <c r="I1858" s="12"/>
      <c r="J1858" s="7">
        <v>1855</v>
      </c>
      <c r="K1858" s="7">
        <f t="shared" si="28"/>
        <v>53</v>
      </c>
    </row>
    <row r="1859" spans="1:11" ht="19.899999999999999" customHeight="1">
      <c r="A1859" s="220"/>
      <c r="B1859" s="231"/>
      <c r="C1859" s="214" t="s">
        <v>1287</v>
      </c>
      <c r="D1859" s="210" t="s">
        <v>1283</v>
      </c>
      <c r="E1859" s="211"/>
      <c r="F1859" s="207"/>
      <c r="G1859" s="10" t="s">
        <v>20</v>
      </c>
      <c r="H1859" s="11" t="s">
        <v>23</v>
      </c>
      <c r="I1859" s="12"/>
      <c r="J1859" s="7">
        <v>1856</v>
      </c>
      <c r="K1859" s="7">
        <f t="shared" si="28"/>
        <v>54</v>
      </c>
    </row>
    <row r="1860" spans="1:11" ht="19.899999999999999" customHeight="1">
      <c r="A1860" s="220"/>
      <c r="B1860" s="231"/>
      <c r="C1860" s="231"/>
      <c r="D1860" s="210" t="s">
        <v>1284</v>
      </c>
      <c r="E1860" s="211"/>
      <c r="F1860" s="207"/>
      <c r="G1860" s="10" t="s">
        <v>20</v>
      </c>
      <c r="H1860" s="11" t="s">
        <v>23</v>
      </c>
      <c r="I1860" s="12"/>
      <c r="J1860" s="7">
        <v>1857</v>
      </c>
      <c r="K1860" s="7">
        <f t="shared" si="28"/>
        <v>54</v>
      </c>
    </row>
    <row r="1861" spans="1:11" ht="19.899999999999999" customHeight="1">
      <c r="A1861" s="220"/>
      <c r="B1861" s="231"/>
      <c r="C1861" s="215"/>
      <c r="D1861" s="210" t="s">
        <v>1285</v>
      </c>
      <c r="E1861" s="211"/>
      <c r="F1861" s="207"/>
      <c r="G1861" s="10" t="s">
        <v>20</v>
      </c>
      <c r="H1861" s="11" t="s">
        <v>23</v>
      </c>
      <c r="I1861" s="12"/>
      <c r="J1861" s="7">
        <v>1858</v>
      </c>
      <c r="K1861" s="7">
        <f t="shared" ref="K1861:K1924" si="29">INT((J1861-1)/35)+1</f>
        <v>54</v>
      </c>
    </row>
    <row r="1862" spans="1:11" ht="19.899999999999999" customHeight="1">
      <c r="A1862" s="220"/>
      <c r="B1862" s="215"/>
      <c r="C1862" s="210" t="s">
        <v>17</v>
      </c>
      <c r="D1862" s="211"/>
      <c r="E1862" s="211"/>
      <c r="F1862" s="207"/>
      <c r="G1862" s="10" t="s">
        <v>20</v>
      </c>
      <c r="H1862" s="11" t="s">
        <v>23</v>
      </c>
      <c r="I1862" s="12"/>
      <c r="J1862" s="7">
        <v>1859</v>
      </c>
      <c r="K1862" s="7">
        <f t="shared" si="29"/>
        <v>54</v>
      </c>
    </row>
    <row r="1863" spans="1:11" ht="19.899999999999999" customHeight="1">
      <c r="A1863" s="220"/>
      <c r="B1863" s="214" t="s">
        <v>1288</v>
      </c>
      <c r="C1863" s="67" t="s">
        <v>943</v>
      </c>
      <c r="D1863" s="68"/>
      <c r="E1863" s="68"/>
      <c r="F1863" s="66"/>
      <c r="G1863" s="10" t="s">
        <v>20</v>
      </c>
      <c r="H1863" s="11" t="s">
        <v>23</v>
      </c>
      <c r="I1863" s="12"/>
      <c r="J1863" s="7">
        <v>1860</v>
      </c>
      <c r="K1863" s="7">
        <f t="shared" si="29"/>
        <v>54</v>
      </c>
    </row>
    <row r="1864" spans="1:11" ht="19.899999999999999" customHeight="1">
      <c r="A1864" s="220"/>
      <c r="B1864" s="231"/>
      <c r="C1864" s="214" t="s">
        <v>100</v>
      </c>
      <c r="D1864" s="210" t="s">
        <v>31</v>
      </c>
      <c r="E1864" s="211"/>
      <c r="F1864" s="207"/>
      <c r="G1864" s="10" t="s">
        <v>20</v>
      </c>
      <c r="H1864" s="11" t="s">
        <v>23</v>
      </c>
      <c r="I1864" s="12"/>
      <c r="J1864" s="7">
        <v>1861</v>
      </c>
      <c r="K1864" s="7">
        <f t="shared" si="29"/>
        <v>54</v>
      </c>
    </row>
    <row r="1865" spans="1:11" ht="19.899999999999999" customHeight="1" thickBot="1">
      <c r="A1865" s="220"/>
      <c r="B1865" s="231"/>
      <c r="C1865" s="245"/>
      <c r="D1865" s="253" t="s">
        <v>32</v>
      </c>
      <c r="E1865" s="254"/>
      <c r="F1865" s="255"/>
      <c r="G1865" s="10" t="s">
        <v>20</v>
      </c>
      <c r="H1865" s="11" t="s">
        <v>23</v>
      </c>
      <c r="I1865" s="12"/>
      <c r="J1865" s="7">
        <v>1862</v>
      </c>
      <c r="K1865" s="7">
        <f t="shared" si="29"/>
        <v>54</v>
      </c>
    </row>
    <row r="1866" spans="1:11" ht="19.899999999999999" customHeight="1" thickTop="1">
      <c r="A1866" s="220"/>
      <c r="B1866" s="231"/>
      <c r="C1866" s="244" t="s">
        <v>427</v>
      </c>
      <c r="D1866" s="261" t="s">
        <v>1290</v>
      </c>
      <c r="E1866" s="263"/>
      <c r="F1866" s="262"/>
      <c r="G1866" s="10" t="s">
        <v>20</v>
      </c>
      <c r="H1866" s="11" t="s">
        <v>23</v>
      </c>
      <c r="I1866" s="12"/>
      <c r="J1866" s="7">
        <v>1863</v>
      </c>
      <c r="K1866" s="7">
        <f t="shared" si="29"/>
        <v>54</v>
      </c>
    </row>
    <row r="1867" spans="1:11" ht="19.899999999999999" customHeight="1">
      <c r="A1867" s="220"/>
      <c r="B1867" s="231"/>
      <c r="C1867" s="231"/>
      <c r="D1867" s="210" t="s">
        <v>1291</v>
      </c>
      <c r="E1867" s="211"/>
      <c r="F1867" s="207"/>
      <c r="G1867" s="10" t="s">
        <v>20</v>
      </c>
      <c r="H1867" s="11" t="s">
        <v>23</v>
      </c>
      <c r="I1867" s="12"/>
      <c r="J1867" s="7">
        <v>1864</v>
      </c>
      <c r="K1867" s="7">
        <f t="shared" si="29"/>
        <v>54</v>
      </c>
    </row>
    <row r="1868" spans="1:11" ht="19.899999999999999" customHeight="1">
      <c r="A1868" s="220"/>
      <c r="B1868" s="231"/>
      <c r="C1868" s="231"/>
      <c r="D1868" s="210" t="s">
        <v>1292</v>
      </c>
      <c r="E1868" s="211"/>
      <c r="F1868" s="207"/>
      <c r="G1868" s="10" t="s">
        <v>20</v>
      </c>
      <c r="H1868" s="11" t="s">
        <v>23</v>
      </c>
      <c r="I1868" s="12"/>
      <c r="J1868" s="7">
        <v>1865</v>
      </c>
      <c r="K1868" s="7">
        <f t="shared" si="29"/>
        <v>54</v>
      </c>
    </row>
    <row r="1869" spans="1:11" ht="19.899999999999999" customHeight="1">
      <c r="A1869" s="220"/>
      <c r="B1869" s="231"/>
      <c r="C1869" s="231"/>
      <c r="D1869" s="210" t="s">
        <v>1293</v>
      </c>
      <c r="E1869" s="211"/>
      <c r="F1869" s="207"/>
      <c r="G1869" s="10" t="s">
        <v>20</v>
      </c>
      <c r="H1869" s="11" t="s">
        <v>23</v>
      </c>
      <c r="I1869" s="12"/>
      <c r="J1869" s="7">
        <v>1866</v>
      </c>
      <c r="K1869" s="7">
        <f t="shared" si="29"/>
        <v>54</v>
      </c>
    </row>
    <row r="1870" spans="1:11" ht="19.899999999999999" customHeight="1">
      <c r="A1870" s="220"/>
      <c r="B1870" s="231"/>
      <c r="C1870" s="231"/>
      <c r="D1870" s="210" t="s">
        <v>1294</v>
      </c>
      <c r="E1870" s="211"/>
      <c r="F1870" s="207"/>
      <c r="G1870" s="10" t="s">
        <v>20</v>
      </c>
      <c r="H1870" s="11" t="s">
        <v>23</v>
      </c>
      <c r="I1870" s="12"/>
      <c r="J1870" s="7">
        <v>1867</v>
      </c>
      <c r="K1870" s="7">
        <f t="shared" si="29"/>
        <v>54</v>
      </c>
    </row>
    <row r="1871" spans="1:11" ht="19.899999999999999" customHeight="1" thickBot="1">
      <c r="A1871" s="220"/>
      <c r="B1871" s="231"/>
      <c r="C1871" s="245"/>
      <c r="D1871" s="253" t="s">
        <v>17</v>
      </c>
      <c r="E1871" s="254"/>
      <c r="F1871" s="255"/>
      <c r="G1871" s="10" t="s">
        <v>20</v>
      </c>
      <c r="H1871" s="11" t="s">
        <v>23</v>
      </c>
      <c r="I1871" s="12"/>
      <c r="J1871" s="7">
        <v>1868</v>
      </c>
      <c r="K1871" s="7">
        <f t="shared" si="29"/>
        <v>54</v>
      </c>
    </row>
    <row r="1872" spans="1:11" ht="19.899999999999999" customHeight="1" thickTop="1">
      <c r="A1872" s="220"/>
      <c r="B1872" s="231"/>
      <c r="C1872" s="244" t="s">
        <v>904</v>
      </c>
      <c r="D1872" s="261" t="s">
        <v>1297</v>
      </c>
      <c r="E1872" s="263"/>
      <c r="F1872" s="262"/>
      <c r="G1872" s="10" t="s">
        <v>20</v>
      </c>
      <c r="H1872" s="11" t="s">
        <v>23</v>
      </c>
      <c r="I1872" s="12"/>
      <c r="J1872" s="7">
        <v>1869</v>
      </c>
      <c r="K1872" s="7">
        <f t="shared" si="29"/>
        <v>54</v>
      </c>
    </row>
    <row r="1873" spans="1:11" ht="19.899999999999999" customHeight="1">
      <c r="A1873" s="220"/>
      <c r="B1873" s="231"/>
      <c r="C1873" s="231"/>
      <c r="D1873" s="210" t="s">
        <v>1298</v>
      </c>
      <c r="E1873" s="211"/>
      <c r="F1873" s="207"/>
      <c r="G1873" s="10" t="s">
        <v>20</v>
      </c>
      <c r="H1873" s="11" t="s">
        <v>23</v>
      </c>
      <c r="I1873" s="12"/>
      <c r="J1873" s="7">
        <v>1870</v>
      </c>
      <c r="K1873" s="7">
        <f t="shared" si="29"/>
        <v>54</v>
      </c>
    </row>
    <row r="1874" spans="1:11" ht="19.899999999999999" customHeight="1">
      <c r="A1874" s="220"/>
      <c r="B1874" s="231"/>
      <c r="C1874" s="231"/>
      <c r="D1874" s="210" t="s">
        <v>913</v>
      </c>
      <c r="E1874" s="211"/>
      <c r="F1874" s="207"/>
      <c r="G1874" s="10" t="s">
        <v>20</v>
      </c>
      <c r="H1874" s="11" t="s">
        <v>23</v>
      </c>
      <c r="I1874" s="12"/>
      <c r="J1874" s="7">
        <v>1871</v>
      </c>
      <c r="K1874" s="7">
        <f t="shared" si="29"/>
        <v>54</v>
      </c>
    </row>
    <row r="1875" spans="1:11" ht="19.899999999999999" customHeight="1">
      <c r="A1875" s="220"/>
      <c r="B1875" s="231"/>
      <c r="C1875" s="231"/>
      <c r="D1875" s="210" t="s">
        <v>1300</v>
      </c>
      <c r="E1875" s="211"/>
      <c r="F1875" s="207"/>
      <c r="G1875" s="10" t="s">
        <v>20</v>
      </c>
      <c r="H1875" s="11" t="s">
        <v>23</v>
      </c>
      <c r="I1875" s="12"/>
      <c r="J1875" s="7">
        <v>1872</v>
      </c>
      <c r="K1875" s="7">
        <f t="shared" si="29"/>
        <v>54</v>
      </c>
    </row>
    <row r="1876" spans="1:11" ht="19.899999999999999" customHeight="1" thickBot="1">
      <c r="A1876" s="220"/>
      <c r="B1876" s="231"/>
      <c r="C1876" s="245"/>
      <c r="D1876" s="253" t="s">
        <v>17</v>
      </c>
      <c r="E1876" s="254"/>
      <c r="F1876" s="255"/>
      <c r="G1876" s="10" t="s">
        <v>20</v>
      </c>
      <c r="H1876" s="11" t="s">
        <v>23</v>
      </c>
      <c r="I1876" s="12"/>
      <c r="J1876" s="7">
        <v>1873</v>
      </c>
      <c r="K1876" s="7">
        <f t="shared" si="29"/>
        <v>54</v>
      </c>
    </row>
    <row r="1877" spans="1:11" ht="19.899999999999999" customHeight="1" thickTop="1">
      <c r="A1877" s="220"/>
      <c r="B1877" s="231"/>
      <c r="C1877" s="231" t="s">
        <v>201</v>
      </c>
      <c r="D1877" s="228" t="s">
        <v>1302</v>
      </c>
      <c r="E1877" s="234"/>
      <c r="F1877" s="221"/>
      <c r="G1877" s="10" t="s">
        <v>20</v>
      </c>
      <c r="H1877" s="11" t="s">
        <v>23</v>
      </c>
      <c r="I1877" s="12"/>
      <c r="J1877" s="7">
        <v>1874</v>
      </c>
      <c r="K1877" s="7">
        <f t="shared" si="29"/>
        <v>54</v>
      </c>
    </row>
    <row r="1878" spans="1:11" ht="19.899999999999999" customHeight="1">
      <c r="A1878" s="220"/>
      <c r="B1878" s="231"/>
      <c r="C1878" s="231"/>
      <c r="D1878" s="210" t="s">
        <v>1303</v>
      </c>
      <c r="E1878" s="211"/>
      <c r="F1878" s="207"/>
      <c r="G1878" s="10" t="s">
        <v>20</v>
      </c>
      <c r="H1878" s="11" t="s">
        <v>23</v>
      </c>
      <c r="I1878" s="12"/>
      <c r="J1878" s="7">
        <v>1875</v>
      </c>
      <c r="K1878" s="7">
        <f t="shared" si="29"/>
        <v>54</v>
      </c>
    </row>
    <row r="1879" spans="1:11" ht="19.899999999999999" customHeight="1">
      <c r="A1879" s="220"/>
      <c r="B1879" s="231"/>
      <c r="C1879" s="231"/>
      <c r="D1879" s="210" t="s">
        <v>1304</v>
      </c>
      <c r="E1879" s="211"/>
      <c r="F1879" s="207"/>
      <c r="G1879" s="10" t="s">
        <v>20</v>
      </c>
      <c r="H1879" s="11" t="s">
        <v>23</v>
      </c>
      <c r="I1879" s="12"/>
      <c r="J1879" s="7">
        <v>1876</v>
      </c>
      <c r="K1879" s="7">
        <f t="shared" si="29"/>
        <v>54</v>
      </c>
    </row>
    <row r="1880" spans="1:11" ht="19.899999999999999" customHeight="1">
      <c r="A1880" s="220"/>
      <c r="B1880" s="231"/>
      <c r="C1880" s="231"/>
      <c r="D1880" s="210" t="s">
        <v>1305</v>
      </c>
      <c r="E1880" s="211"/>
      <c r="F1880" s="207"/>
      <c r="G1880" s="10" t="s">
        <v>20</v>
      </c>
      <c r="H1880" s="11" t="s">
        <v>23</v>
      </c>
      <c r="I1880" s="12"/>
      <c r="J1880" s="7">
        <v>1877</v>
      </c>
      <c r="K1880" s="7">
        <f t="shared" si="29"/>
        <v>54</v>
      </c>
    </row>
    <row r="1881" spans="1:11" ht="19.899999999999999" customHeight="1">
      <c r="A1881" s="220"/>
      <c r="B1881" s="231"/>
      <c r="C1881" s="231"/>
      <c r="D1881" s="210" t="s">
        <v>1306</v>
      </c>
      <c r="E1881" s="211"/>
      <c r="F1881" s="207"/>
      <c r="G1881" s="10" t="s">
        <v>20</v>
      </c>
      <c r="H1881" s="11" t="s">
        <v>23</v>
      </c>
      <c r="I1881" s="12"/>
      <c r="J1881" s="7">
        <v>1878</v>
      </c>
      <c r="K1881" s="7">
        <f t="shared" si="29"/>
        <v>54</v>
      </c>
    </row>
    <row r="1882" spans="1:11" ht="19.899999999999999" customHeight="1">
      <c r="A1882" s="220"/>
      <c r="B1882" s="231"/>
      <c r="C1882" s="231"/>
      <c r="D1882" s="210" t="s">
        <v>1307</v>
      </c>
      <c r="E1882" s="211"/>
      <c r="F1882" s="207"/>
      <c r="G1882" s="10" t="s">
        <v>20</v>
      </c>
      <c r="H1882" s="11" t="s">
        <v>23</v>
      </c>
      <c r="I1882" s="12"/>
      <c r="J1882" s="7">
        <v>1879</v>
      </c>
      <c r="K1882" s="7">
        <f t="shared" si="29"/>
        <v>54</v>
      </c>
    </row>
    <row r="1883" spans="1:11" ht="19.899999999999999" customHeight="1">
      <c r="A1883" s="221"/>
      <c r="B1883" s="215"/>
      <c r="C1883" s="215"/>
      <c r="D1883" s="210" t="s">
        <v>17</v>
      </c>
      <c r="E1883" s="211"/>
      <c r="F1883" s="207"/>
      <c r="G1883" s="10" t="s">
        <v>20</v>
      </c>
      <c r="H1883" s="11" t="s">
        <v>23</v>
      </c>
      <c r="I1883" s="12"/>
      <c r="J1883" s="7">
        <v>1880</v>
      </c>
      <c r="K1883" s="7">
        <f t="shared" si="29"/>
        <v>54</v>
      </c>
    </row>
    <row r="1884" spans="1:11" ht="19.899999999999999" customHeight="1">
      <c r="A1884" s="219" t="s">
        <v>1308</v>
      </c>
      <c r="B1884" s="214" t="s">
        <v>1335</v>
      </c>
      <c r="C1884" s="210" t="s">
        <v>30</v>
      </c>
      <c r="D1884" s="211"/>
      <c r="E1884" s="211"/>
      <c r="F1884" s="207"/>
      <c r="G1884" s="10" t="s">
        <v>48</v>
      </c>
      <c r="H1884" s="11" t="s">
        <v>23</v>
      </c>
      <c r="I1884" s="12"/>
      <c r="J1884" s="7">
        <v>1881</v>
      </c>
      <c r="K1884" s="7">
        <f t="shared" si="29"/>
        <v>54</v>
      </c>
    </row>
    <row r="1885" spans="1:11" ht="19.899999999999999" customHeight="1">
      <c r="A1885" s="220"/>
      <c r="B1885" s="231"/>
      <c r="C1885" s="214" t="s">
        <v>100</v>
      </c>
      <c r="D1885" s="210" t="s">
        <v>31</v>
      </c>
      <c r="E1885" s="211"/>
      <c r="F1885" s="207"/>
      <c r="G1885" s="10" t="s">
        <v>48</v>
      </c>
      <c r="H1885" s="11" t="s">
        <v>23</v>
      </c>
      <c r="I1885" s="12"/>
      <c r="J1885" s="7">
        <v>1882</v>
      </c>
      <c r="K1885" s="7">
        <f t="shared" si="29"/>
        <v>54</v>
      </c>
    </row>
    <row r="1886" spans="1:11" ht="19.899999999999999" customHeight="1" thickBot="1">
      <c r="A1886" s="220"/>
      <c r="B1886" s="231"/>
      <c r="C1886" s="231"/>
      <c r="D1886" s="226" t="s">
        <v>32</v>
      </c>
      <c r="E1886" s="232"/>
      <c r="F1886" s="219"/>
      <c r="G1886" s="10" t="s">
        <v>48</v>
      </c>
      <c r="H1886" s="11" t="s">
        <v>23</v>
      </c>
      <c r="I1886" s="12"/>
      <c r="J1886" s="7">
        <v>1883</v>
      </c>
      <c r="K1886" s="7">
        <f t="shared" si="29"/>
        <v>54</v>
      </c>
    </row>
    <row r="1887" spans="1:11" ht="19.899999999999999" customHeight="1" thickTop="1">
      <c r="A1887" s="220"/>
      <c r="B1887" s="231"/>
      <c r="C1887" s="244" t="s">
        <v>201</v>
      </c>
      <c r="D1887" s="261" t="s">
        <v>836</v>
      </c>
      <c r="E1887" s="263"/>
      <c r="F1887" s="262"/>
      <c r="G1887" s="10" t="s">
        <v>48</v>
      </c>
      <c r="H1887" s="11" t="s">
        <v>23</v>
      </c>
      <c r="I1887" s="12"/>
      <c r="J1887" s="7">
        <v>1884</v>
      </c>
      <c r="K1887" s="7">
        <f t="shared" si="29"/>
        <v>54</v>
      </c>
    </row>
    <row r="1888" spans="1:11" ht="19.899999999999999" customHeight="1" thickBot="1">
      <c r="A1888" s="220"/>
      <c r="B1888" s="231"/>
      <c r="C1888" s="245"/>
      <c r="D1888" s="253" t="s">
        <v>1313</v>
      </c>
      <c r="E1888" s="254"/>
      <c r="F1888" s="255"/>
      <c r="G1888" s="10" t="s">
        <v>48</v>
      </c>
      <c r="H1888" s="11" t="s">
        <v>23</v>
      </c>
      <c r="I1888" s="12"/>
      <c r="J1888" s="7">
        <v>1885</v>
      </c>
      <c r="K1888" s="7">
        <f t="shared" si="29"/>
        <v>54</v>
      </c>
    </row>
    <row r="1889" spans="1:11" ht="19.899999999999999" customHeight="1" thickTop="1">
      <c r="A1889" s="220"/>
      <c r="B1889" s="231"/>
      <c r="C1889" s="231" t="s">
        <v>265</v>
      </c>
      <c r="D1889" s="228" t="s">
        <v>1315</v>
      </c>
      <c r="E1889" s="234"/>
      <c r="F1889" s="221"/>
      <c r="G1889" s="10" t="s">
        <v>48</v>
      </c>
      <c r="H1889" s="11" t="s">
        <v>23</v>
      </c>
      <c r="I1889" s="12"/>
      <c r="J1889" s="7">
        <v>1886</v>
      </c>
      <c r="K1889" s="7">
        <f t="shared" si="29"/>
        <v>54</v>
      </c>
    </row>
    <row r="1890" spans="1:11" ht="19.899999999999999" customHeight="1">
      <c r="A1890" s="220"/>
      <c r="B1890" s="231"/>
      <c r="C1890" s="231"/>
      <c r="D1890" s="210" t="s">
        <v>1316</v>
      </c>
      <c r="E1890" s="211"/>
      <c r="F1890" s="207"/>
      <c r="G1890" s="10" t="s">
        <v>48</v>
      </c>
      <c r="H1890" s="11" t="s">
        <v>23</v>
      </c>
      <c r="I1890" s="12"/>
      <c r="J1890" s="7">
        <v>1887</v>
      </c>
      <c r="K1890" s="7">
        <f t="shared" si="29"/>
        <v>54</v>
      </c>
    </row>
    <row r="1891" spans="1:11" ht="19.899999999999999" customHeight="1">
      <c r="A1891" s="220"/>
      <c r="B1891" s="231"/>
      <c r="C1891" s="231"/>
      <c r="D1891" s="210" t="s">
        <v>255</v>
      </c>
      <c r="E1891" s="211"/>
      <c r="F1891" s="207"/>
      <c r="G1891" s="10" t="s">
        <v>48</v>
      </c>
      <c r="H1891" s="11" t="s">
        <v>23</v>
      </c>
      <c r="I1891" s="12"/>
      <c r="J1891" s="7">
        <v>1888</v>
      </c>
      <c r="K1891" s="7">
        <f t="shared" si="29"/>
        <v>54</v>
      </c>
    </row>
    <row r="1892" spans="1:11" ht="19.899999999999999" customHeight="1">
      <c r="A1892" s="220"/>
      <c r="B1892" s="231"/>
      <c r="C1892" s="231"/>
      <c r="D1892" s="210" t="s">
        <v>270</v>
      </c>
      <c r="E1892" s="211"/>
      <c r="F1892" s="207"/>
      <c r="G1892" s="10" t="s">
        <v>48</v>
      </c>
      <c r="H1892" s="11" t="s">
        <v>23</v>
      </c>
      <c r="I1892" s="12"/>
      <c r="J1892" s="7">
        <v>1889</v>
      </c>
      <c r="K1892" s="7">
        <f t="shared" si="29"/>
        <v>54</v>
      </c>
    </row>
    <row r="1893" spans="1:11" ht="19.899999999999999" customHeight="1" thickBot="1">
      <c r="A1893" s="220"/>
      <c r="B1893" s="231"/>
      <c r="C1893" s="231"/>
      <c r="D1893" s="226" t="s">
        <v>17</v>
      </c>
      <c r="E1893" s="232"/>
      <c r="F1893" s="219"/>
      <c r="G1893" s="10" t="s">
        <v>48</v>
      </c>
      <c r="H1893" s="11" t="s">
        <v>23</v>
      </c>
      <c r="I1893" s="12"/>
      <c r="J1893" s="7">
        <v>1890</v>
      </c>
      <c r="K1893" s="7">
        <f t="shared" si="29"/>
        <v>54</v>
      </c>
    </row>
    <row r="1894" spans="1:11" ht="19.899999999999999" customHeight="1" thickTop="1">
      <c r="A1894" s="220"/>
      <c r="B1894" s="231"/>
      <c r="C1894" s="244" t="s">
        <v>1319</v>
      </c>
      <c r="D1894" s="261" t="s">
        <v>1320</v>
      </c>
      <c r="E1894" s="263"/>
      <c r="F1894" s="262"/>
      <c r="G1894" s="10" t="s">
        <v>48</v>
      </c>
      <c r="H1894" s="11" t="s">
        <v>23</v>
      </c>
      <c r="I1894" s="12"/>
      <c r="J1894" s="7">
        <v>1891</v>
      </c>
      <c r="K1894" s="7">
        <f t="shared" si="29"/>
        <v>55</v>
      </c>
    </row>
    <row r="1895" spans="1:11" ht="19.899999999999999" customHeight="1">
      <c r="A1895" s="220"/>
      <c r="B1895" s="231"/>
      <c r="C1895" s="231"/>
      <c r="D1895" s="210" t="s">
        <v>1321</v>
      </c>
      <c r="E1895" s="211"/>
      <c r="F1895" s="207"/>
      <c r="G1895" s="10" t="s">
        <v>48</v>
      </c>
      <c r="H1895" s="11" t="s">
        <v>23</v>
      </c>
      <c r="I1895" s="12"/>
      <c r="J1895" s="7">
        <v>1892</v>
      </c>
      <c r="K1895" s="7">
        <f t="shared" si="29"/>
        <v>55</v>
      </c>
    </row>
    <row r="1896" spans="1:11" ht="19.899999999999999" customHeight="1">
      <c r="A1896" s="220"/>
      <c r="B1896" s="231"/>
      <c r="C1896" s="231"/>
      <c r="D1896" s="210" t="s">
        <v>1322</v>
      </c>
      <c r="E1896" s="211"/>
      <c r="F1896" s="207"/>
      <c r="G1896" s="10" t="s">
        <v>48</v>
      </c>
      <c r="H1896" s="11" t="s">
        <v>23</v>
      </c>
      <c r="I1896" s="12"/>
      <c r="J1896" s="7">
        <v>1893</v>
      </c>
      <c r="K1896" s="7">
        <f t="shared" si="29"/>
        <v>55</v>
      </c>
    </row>
    <row r="1897" spans="1:11" ht="19.899999999999999" customHeight="1">
      <c r="A1897" s="220"/>
      <c r="B1897" s="231"/>
      <c r="C1897" s="231"/>
      <c r="D1897" s="210" t="s">
        <v>1323</v>
      </c>
      <c r="E1897" s="211"/>
      <c r="F1897" s="207"/>
      <c r="G1897" s="10" t="s">
        <v>48</v>
      </c>
      <c r="H1897" s="11" t="s">
        <v>23</v>
      </c>
      <c r="I1897" s="12"/>
      <c r="J1897" s="7">
        <v>1894</v>
      </c>
      <c r="K1897" s="7">
        <f t="shared" si="29"/>
        <v>55</v>
      </c>
    </row>
    <row r="1898" spans="1:11" ht="19.899999999999999" customHeight="1">
      <c r="A1898" s="220"/>
      <c r="B1898" s="231"/>
      <c r="C1898" s="231"/>
      <c r="D1898" s="210" t="s">
        <v>1324</v>
      </c>
      <c r="E1898" s="211"/>
      <c r="F1898" s="207"/>
      <c r="G1898" s="10" t="s">
        <v>48</v>
      </c>
      <c r="H1898" s="11" t="s">
        <v>23</v>
      </c>
      <c r="I1898" s="12"/>
      <c r="J1898" s="7">
        <v>1895</v>
      </c>
      <c r="K1898" s="7">
        <f t="shared" si="29"/>
        <v>55</v>
      </c>
    </row>
    <row r="1899" spans="1:11" ht="19.899999999999999" customHeight="1">
      <c r="A1899" s="220"/>
      <c r="B1899" s="231"/>
      <c r="C1899" s="231"/>
      <c r="D1899" s="210" t="s">
        <v>1325</v>
      </c>
      <c r="E1899" s="211"/>
      <c r="F1899" s="207"/>
      <c r="G1899" s="10" t="s">
        <v>48</v>
      </c>
      <c r="H1899" s="11" t="s">
        <v>23</v>
      </c>
      <c r="I1899" s="12"/>
      <c r="J1899" s="7">
        <v>1896</v>
      </c>
      <c r="K1899" s="7">
        <f t="shared" si="29"/>
        <v>55</v>
      </c>
    </row>
    <row r="1900" spans="1:11" ht="19.899999999999999" customHeight="1">
      <c r="A1900" s="220"/>
      <c r="B1900" s="231"/>
      <c r="C1900" s="231"/>
      <c r="D1900" s="210" t="s">
        <v>1326</v>
      </c>
      <c r="E1900" s="211"/>
      <c r="F1900" s="207"/>
      <c r="G1900" s="10" t="s">
        <v>48</v>
      </c>
      <c r="H1900" s="11" t="s">
        <v>23</v>
      </c>
      <c r="I1900" s="12"/>
      <c r="J1900" s="7">
        <v>1897</v>
      </c>
      <c r="K1900" s="7">
        <f t="shared" si="29"/>
        <v>55</v>
      </c>
    </row>
    <row r="1901" spans="1:11" ht="19.899999999999999" customHeight="1">
      <c r="A1901" s="220"/>
      <c r="B1901" s="231"/>
      <c r="C1901" s="231"/>
      <c r="D1901" s="210" t="s">
        <v>1327</v>
      </c>
      <c r="E1901" s="211"/>
      <c r="F1901" s="207"/>
      <c r="G1901" s="10" t="s">
        <v>48</v>
      </c>
      <c r="H1901" s="11" t="s">
        <v>23</v>
      </c>
      <c r="I1901" s="12"/>
      <c r="J1901" s="7">
        <v>1898</v>
      </c>
      <c r="K1901" s="7">
        <f t="shared" si="29"/>
        <v>55</v>
      </c>
    </row>
    <row r="1902" spans="1:11" ht="19.899999999999999" customHeight="1">
      <c r="A1902" s="220"/>
      <c r="B1902" s="231"/>
      <c r="C1902" s="231"/>
      <c r="D1902" s="210" t="s">
        <v>1328</v>
      </c>
      <c r="E1902" s="211"/>
      <c r="F1902" s="207"/>
      <c r="G1902" s="10" t="s">
        <v>48</v>
      </c>
      <c r="H1902" s="11" t="s">
        <v>23</v>
      </c>
      <c r="I1902" s="12"/>
      <c r="J1902" s="7">
        <v>1899</v>
      </c>
      <c r="K1902" s="7">
        <f t="shared" si="29"/>
        <v>55</v>
      </c>
    </row>
    <row r="1903" spans="1:11" ht="19.899999999999999" customHeight="1">
      <c r="A1903" s="220"/>
      <c r="B1903" s="231"/>
      <c r="C1903" s="231"/>
      <c r="D1903" s="210" t="s">
        <v>1329</v>
      </c>
      <c r="E1903" s="211"/>
      <c r="F1903" s="207"/>
      <c r="G1903" s="10" t="s">
        <v>48</v>
      </c>
      <c r="H1903" s="11" t="s">
        <v>23</v>
      </c>
      <c r="I1903" s="12"/>
      <c r="J1903" s="7">
        <v>1900</v>
      </c>
      <c r="K1903" s="7">
        <f t="shared" si="29"/>
        <v>55</v>
      </c>
    </row>
    <row r="1904" spans="1:11" ht="19.899999999999999" customHeight="1">
      <c r="A1904" s="220"/>
      <c r="B1904" s="231"/>
      <c r="C1904" s="231"/>
      <c r="D1904" s="210" t="s">
        <v>1330</v>
      </c>
      <c r="E1904" s="211"/>
      <c r="F1904" s="207"/>
      <c r="G1904" s="10" t="s">
        <v>48</v>
      </c>
      <c r="H1904" s="11" t="s">
        <v>23</v>
      </c>
      <c r="I1904" s="12"/>
      <c r="J1904" s="7">
        <v>1901</v>
      </c>
      <c r="K1904" s="7">
        <f t="shared" si="29"/>
        <v>55</v>
      </c>
    </row>
    <row r="1905" spans="1:11" ht="19.899999999999999" customHeight="1">
      <c r="A1905" s="220"/>
      <c r="B1905" s="231"/>
      <c r="C1905" s="231"/>
      <c r="D1905" s="210" t="s">
        <v>1331</v>
      </c>
      <c r="E1905" s="211"/>
      <c r="F1905" s="207"/>
      <c r="G1905" s="10" t="s">
        <v>48</v>
      </c>
      <c r="H1905" s="11" t="s">
        <v>23</v>
      </c>
      <c r="I1905" s="12"/>
      <c r="J1905" s="7">
        <v>1902</v>
      </c>
      <c r="K1905" s="7">
        <f t="shared" si="29"/>
        <v>55</v>
      </c>
    </row>
    <row r="1906" spans="1:11" ht="19.899999999999999" customHeight="1">
      <c r="A1906" s="220"/>
      <c r="B1906" s="231"/>
      <c r="C1906" s="231"/>
      <c r="D1906" s="210" t="s">
        <v>1332</v>
      </c>
      <c r="E1906" s="211"/>
      <c r="F1906" s="207"/>
      <c r="G1906" s="10" t="s">
        <v>48</v>
      </c>
      <c r="H1906" s="11" t="s">
        <v>23</v>
      </c>
      <c r="I1906" s="12"/>
      <c r="J1906" s="7">
        <v>1903</v>
      </c>
      <c r="K1906" s="7">
        <f t="shared" si="29"/>
        <v>55</v>
      </c>
    </row>
    <row r="1907" spans="1:11" ht="19.899999999999999" customHeight="1">
      <c r="A1907" s="220"/>
      <c r="B1907" s="231"/>
      <c r="C1907" s="231"/>
      <c r="D1907" s="210" t="s">
        <v>1333</v>
      </c>
      <c r="E1907" s="211"/>
      <c r="F1907" s="207"/>
      <c r="G1907" s="10" t="s">
        <v>48</v>
      </c>
      <c r="H1907" s="11" t="s">
        <v>23</v>
      </c>
      <c r="I1907" s="12"/>
      <c r="J1907" s="7">
        <v>1904</v>
      </c>
      <c r="K1907" s="7">
        <f t="shared" si="29"/>
        <v>55</v>
      </c>
    </row>
    <row r="1908" spans="1:11" ht="19.899999999999999" customHeight="1">
      <c r="A1908" s="220"/>
      <c r="B1908" s="215"/>
      <c r="C1908" s="215"/>
      <c r="D1908" s="210" t="s">
        <v>1334</v>
      </c>
      <c r="E1908" s="211"/>
      <c r="F1908" s="207"/>
      <c r="G1908" s="10" t="s">
        <v>48</v>
      </c>
      <c r="H1908" s="11" t="s">
        <v>23</v>
      </c>
      <c r="I1908" s="12"/>
      <c r="J1908" s="7">
        <v>1905</v>
      </c>
      <c r="K1908" s="7">
        <f t="shared" si="29"/>
        <v>55</v>
      </c>
    </row>
    <row r="1909" spans="1:11" ht="19.899999999999999" customHeight="1">
      <c r="A1909" s="220"/>
      <c r="B1909" s="214" t="s">
        <v>1336</v>
      </c>
      <c r="C1909" s="210" t="s">
        <v>30</v>
      </c>
      <c r="D1909" s="211"/>
      <c r="E1909" s="211"/>
      <c r="F1909" s="207"/>
      <c r="G1909" s="10" t="s">
        <v>48</v>
      </c>
      <c r="H1909" s="11" t="s">
        <v>23</v>
      </c>
      <c r="I1909" s="12"/>
      <c r="J1909" s="7">
        <v>1906</v>
      </c>
      <c r="K1909" s="7">
        <f t="shared" si="29"/>
        <v>55</v>
      </c>
    </row>
    <row r="1910" spans="1:11" ht="19.899999999999999" customHeight="1">
      <c r="A1910" s="220"/>
      <c r="B1910" s="231"/>
      <c r="C1910" s="210" t="s">
        <v>1337</v>
      </c>
      <c r="D1910" s="211"/>
      <c r="E1910" s="211"/>
      <c r="F1910" s="207"/>
      <c r="G1910" s="10" t="s">
        <v>48</v>
      </c>
      <c r="H1910" s="11" t="s">
        <v>23</v>
      </c>
      <c r="I1910" s="12"/>
      <c r="J1910" s="7">
        <v>1907</v>
      </c>
      <c r="K1910" s="7">
        <f t="shared" si="29"/>
        <v>55</v>
      </c>
    </row>
    <row r="1911" spans="1:11" ht="19.899999999999999" customHeight="1">
      <c r="A1911" s="220"/>
      <c r="B1911" s="231"/>
      <c r="C1911" s="210" t="s">
        <v>991</v>
      </c>
      <c r="D1911" s="211"/>
      <c r="E1911" s="211"/>
      <c r="F1911" s="207"/>
      <c r="G1911" s="10" t="s">
        <v>48</v>
      </c>
      <c r="H1911" s="11" t="s">
        <v>23</v>
      </c>
      <c r="I1911" s="12"/>
      <c r="J1911" s="7">
        <v>1908</v>
      </c>
      <c r="K1911" s="7">
        <f t="shared" si="29"/>
        <v>55</v>
      </c>
    </row>
    <row r="1912" spans="1:11" ht="19.899999999999999" customHeight="1">
      <c r="A1912" s="220"/>
      <c r="B1912" s="231"/>
      <c r="C1912" s="210" t="s">
        <v>1127</v>
      </c>
      <c r="D1912" s="211"/>
      <c r="E1912" s="211"/>
      <c r="F1912" s="207"/>
      <c r="G1912" s="10" t="s">
        <v>48</v>
      </c>
      <c r="H1912" s="11" t="s">
        <v>23</v>
      </c>
      <c r="I1912" s="12"/>
      <c r="J1912" s="7">
        <v>1909</v>
      </c>
      <c r="K1912" s="7">
        <f t="shared" si="29"/>
        <v>55</v>
      </c>
    </row>
    <row r="1913" spans="1:11" ht="19.899999999999999" customHeight="1">
      <c r="A1913" s="220"/>
      <c r="B1913" s="231"/>
      <c r="C1913" s="210" t="s">
        <v>1338</v>
      </c>
      <c r="D1913" s="211"/>
      <c r="E1913" s="211"/>
      <c r="F1913" s="207"/>
      <c r="G1913" s="10" t="s">
        <v>48</v>
      </c>
      <c r="H1913" s="11" t="s">
        <v>23</v>
      </c>
      <c r="I1913" s="12"/>
      <c r="J1913" s="7">
        <v>1910</v>
      </c>
      <c r="K1913" s="7">
        <f t="shared" si="29"/>
        <v>55</v>
      </c>
    </row>
    <row r="1914" spans="1:11" ht="19.899999999999999" customHeight="1">
      <c r="A1914" s="220"/>
      <c r="B1914" s="231"/>
      <c r="C1914" s="210" t="s">
        <v>995</v>
      </c>
      <c r="D1914" s="211"/>
      <c r="E1914" s="211"/>
      <c r="F1914" s="207"/>
      <c r="G1914" s="10" t="s">
        <v>48</v>
      </c>
      <c r="H1914" s="11" t="s">
        <v>23</v>
      </c>
      <c r="I1914" s="12"/>
      <c r="J1914" s="7">
        <v>1911</v>
      </c>
      <c r="K1914" s="7">
        <f t="shared" si="29"/>
        <v>55</v>
      </c>
    </row>
    <row r="1915" spans="1:11" ht="19.899999999999999" customHeight="1">
      <c r="A1915" s="220"/>
      <c r="B1915" s="231"/>
      <c r="C1915" s="210" t="s">
        <v>1339</v>
      </c>
      <c r="D1915" s="211"/>
      <c r="E1915" s="211"/>
      <c r="F1915" s="207"/>
      <c r="G1915" s="10" t="s">
        <v>48</v>
      </c>
      <c r="H1915" s="11" t="s">
        <v>23</v>
      </c>
      <c r="I1915" s="12"/>
      <c r="J1915" s="7">
        <v>1912</v>
      </c>
      <c r="K1915" s="7">
        <f t="shared" si="29"/>
        <v>55</v>
      </c>
    </row>
    <row r="1916" spans="1:11" ht="19.899999999999999" customHeight="1">
      <c r="A1916" s="220"/>
      <c r="B1916" s="231"/>
      <c r="C1916" s="210" t="s">
        <v>1340</v>
      </c>
      <c r="D1916" s="211"/>
      <c r="E1916" s="211"/>
      <c r="F1916" s="207"/>
      <c r="G1916" s="10" t="s">
        <v>48</v>
      </c>
      <c r="H1916" s="11" t="s">
        <v>23</v>
      </c>
      <c r="I1916" s="12"/>
      <c r="J1916" s="7">
        <v>1913</v>
      </c>
      <c r="K1916" s="7">
        <f t="shared" si="29"/>
        <v>55</v>
      </c>
    </row>
    <row r="1917" spans="1:11" ht="19.899999999999999" customHeight="1">
      <c r="A1917" s="220"/>
      <c r="B1917" s="231"/>
      <c r="C1917" s="210" t="s">
        <v>1341</v>
      </c>
      <c r="D1917" s="211"/>
      <c r="E1917" s="211"/>
      <c r="F1917" s="207"/>
      <c r="G1917" s="10" t="s">
        <v>48</v>
      </c>
      <c r="H1917" s="11" t="s">
        <v>23</v>
      </c>
      <c r="I1917" s="12"/>
      <c r="J1917" s="7">
        <v>1914</v>
      </c>
      <c r="K1917" s="7">
        <f t="shared" si="29"/>
        <v>55</v>
      </c>
    </row>
    <row r="1918" spans="1:11" ht="19.899999999999999" customHeight="1">
      <c r="A1918" s="220"/>
      <c r="B1918" s="231"/>
      <c r="C1918" s="210" t="s">
        <v>1342</v>
      </c>
      <c r="D1918" s="211"/>
      <c r="E1918" s="211"/>
      <c r="F1918" s="207"/>
      <c r="G1918" s="10" t="s">
        <v>48</v>
      </c>
      <c r="H1918" s="11" t="s">
        <v>23</v>
      </c>
      <c r="I1918" s="12"/>
      <c r="J1918" s="7">
        <v>1915</v>
      </c>
      <c r="K1918" s="7">
        <f t="shared" si="29"/>
        <v>55</v>
      </c>
    </row>
    <row r="1919" spans="1:11" ht="19.899999999999999" customHeight="1">
      <c r="A1919" s="220"/>
      <c r="B1919" s="231"/>
      <c r="C1919" s="210" t="s">
        <v>1343</v>
      </c>
      <c r="D1919" s="211"/>
      <c r="E1919" s="211"/>
      <c r="F1919" s="207"/>
      <c r="G1919" s="10" t="s">
        <v>48</v>
      </c>
      <c r="H1919" s="11" t="s">
        <v>23</v>
      </c>
      <c r="I1919" s="12"/>
      <c r="J1919" s="7">
        <v>1916</v>
      </c>
      <c r="K1919" s="7">
        <f t="shared" si="29"/>
        <v>55</v>
      </c>
    </row>
    <row r="1920" spans="1:11" ht="19.899999999999999" customHeight="1">
      <c r="A1920" s="220"/>
      <c r="B1920" s="231"/>
      <c r="C1920" s="210" t="s">
        <v>1344</v>
      </c>
      <c r="D1920" s="211"/>
      <c r="E1920" s="211"/>
      <c r="F1920" s="207"/>
      <c r="G1920" s="10" t="s">
        <v>48</v>
      </c>
      <c r="H1920" s="11" t="s">
        <v>23</v>
      </c>
      <c r="I1920" s="12"/>
      <c r="J1920" s="7">
        <v>1917</v>
      </c>
      <c r="K1920" s="7">
        <f t="shared" si="29"/>
        <v>55</v>
      </c>
    </row>
    <row r="1921" spans="1:11" ht="19.899999999999999" customHeight="1">
      <c r="A1921" s="220"/>
      <c r="B1921" s="231"/>
      <c r="C1921" s="210" t="s">
        <v>1345</v>
      </c>
      <c r="D1921" s="211"/>
      <c r="E1921" s="211"/>
      <c r="F1921" s="207"/>
      <c r="G1921" s="10" t="s">
        <v>48</v>
      </c>
      <c r="H1921" s="11" t="s">
        <v>23</v>
      </c>
      <c r="I1921" s="12"/>
      <c r="J1921" s="7">
        <v>1918</v>
      </c>
      <c r="K1921" s="7">
        <f t="shared" si="29"/>
        <v>55</v>
      </c>
    </row>
    <row r="1922" spans="1:11" ht="19.899999999999999" customHeight="1">
      <c r="A1922" s="220"/>
      <c r="B1922" s="231"/>
      <c r="C1922" s="210" t="s">
        <v>1346</v>
      </c>
      <c r="D1922" s="211"/>
      <c r="E1922" s="211"/>
      <c r="F1922" s="207"/>
      <c r="G1922" s="10" t="s">
        <v>48</v>
      </c>
      <c r="H1922" s="11" t="s">
        <v>23</v>
      </c>
      <c r="I1922" s="12"/>
      <c r="J1922" s="7">
        <v>1919</v>
      </c>
      <c r="K1922" s="7">
        <f t="shared" si="29"/>
        <v>55</v>
      </c>
    </row>
    <row r="1923" spans="1:11" ht="19.899999999999999" customHeight="1">
      <c r="A1923" s="220"/>
      <c r="B1923" s="215"/>
      <c r="C1923" s="210" t="s">
        <v>1347</v>
      </c>
      <c r="D1923" s="211"/>
      <c r="E1923" s="211"/>
      <c r="F1923" s="207"/>
      <c r="G1923" s="10" t="s">
        <v>48</v>
      </c>
      <c r="H1923" s="11" t="s">
        <v>23</v>
      </c>
      <c r="I1923" s="12"/>
      <c r="J1923" s="7">
        <v>1920</v>
      </c>
      <c r="K1923" s="7">
        <f t="shared" si="29"/>
        <v>55</v>
      </c>
    </row>
    <row r="1924" spans="1:11" ht="19.899999999999999" customHeight="1">
      <c r="A1924" s="220"/>
      <c r="B1924" s="214" t="s">
        <v>1388</v>
      </c>
      <c r="C1924" s="210" t="s">
        <v>1351</v>
      </c>
      <c r="D1924" s="211"/>
      <c r="E1924" s="211"/>
      <c r="F1924" s="207"/>
      <c r="G1924" s="10" t="s">
        <v>1349</v>
      </c>
      <c r="H1924" s="11" t="s">
        <v>1359</v>
      </c>
      <c r="I1924" s="12"/>
      <c r="J1924" s="7">
        <v>1921</v>
      </c>
      <c r="K1924" s="7">
        <f t="shared" si="29"/>
        <v>55</v>
      </c>
    </row>
    <row r="1925" spans="1:11" ht="19.899999999999999" customHeight="1">
      <c r="A1925" s="220"/>
      <c r="B1925" s="231"/>
      <c r="C1925" s="226" t="s">
        <v>1352</v>
      </c>
      <c r="D1925" s="84" t="s">
        <v>1353</v>
      </c>
      <c r="E1925" s="85"/>
      <c r="F1925" s="66"/>
      <c r="G1925" s="10" t="s">
        <v>1349</v>
      </c>
      <c r="H1925" s="11" t="s">
        <v>1359</v>
      </c>
      <c r="I1925" s="12"/>
      <c r="J1925" s="7">
        <v>1922</v>
      </c>
      <c r="K1925" s="7">
        <f t="shared" ref="K1925:K1988" si="30">INT((J1925-1)/35)+1</f>
        <v>55</v>
      </c>
    </row>
    <row r="1926" spans="1:11" ht="19.899999999999999" customHeight="1">
      <c r="A1926" s="220"/>
      <c r="B1926" s="231"/>
      <c r="C1926" s="228"/>
      <c r="D1926" s="84" t="s">
        <v>1354</v>
      </c>
      <c r="E1926" s="85"/>
      <c r="F1926" s="66"/>
      <c r="G1926" s="10" t="s">
        <v>1349</v>
      </c>
      <c r="H1926" s="11" t="s">
        <v>1359</v>
      </c>
      <c r="I1926" s="12"/>
      <c r="J1926" s="7">
        <v>1923</v>
      </c>
      <c r="K1926" s="7">
        <f t="shared" si="30"/>
        <v>55</v>
      </c>
    </row>
    <row r="1927" spans="1:11" ht="19.899999999999999" customHeight="1">
      <c r="A1927" s="220"/>
      <c r="B1927" s="231"/>
      <c r="C1927" s="210" t="s">
        <v>1241</v>
      </c>
      <c r="D1927" s="211"/>
      <c r="E1927" s="211"/>
      <c r="F1927" s="207"/>
      <c r="G1927" s="10" t="s">
        <v>1349</v>
      </c>
      <c r="H1927" s="11" t="s">
        <v>1359</v>
      </c>
      <c r="I1927" s="12"/>
      <c r="J1927" s="7">
        <v>1924</v>
      </c>
      <c r="K1927" s="7">
        <f t="shared" si="30"/>
        <v>55</v>
      </c>
    </row>
    <row r="1928" spans="1:11" ht="19.899999999999999" customHeight="1">
      <c r="A1928" s="220"/>
      <c r="B1928" s="231"/>
      <c r="C1928" s="226" t="s">
        <v>1355</v>
      </c>
      <c r="D1928" s="84" t="s">
        <v>1356</v>
      </c>
      <c r="E1928" s="85"/>
      <c r="F1928" s="66"/>
      <c r="G1928" s="10" t="s">
        <v>1349</v>
      </c>
      <c r="H1928" s="11" t="s">
        <v>1359</v>
      </c>
      <c r="I1928" s="12"/>
      <c r="J1928" s="7">
        <v>1925</v>
      </c>
      <c r="K1928" s="7">
        <f t="shared" si="30"/>
        <v>55</v>
      </c>
    </row>
    <row r="1929" spans="1:11" ht="19.899999999999999" customHeight="1">
      <c r="A1929" s="220"/>
      <c r="B1929" s="231"/>
      <c r="C1929" s="228"/>
      <c r="D1929" s="84" t="s">
        <v>1357</v>
      </c>
      <c r="E1929" s="85"/>
      <c r="F1929" s="66"/>
      <c r="G1929" s="10" t="s">
        <v>1349</v>
      </c>
      <c r="H1929" s="11" t="s">
        <v>1359</v>
      </c>
      <c r="I1929" s="12"/>
      <c r="J1929" s="7">
        <v>1926</v>
      </c>
      <c r="K1929" s="7">
        <f t="shared" si="30"/>
        <v>56</v>
      </c>
    </row>
    <row r="1930" spans="1:11" ht="19.899999999999999" customHeight="1">
      <c r="A1930" s="220"/>
      <c r="B1930" s="231"/>
      <c r="C1930" s="246" t="s">
        <v>1358</v>
      </c>
      <c r="D1930" s="84" t="s">
        <v>1240</v>
      </c>
      <c r="E1930" s="85"/>
      <c r="F1930" s="66"/>
      <c r="G1930" s="10" t="s">
        <v>1349</v>
      </c>
      <c r="H1930" s="11" t="s">
        <v>1359</v>
      </c>
      <c r="I1930" s="12"/>
      <c r="J1930" s="7">
        <v>1927</v>
      </c>
      <c r="K1930" s="7">
        <f t="shared" si="30"/>
        <v>56</v>
      </c>
    </row>
    <row r="1931" spans="1:11" ht="19.899999999999999" customHeight="1">
      <c r="A1931" s="220"/>
      <c r="B1931" s="215"/>
      <c r="C1931" s="248"/>
      <c r="D1931" s="84" t="s">
        <v>308</v>
      </c>
      <c r="E1931" s="85"/>
      <c r="F1931" s="66"/>
      <c r="G1931" s="10" t="s">
        <v>1349</v>
      </c>
      <c r="H1931" s="11" t="s">
        <v>1359</v>
      </c>
      <c r="I1931" s="12"/>
      <c r="J1931" s="7">
        <v>1928</v>
      </c>
      <c r="K1931" s="7">
        <f t="shared" si="30"/>
        <v>56</v>
      </c>
    </row>
    <row r="1932" spans="1:11" ht="19.899999999999999" customHeight="1">
      <c r="A1932" s="61"/>
      <c r="B1932" s="214" t="s">
        <v>1360</v>
      </c>
      <c r="C1932" s="226" t="s">
        <v>30</v>
      </c>
      <c r="D1932" s="232"/>
      <c r="E1932" s="67" t="s">
        <v>1361</v>
      </c>
      <c r="F1932" s="66"/>
      <c r="G1932" s="10" t="s">
        <v>187</v>
      </c>
      <c r="H1932" s="11" t="s">
        <v>1359</v>
      </c>
      <c r="I1932" s="12"/>
      <c r="J1932" s="7">
        <v>1929</v>
      </c>
      <c r="K1932" s="7">
        <f t="shared" si="30"/>
        <v>56</v>
      </c>
    </row>
    <row r="1933" spans="1:11" ht="19.899999999999999" customHeight="1">
      <c r="A1933" s="61"/>
      <c r="B1933" s="231"/>
      <c r="C1933" s="228"/>
      <c r="D1933" s="234"/>
      <c r="E1933" s="67" t="s">
        <v>53</v>
      </c>
      <c r="F1933" s="66"/>
      <c r="G1933" s="10" t="s">
        <v>25</v>
      </c>
      <c r="H1933" s="11" t="s">
        <v>1359</v>
      </c>
      <c r="I1933" s="12"/>
      <c r="J1933" s="7">
        <v>1930</v>
      </c>
      <c r="K1933" s="7">
        <f t="shared" si="30"/>
        <v>56</v>
      </c>
    </row>
    <row r="1934" spans="1:11" ht="19.899999999999999" customHeight="1">
      <c r="A1934" s="61"/>
      <c r="B1934" s="231"/>
      <c r="C1934" s="317" t="s">
        <v>1363</v>
      </c>
      <c r="D1934" s="318"/>
      <c r="E1934" s="67" t="s">
        <v>1361</v>
      </c>
      <c r="F1934" s="66"/>
      <c r="G1934" s="10" t="s">
        <v>187</v>
      </c>
      <c r="H1934" s="11" t="s">
        <v>1359</v>
      </c>
      <c r="I1934" s="12"/>
      <c r="J1934" s="7">
        <v>1931</v>
      </c>
      <c r="K1934" s="7">
        <f t="shared" si="30"/>
        <v>56</v>
      </c>
    </row>
    <row r="1935" spans="1:11" ht="19.899999999999999" customHeight="1">
      <c r="A1935" s="61"/>
      <c r="B1935" s="231"/>
      <c r="C1935" s="319"/>
      <c r="D1935" s="320"/>
      <c r="E1935" s="67" t="s">
        <v>53</v>
      </c>
      <c r="F1935" s="66"/>
      <c r="G1935" s="10" t="s">
        <v>25</v>
      </c>
      <c r="H1935" s="11" t="s">
        <v>1359</v>
      </c>
      <c r="I1935" s="12"/>
      <c r="J1935" s="7">
        <v>1932</v>
      </c>
      <c r="K1935" s="7">
        <f t="shared" si="30"/>
        <v>56</v>
      </c>
    </row>
    <row r="1936" spans="1:11" ht="19.899999999999999" customHeight="1">
      <c r="A1936" s="61"/>
      <c r="B1936" s="231"/>
      <c r="C1936" s="317" t="s">
        <v>1364</v>
      </c>
      <c r="D1936" s="318"/>
      <c r="E1936" s="67" t="s">
        <v>1361</v>
      </c>
      <c r="F1936" s="66"/>
      <c r="G1936" s="10" t="s">
        <v>187</v>
      </c>
      <c r="H1936" s="11" t="s">
        <v>1359</v>
      </c>
      <c r="I1936" s="12"/>
      <c r="J1936" s="7">
        <v>1933</v>
      </c>
      <c r="K1936" s="7">
        <f t="shared" si="30"/>
        <v>56</v>
      </c>
    </row>
    <row r="1937" spans="1:11" ht="19.899999999999999" customHeight="1">
      <c r="A1937" s="61"/>
      <c r="B1937" s="231"/>
      <c r="C1937" s="319"/>
      <c r="D1937" s="320"/>
      <c r="E1937" s="67" t="s">
        <v>53</v>
      </c>
      <c r="F1937" s="66"/>
      <c r="G1937" s="10" t="s">
        <v>25</v>
      </c>
      <c r="H1937" s="11" t="s">
        <v>1359</v>
      </c>
      <c r="I1937" s="12"/>
      <c r="J1937" s="7">
        <v>1934</v>
      </c>
      <c r="K1937" s="7">
        <f t="shared" si="30"/>
        <v>56</v>
      </c>
    </row>
    <row r="1938" spans="1:11" ht="19.899999999999999" customHeight="1">
      <c r="A1938" s="61"/>
      <c r="B1938" s="231"/>
      <c r="C1938" s="317" t="s">
        <v>1365</v>
      </c>
      <c r="D1938" s="318"/>
      <c r="E1938" s="67" t="s">
        <v>1361</v>
      </c>
      <c r="F1938" s="66"/>
      <c r="G1938" s="10" t="s">
        <v>187</v>
      </c>
      <c r="H1938" s="11" t="s">
        <v>1359</v>
      </c>
      <c r="I1938" s="12"/>
      <c r="J1938" s="7">
        <v>1935</v>
      </c>
      <c r="K1938" s="7">
        <f t="shared" si="30"/>
        <v>56</v>
      </c>
    </row>
    <row r="1939" spans="1:11" ht="19.899999999999999" customHeight="1">
      <c r="A1939" s="61"/>
      <c r="B1939" s="215"/>
      <c r="C1939" s="319"/>
      <c r="D1939" s="320"/>
      <c r="E1939" s="67" t="s">
        <v>53</v>
      </c>
      <c r="F1939" s="66"/>
      <c r="G1939" s="10" t="s">
        <v>25</v>
      </c>
      <c r="H1939" s="11" t="s">
        <v>1359</v>
      </c>
      <c r="I1939" s="12"/>
      <c r="J1939" s="7">
        <v>1936</v>
      </c>
      <c r="K1939" s="7">
        <f t="shared" si="30"/>
        <v>56</v>
      </c>
    </row>
    <row r="1940" spans="1:11" ht="19.899999999999999" customHeight="1">
      <c r="A1940" s="219" t="s">
        <v>1368</v>
      </c>
      <c r="B1940" s="214" t="s">
        <v>1335</v>
      </c>
      <c r="C1940" s="210" t="s">
        <v>30</v>
      </c>
      <c r="D1940" s="211"/>
      <c r="E1940" s="211"/>
      <c r="F1940" s="207"/>
      <c r="G1940" s="10" t="s">
        <v>48</v>
      </c>
      <c r="H1940" s="11" t="s">
        <v>23</v>
      </c>
      <c r="I1940" s="12"/>
      <c r="J1940" s="7">
        <v>1937</v>
      </c>
      <c r="K1940" s="7">
        <f t="shared" si="30"/>
        <v>56</v>
      </c>
    </row>
    <row r="1941" spans="1:11" ht="19.899999999999999" customHeight="1">
      <c r="A1941" s="220"/>
      <c r="B1941" s="231"/>
      <c r="C1941" s="214" t="s">
        <v>100</v>
      </c>
      <c r="D1941" s="210" t="s">
        <v>31</v>
      </c>
      <c r="E1941" s="211"/>
      <c r="F1941" s="207"/>
      <c r="G1941" s="10" t="s">
        <v>48</v>
      </c>
      <c r="H1941" s="11" t="s">
        <v>23</v>
      </c>
      <c r="I1941" s="12"/>
      <c r="J1941" s="7">
        <v>1938</v>
      </c>
      <c r="K1941" s="7">
        <f t="shared" si="30"/>
        <v>56</v>
      </c>
    </row>
    <row r="1942" spans="1:11" ht="19.899999999999999" customHeight="1" thickBot="1">
      <c r="A1942" s="220"/>
      <c r="B1942" s="231"/>
      <c r="C1942" s="231"/>
      <c r="D1942" s="226" t="s">
        <v>32</v>
      </c>
      <c r="E1942" s="232"/>
      <c r="F1942" s="219"/>
      <c r="G1942" s="10" t="s">
        <v>48</v>
      </c>
      <c r="H1942" s="11" t="s">
        <v>23</v>
      </c>
      <c r="I1942" s="12"/>
      <c r="J1942" s="7">
        <v>1939</v>
      </c>
      <c r="K1942" s="7">
        <f t="shared" si="30"/>
        <v>56</v>
      </c>
    </row>
    <row r="1943" spans="1:11" ht="19.899999999999999" customHeight="1" thickTop="1">
      <c r="A1943" s="220"/>
      <c r="B1943" s="231"/>
      <c r="C1943" s="244" t="s">
        <v>201</v>
      </c>
      <c r="D1943" s="261" t="s">
        <v>836</v>
      </c>
      <c r="E1943" s="263"/>
      <c r="F1943" s="262"/>
      <c r="G1943" s="10" t="s">
        <v>48</v>
      </c>
      <c r="H1943" s="11" t="s">
        <v>23</v>
      </c>
      <c r="I1943" s="12"/>
      <c r="J1943" s="7">
        <v>1940</v>
      </c>
      <c r="K1943" s="7">
        <f t="shared" si="30"/>
        <v>56</v>
      </c>
    </row>
    <row r="1944" spans="1:11" ht="19.899999999999999" customHeight="1" thickBot="1">
      <c r="A1944" s="220"/>
      <c r="B1944" s="231"/>
      <c r="C1944" s="245"/>
      <c r="D1944" s="253" t="s">
        <v>1313</v>
      </c>
      <c r="E1944" s="254"/>
      <c r="F1944" s="255"/>
      <c r="G1944" s="10" t="s">
        <v>48</v>
      </c>
      <c r="H1944" s="11" t="s">
        <v>23</v>
      </c>
      <c r="I1944" s="12"/>
      <c r="J1944" s="7">
        <v>1941</v>
      </c>
      <c r="K1944" s="7">
        <f t="shared" si="30"/>
        <v>56</v>
      </c>
    </row>
    <row r="1945" spans="1:11" ht="19.899999999999999" customHeight="1" thickTop="1">
      <c r="A1945" s="220"/>
      <c r="B1945" s="231"/>
      <c r="C1945" s="231" t="s">
        <v>265</v>
      </c>
      <c r="D1945" s="228" t="s">
        <v>1315</v>
      </c>
      <c r="E1945" s="234"/>
      <c r="F1945" s="221"/>
      <c r="G1945" s="10" t="s">
        <v>48</v>
      </c>
      <c r="H1945" s="11" t="s">
        <v>23</v>
      </c>
      <c r="I1945" s="12"/>
      <c r="J1945" s="7">
        <v>1942</v>
      </c>
      <c r="K1945" s="7">
        <f t="shared" si="30"/>
        <v>56</v>
      </c>
    </row>
    <row r="1946" spans="1:11" ht="19.899999999999999" customHeight="1">
      <c r="A1946" s="220"/>
      <c r="B1946" s="231"/>
      <c r="C1946" s="231"/>
      <c r="D1946" s="210" t="s">
        <v>1316</v>
      </c>
      <c r="E1946" s="211"/>
      <c r="F1946" s="207"/>
      <c r="G1946" s="10" t="s">
        <v>48</v>
      </c>
      <c r="H1946" s="11" t="s">
        <v>23</v>
      </c>
      <c r="I1946" s="12"/>
      <c r="J1946" s="7">
        <v>1943</v>
      </c>
      <c r="K1946" s="7">
        <f t="shared" si="30"/>
        <v>56</v>
      </c>
    </row>
    <row r="1947" spans="1:11" ht="19.899999999999999" customHeight="1">
      <c r="A1947" s="220"/>
      <c r="B1947" s="231"/>
      <c r="C1947" s="231"/>
      <c r="D1947" s="210" t="s">
        <v>255</v>
      </c>
      <c r="E1947" s="211"/>
      <c r="F1947" s="207"/>
      <c r="G1947" s="10" t="s">
        <v>48</v>
      </c>
      <c r="H1947" s="11" t="s">
        <v>23</v>
      </c>
      <c r="I1947" s="12"/>
      <c r="J1947" s="7">
        <v>1944</v>
      </c>
      <c r="K1947" s="7">
        <f t="shared" si="30"/>
        <v>56</v>
      </c>
    </row>
    <row r="1948" spans="1:11" ht="19.899999999999999" customHeight="1">
      <c r="A1948" s="220"/>
      <c r="B1948" s="231"/>
      <c r="C1948" s="231"/>
      <c r="D1948" s="210" t="s">
        <v>270</v>
      </c>
      <c r="E1948" s="211"/>
      <c r="F1948" s="207"/>
      <c r="G1948" s="10" t="s">
        <v>48</v>
      </c>
      <c r="H1948" s="11" t="s">
        <v>23</v>
      </c>
      <c r="I1948" s="12"/>
      <c r="J1948" s="7">
        <v>1945</v>
      </c>
      <c r="K1948" s="7">
        <f t="shared" si="30"/>
        <v>56</v>
      </c>
    </row>
    <row r="1949" spans="1:11" ht="19.899999999999999" customHeight="1" thickBot="1">
      <c r="A1949" s="220"/>
      <c r="B1949" s="231"/>
      <c r="C1949" s="231"/>
      <c r="D1949" s="226" t="s">
        <v>17</v>
      </c>
      <c r="E1949" s="232"/>
      <c r="F1949" s="219"/>
      <c r="G1949" s="10" t="s">
        <v>48</v>
      </c>
      <c r="H1949" s="11" t="s">
        <v>23</v>
      </c>
      <c r="I1949" s="12"/>
      <c r="J1949" s="7">
        <v>1946</v>
      </c>
      <c r="K1949" s="7">
        <f t="shared" si="30"/>
        <v>56</v>
      </c>
    </row>
    <row r="1950" spans="1:11" ht="19.899999999999999" customHeight="1" thickTop="1">
      <c r="A1950" s="220"/>
      <c r="B1950" s="231"/>
      <c r="C1950" s="244" t="s">
        <v>1319</v>
      </c>
      <c r="D1950" s="261" t="s">
        <v>1320</v>
      </c>
      <c r="E1950" s="263"/>
      <c r="F1950" s="262"/>
      <c r="G1950" s="10" t="s">
        <v>48</v>
      </c>
      <c r="H1950" s="11" t="s">
        <v>23</v>
      </c>
      <c r="I1950" s="12"/>
      <c r="J1950" s="7">
        <v>1947</v>
      </c>
      <c r="K1950" s="7">
        <f t="shared" si="30"/>
        <v>56</v>
      </c>
    </row>
    <row r="1951" spans="1:11" ht="19.899999999999999" customHeight="1">
      <c r="A1951" s="220"/>
      <c r="B1951" s="231"/>
      <c r="C1951" s="231"/>
      <c r="D1951" s="210" t="s">
        <v>1321</v>
      </c>
      <c r="E1951" s="211"/>
      <c r="F1951" s="207"/>
      <c r="G1951" s="10" t="s">
        <v>48</v>
      </c>
      <c r="H1951" s="11" t="s">
        <v>23</v>
      </c>
      <c r="I1951" s="12"/>
      <c r="J1951" s="7">
        <v>1948</v>
      </c>
      <c r="K1951" s="7">
        <f t="shared" si="30"/>
        <v>56</v>
      </c>
    </row>
    <row r="1952" spans="1:11" ht="19.899999999999999" customHeight="1">
      <c r="A1952" s="220"/>
      <c r="B1952" s="231"/>
      <c r="C1952" s="231"/>
      <c r="D1952" s="210" t="s">
        <v>1322</v>
      </c>
      <c r="E1952" s="211"/>
      <c r="F1952" s="207"/>
      <c r="G1952" s="10" t="s">
        <v>48</v>
      </c>
      <c r="H1952" s="11" t="s">
        <v>23</v>
      </c>
      <c r="I1952" s="12"/>
      <c r="J1952" s="7">
        <v>1949</v>
      </c>
      <c r="K1952" s="7">
        <f t="shared" si="30"/>
        <v>56</v>
      </c>
    </row>
    <row r="1953" spans="1:11" ht="19.899999999999999" customHeight="1">
      <c r="A1953" s="220"/>
      <c r="B1953" s="231"/>
      <c r="C1953" s="231"/>
      <c r="D1953" s="210" t="s">
        <v>1323</v>
      </c>
      <c r="E1953" s="211"/>
      <c r="F1953" s="207"/>
      <c r="G1953" s="10" t="s">
        <v>48</v>
      </c>
      <c r="H1953" s="11" t="s">
        <v>23</v>
      </c>
      <c r="I1953" s="12"/>
      <c r="J1953" s="7">
        <v>1950</v>
      </c>
      <c r="K1953" s="7">
        <f t="shared" si="30"/>
        <v>56</v>
      </c>
    </row>
    <row r="1954" spans="1:11" ht="19.899999999999999" customHeight="1">
      <c r="A1954" s="220"/>
      <c r="B1954" s="231"/>
      <c r="C1954" s="231"/>
      <c r="D1954" s="210" t="s">
        <v>1324</v>
      </c>
      <c r="E1954" s="211"/>
      <c r="F1954" s="207"/>
      <c r="G1954" s="10" t="s">
        <v>48</v>
      </c>
      <c r="H1954" s="11" t="s">
        <v>23</v>
      </c>
      <c r="I1954" s="12"/>
      <c r="J1954" s="7">
        <v>1951</v>
      </c>
      <c r="K1954" s="7">
        <f t="shared" si="30"/>
        <v>56</v>
      </c>
    </row>
    <row r="1955" spans="1:11" ht="19.899999999999999" customHeight="1">
      <c r="A1955" s="220"/>
      <c r="B1955" s="231"/>
      <c r="C1955" s="231"/>
      <c r="D1955" s="210" t="s">
        <v>1326</v>
      </c>
      <c r="E1955" s="211"/>
      <c r="F1955" s="207"/>
      <c r="G1955" s="10" t="s">
        <v>48</v>
      </c>
      <c r="H1955" s="11" t="s">
        <v>23</v>
      </c>
      <c r="I1955" s="12"/>
      <c r="J1955" s="7">
        <v>1952</v>
      </c>
      <c r="K1955" s="7">
        <f t="shared" si="30"/>
        <v>56</v>
      </c>
    </row>
    <row r="1956" spans="1:11" ht="19.899999999999999" customHeight="1">
      <c r="A1956" s="220"/>
      <c r="B1956" s="231"/>
      <c r="C1956" s="231"/>
      <c r="D1956" s="210" t="s">
        <v>1327</v>
      </c>
      <c r="E1956" s="211"/>
      <c r="F1956" s="207"/>
      <c r="G1956" s="10" t="s">
        <v>48</v>
      </c>
      <c r="H1956" s="11" t="s">
        <v>23</v>
      </c>
      <c r="I1956" s="12"/>
      <c r="J1956" s="7">
        <v>1953</v>
      </c>
      <c r="K1956" s="7">
        <f t="shared" si="30"/>
        <v>56</v>
      </c>
    </row>
    <row r="1957" spans="1:11" ht="19.899999999999999" customHeight="1">
      <c r="A1957" s="220"/>
      <c r="B1957" s="231"/>
      <c r="C1957" s="231"/>
      <c r="D1957" s="210" t="s">
        <v>1328</v>
      </c>
      <c r="E1957" s="211"/>
      <c r="F1957" s="207"/>
      <c r="G1957" s="10" t="s">
        <v>48</v>
      </c>
      <c r="H1957" s="11" t="s">
        <v>23</v>
      </c>
      <c r="I1957" s="12"/>
      <c r="J1957" s="7">
        <v>1954</v>
      </c>
      <c r="K1957" s="7">
        <f t="shared" si="30"/>
        <v>56</v>
      </c>
    </row>
    <row r="1958" spans="1:11" ht="19.899999999999999" customHeight="1">
      <c r="A1958" s="220"/>
      <c r="B1958" s="231"/>
      <c r="C1958" s="231"/>
      <c r="D1958" s="210" t="s">
        <v>1329</v>
      </c>
      <c r="E1958" s="211"/>
      <c r="F1958" s="207"/>
      <c r="G1958" s="10" t="s">
        <v>48</v>
      </c>
      <c r="H1958" s="11" t="s">
        <v>23</v>
      </c>
      <c r="I1958" s="12"/>
      <c r="J1958" s="7">
        <v>1955</v>
      </c>
      <c r="K1958" s="7">
        <f t="shared" si="30"/>
        <v>56</v>
      </c>
    </row>
    <row r="1959" spans="1:11" ht="19.899999999999999" customHeight="1">
      <c r="A1959" s="220"/>
      <c r="B1959" s="231"/>
      <c r="C1959" s="231"/>
      <c r="D1959" s="210" t="s">
        <v>1330</v>
      </c>
      <c r="E1959" s="211"/>
      <c r="F1959" s="207"/>
      <c r="G1959" s="10" t="s">
        <v>48</v>
      </c>
      <c r="H1959" s="11" t="s">
        <v>23</v>
      </c>
      <c r="I1959" s="12"/>
      <c r="J1959" s="7">
        <v>1956</v>
      </c>
      <c r="K1959" s="7">
        <f t="shared" si="30"/>
        <v>56</v>
      </c>
    </row>
    <row r="1960" spans="1:11" ht="19.899999999999999" customHeight="1">
      <c r="A1960" s="220"/>
      <c r="B1960" s="231"/>
      <c r="C1960" s="231"/>
      <c r="D1960" s="210" t="s">
        <v>1333</v>
      </c>
      <c r="E1960" s="211"/>
      <c r="F1960" s="207"/>
      <c r="G1960" s="10" t="s">
        <v>48</v>
      </c>
      <c r="H1960" s="11" t="s">
        <v>23</v>
      </c>
      <c r="I1960" s="12"/>
      <c r="J1960" s="7">
        <v>1957</v>
      </c>
      <c r="K1960" s="7">
        <f t="shared" si="30"/>
        <v>56</v>
      </c>
    </row>
    <row r="1961" spans="1:11" ht="19.899999999999999" customHeight="1">
      <c r="A1961" s="220"/>
      <c r="B1961" s="231"/>
      <c r="C1961" s="231"/>
      <c r="D1961" s="210" t="s">
        <v>1369</v>
      </c>
      <c r="E1961" s="211"/>
      <c r="F1961" s="207"/>
      <c r="G1961" s="10" t="s">
        <v>48</v>
      </c>
      <c r="H1961" s="11" t="s">
        <v>23</v>
      </c>
      <c r="I1961" s="12"/>
      <c r="J1961" s="7">
        <v>1958</v>
      </c>
      <c r="K1961" s="7">
        <f t="shared" si="30"/>
        <v>56</v>
      </c>
    </row>
    <row r="1962" spans="1:11" ht="19.899999999999999" customHeight="1">
      <c r="A1962" s="220"/>
      <c r="B1962" s="215"/>
      <c r="C1962" s="215"/>
      <c r="D1962" s="210" t="s">
        <v>1334</v>
      </c>
      <c r="E1962" s="211"/>
      <c r="F1962" s="207"/>
      <c r="G1962" s="10" t="s">
        <v>48</v>
      </c>
      <c r="H1962" s="11" t="s">
        <v>23</v>
      </c>
      <c r="I1962" s="12"/>
      <c r="J1962" s="7">
        <v>1959</v>
      </c>
      <c r="K1962" s="7">
        <f t="shared" si="30"/>
        <v>56</v>
      </c>
    </row>
    <row r="1963" spans="1:11" ht="19.899999999999999" customHeight="1">
      <c r="A1963" s="220"/>
      <c r="B1963" s="214" t="s">
        <v>1336</v>
      </c>
      <c r="C1963" s="210" t="s">
        <v>30</v>
      </c>
      <c r="D1963" s="211"/>
      <c r="E1963" s="211"/>
      <c r="F1963" s="207"/>
      <c r="G1963" s="10" t="s">
        <v>25</v>
      </c>
      <c r="H1963" s="11" t="s">
        <v>23</v>
      </c>
      <c r="I1963" s="12"/>
      <c r="J1963" s="7">
        <v>1960</v>
      </c>
      <c r="K1963" s="7">
        <f t="shared" si="30"/>
        <v>56</v>
      </c>
    </row>
    <row r="1964" spans="1:11" ht="19.899999999999999" customHeight="1">
      <c r="A1964" s="220"/>
      <c r="B1964" s="231"/>
      <c r="C1964" s="210" t="s">
        <v>1337</v>
      </c>
      <c r="D1964" s="211"/>
      <c r="E1964" s="211"/>
      <c r="F1964" s="207"/>
      <c r="G1964" s="10" t="s">
        <v>25</v>
      </c>
      <c r="H1964" s="11" t="s">
        <v>23</v>
      </c>
      <c r="I1964" s="12"/>
      <c r="J1964" s="7">
        <v>1961</v>
      </c>
      <c r="K1964" s="7">
        <f t="shared" si="30"/>
        <v>57</v>
      </c>
    </row>
    <row r="1965" spans="1:11" ht="19.899999999999999" customHeight="1">
      <c r="A1965" s="220"/>
      <c r="B1965" s="231"/>
      <c r="C1965" s="210" t="s">
        <v>991</v>
      </c>
      <c r="D1965" s="211"/>
      <c r="E1965" s="211"/>
      <c r="F1965" s="207"/>
      <c r="G1965" s="10" t="s">
        <v>25</v>
      </c>
      <c r="H1965" s="11" t="s">
        <v>23</v>
      </c>
      <c r="I1965" s="12"/>
      <c r="J1965" s="7">
        <v>1962</v>
      </c>
      <c r="K1965" s="7">
        <f t="shared" si="30"/>
        <v>57</v>
      </c>
    </row>
    <row r="1966" spans="1:11" ht="19.899999999999999" customHeight="1">
      <c r="A1966" s="220"/>
      <c r="B1966" s="231"/>
      <c r="C1966" s="210" t="s">
        <v>1127</v>
      </c>
      <c r="D1966" s="211"/>
      <c r="E1966" s="211"/>
      <c r="F1966" s="207"/>
      <c r="G1966" s="10" t="s">
        <v>25</v>
      </c>
      <c r="H1966" s="11" t="s">
        <v>23</v>
      </c>
      <c r="I1966" s="12"/>
      <c r="J1966" s="7">
        <v>1963</v>
      </c>
      <c r="K1966" s="7">
        <f t="shared" si="30"/>
        <v>57</v>
      </c>
    </row>
    <row r="1967" spans="1:11" ht="19.899999999999999" customHeight="1">
      <c r="A1967" s="220"/>
      <c r="B1967" s="231"/>
      <c r="C1967" s="210" t="s">
        <v>1338</v>
      </c>
      <c r="D1967" s="211"/>
      <c r="E1967" s="211"/>
      <c r="F1967" s="207"/>
      <c r="G1967" s="10" t="s">
        <v>25</v>
      </c>
      <c r="H1967" s="11" t="s">
        <v>23</v>
      </c>
      <c r="I1967" s="12"/>
      <c r="J1967" s="7">
        <v>1964</v>
      </c>
      <c r="K1967" s="7">
        <f t="shared" si="30"/>
        <v>57</v>
      </c>
    </row>
    <row r="1968" spans="1:11" ht="19.899999999999999" customHeight="1">
      <c r="A1968" s="220"/>
      <c r="B1968" s="231"/>
      <c r="C1968" s="210" t="s">
        <v>995</v>
      </c>
      <c r="D1968" s="211"/>
      <c r="E1968" s="211"/>
      <c r="F1968" s="207"/>
      <c r="G1968" s="10" t="s">
        <v>25</v>
      </c>
      <c r="H1968" s="11" t="s">
        <v>23</v>
      </c>
      <c r="I1968" s="12"/>
      <c r="J1968" s="7">
        <v>1965</v>
      </c>
      <c r="K1968" s="7">
        <f t="shared" si="30"/>
        <v>57</v>
      </c>
    </row>
    <row r="1969" spans="1:11" ht="19.899999999999999" customHeight="1">
      <c r="A1969" s="220"/>
      <c r="B1969" s="231"/>
      <c r="C1969" s="210" t="s">
        <v>1339</v>
      </c>
      <c r="D1969" s="211"/>
      <c r="E1969" s="211"/>
      <c r="F1969" s="207"/>
      <c r="G1969" s="10" t="s">
        <v>25</v>
      </c>
      <c r="H1969" s="11" t="s">
        <v>23</v>
      </c>
      <c r="I1969" s="12"/>
      <c r="J1969" s="7">
        <v>1966</v>
      </c>
      <c r="K1969" s="7">
        <f t="shared" si="30"/>
        <v>57</v>
      </c>
    </row>
    <row r="1970" spans="1:11" ht="19.899999999999999" customHeight="1">
      <c r="A1970" s="220"/>
      <c r="B1970" s="231"/>
      <c r="C1970" s="210" t="s">
        <v>1370</v>
      </c>
      <c r="D1970" s="211"/>
      <c r="E1970" s="211"/>
      <c r="F1970" s="207"/>
      <c r="G1970" s="10" t="s">
        <v>25</v>
      </c>
      <c r="H1970" s="11" t="s">
        <v>23</v>
      </c>
      <c r="I1970" s="12"/>
      <c r="J1970" s="7">
        <v>1967</v>
      </c>
      <c r="K1970" s="7">
        <f t="shared" si="30"/>
        <v>57</v>
      </c>
    </row>
    <row r="1971" spans="1:11" ht="19.899999999999999" customHeight="1">
      <c r="A1971" s="220"/>
      <c r="B1971" s="231"/>
      <c r="C1971" s="210" t="s">
        <v>1341</v>
      </c>
      <c r="D1971" s="211"/>
      <c r="E1971" s="211"/>
      <c r="F1971" s="207"/>
      <c r="G1971" s="10" t="s">
        <v>25</v>
      </c>
      <c r="H1971" s="11" t="s">
        <v>23</v>
      </c>
      <c r="I1971" s="12"/>
      <c r="J1971" s="7">
        <v>1968</v>
      </c>
      <c r="K1971" s="7">
        <f t="shared" si="30"/>
        <v>57</v>
      </c>
    </row>
    <row r="1972" spans="1:11" ht="19.899999999999999" customHeight="1">
      <c r="A1972" s="220"/>
      <c r="B1972" s="231"/>
      <c r="C1972" s="210" t="s">
        <v>1342</v>
      </c>
      <c r="D1972" s="211"/>
      <c r="E1972" s="211"/>
      <c r="F1972" s="207"/>
      <c r="G1972" s="10" t="s">
        <v>25</v>
      </c>
      <c r="H1972" s="11" t="s">
        <v>23</v>
      </c>
      <c r="I1972" s="12"/>
      <c r="J1972" s="7">
        <v>1969</v>
      </c>
      <c r="K1972" s="7">
        <f t="shared" si="30"/>
        <v>57</v>
      </c>
    </row>
    <row r="1973" spans="1:11" ht="19.899999999999999" customHeight="1">
      <c r="A1973" s="220"/>
      <c r="B1973" s="231"/>
      <c r="C1973" s="210" t="s">
        <v>1346</v>
      </c>
      <c r="D1973" s="211"/>
      <c r="E1973" s="211"/>
      <c r="F1973" s="207"/>
      <c r="G1973" s="10" t="s">
        <v>25</v>
      </c>
      <c r="H1973" s="11" t="s">
        <v>23</v>
      </c>
      <c r="I1973" s="12"/>
      <c r="J1973" s="7">
        <v>1970</v>
      </c>
      <c r="K1973" s="7">
        <f t="shared" si="30"/>
        <v>57</v>
      </c>
    </row>
    <row r="1974" spans="1:11" ht="19.899999999999999" customHeight="1">
      <c r="A1974" s="220"/>
      <c r="B1974" s="215"/>
      <c r="C1974" s="210" t="s">
        <v>1347</v>
      </c>
      <c r="D1974" s="211"/>
      <c r="E1974" s="211"/>
      <c r="F1974" s="207"/>
      <c r="G1974" s="10" t="s">
        <v>25</v>
      </c>
      <c r="H1974" s="11" t="s">
        <v>23</v>
      </c>
      <c r="I1974" s="12"/>
      <c r="J1974" s="7">
        <v>1971</v>
      </c>
      <c r="K1974" s="7">
        <f t="shared" si="30"/>
        <v>57</v>
      </c>
    </row>
    <row r="1975" spans="1:11" ht="19.899999999999999" customHeight="1">
      <c r="A1975" s="220"/>
      <c r="B1975" s="214" t="s">
        <v>1382</v>
      </c>
      <c r="C1975" s="210" t="s">
        <v>30</v>
      </c>
      <c r="D1975" s="211"/>
      <c r="E1975" s="211"/>
      <c r="F1975" s="207"/>
      <c r="G1975" s="10" t="s">
        <v>20</v>
      </c>
      <c r="H1975" s="11" t="s">
        <v>23</v>
      </c>
      <c r="I1975" s="12"/>
      <c r="J1975" s="7">
        <v>1972</v>
      </c>
      <c r="K1975" s="7">
        <f t="shared" si="30"/>
        <v>57</v>
      </c>
    </row>
    <row r="1976" spans="1:11" ht="19.899999999999999" customHeight="1">
      <c r="A1976" s="220"/>
      <c r="B1976" s="231"/>
      <c r="C1976" s="210" t="s">
        <v>1371</v>
      </c>
      <c r="D1976" s="211"/>
      <c r="E1976" s="211"/>
      <c r="F1976" s="207"/>
      <c r="G1976" s="10" t="s">
        <v>20</v>
      </c>
      <c r="H1976" s="11" t="s">
        <v>23</v>
      </c>
      <c r="I1976" s="12"/>
      <c r="J1976" s="7">
        <v>1973</v>
      </c>
      <c r="K1976" s="7">
        <f t="shared" si="30"/>
        <v>57</v>
      </c>
    </row>
    <row r="1977" spans="1:11" ht="19.899999999999999" customHeight="1">
      <c r="A1977" s="220"/>
      <c r="B1977" s="231"/>
      <c r="C1977" s="210" t="s">
        <v>1372</v>
      </c>
      <c r="D1977" s="211"/>
      <c r="E1977" s="211"/>
      <c r="F1977" s="207"/>
      <c r="G1977" s="10" t="s">
        <v>20</v>
      </c>
      <c r="H1977" s="11" t="s">
        <v>23</v>
      </c>
      <c r="I1977" s="12"/>
      <c r="J1977" s="7">
        <v>1974</v>
      </c>
      <c r="K1977" s="7">
        <f t="shared" si="30"/>
        <v>57</v>
      </c>
    </row>
    <row r="1978" spans="1:11" ht="19.899999999999999" customHeight="1">
      <c r="A1978" s="220"/>
      <c r="B1978" s="231"/>
      <c r="C1978" s="210" t="s">
        <v>1373</v>
      </c>
      <c r="D1978" s="211"/>
      <c r="E1978" s="211"/>
      <c r="F1978" s="207"/>
      <c r="G1978" s="10" t="s">
        <v>20</v>
      </c>
      <c r="H1978" s="11" t="s">
        <v>23</v>
      </c>
      <c r="I1978" s="12"/>
      <c r="J1978" s="7">
        <v>1975</v>
      </c>
      <c r="K1978" s="7">
        <f t="shared" si="30"/>
        <v>57</v>
      </c>
    </row>
    <row r="1979" spans="1:11" ht="19.899999999999999" customHeight="1">
      <c r="A1979" s="220"/>
      <c r="B1979" s="231"/>
      <c r="C1979" s="210" t="s">
        <v>1374</v>
      </c>
      <c r="D1979" s="211"/>
      <c r="E1979" s="211"/>
      <c r="F1979" s="207"/>
      <c r="G1979" s="10" t="s">
        <v>20</v>
      </c>
      <c r="H1979" s="11" t="s">
        <v>23</v>
      </c>
      <c r="I1979" s="12"/>
      <c r="J1979" s="7">
        <v>1976</v>
      </c>
      <c r="K1979" s="7">
        <f t="shared" si="30"/>
        <v>57</v>
      </c>
    </row>
    <row r="1980" spans="1:11" ht="19.899999999999999" customHeight="1">
      <c r="A1980" s="220"/>
      <c r="B1980" s="231"/>
      <c r="C1980" s="210" t="s">
        <v>1375</v>
      </c>
      <c r="D1980" s="211"/>
      <c r="E1980" s="211"/>
      <c r="F1980" s="207"/>
      <c r="G1980" s="10" t="s">
        <v>20</v>
      </c>
      <c r="H1980" s="11" t="s">
        <v>23</v>
      </c>
      <c r="I1980" s="12"/>
      <c r="J1980" s="7">
        <v>1977</v>
      </c>
      <c r="K1980" s="7">
        <f t="shared" si="30"/>
        <v>57</v>
      </c>
    </row>
    <row r="1981" spans="1:11" ht="19.899999999999999" customHeight="1">
      <c r="A1981" s="220"/>
      <c r="B1981" s="231"/>
      <c r="C1981" s="210" t="s">
        <v>1376</v>
      </c>
      <c r="D1981" s="211"/>
      <c r="E1981" s="211"/>
      <c r="F1981" s="207"/>
      <c r="G1981" s="10" t="s">
        <v>20</v>
      </c>
      <c r="H1981" s="11" t="s">
        <v>23</v>
      </c>
      <c r="I1981" s="12"/>
      <c r="J1981" s="7">
        <v>1978</v>
      </c>
      <c r="K1981" s="7">
        <f t="shared" si="30"/>
        <v>57</v>
      </c>
    </row>
    <row r="1982" spans="1:11" ht="19.899999999999999" customHeight="1">
      <c r="A1982" s="220"/>
      <c r="B1982" s="231"/>
      <c r="C1982" s="229" t="s">
        <v>1377</v>
      </c>
      <c r="D1982" s="230"/>
      <c r="E1982" s="230"/>
      <c r="F1982" s="212"/>
      <c r="G1982" s="10" t="s">
        <v>20</v>
      </c>
      <c r="H1982" s="11" t="s">
        <v>23</v>
      </c>
      <c r="I1982" s="12"/>
      <c r="J1982" s="7">
        <v>1979</v>
      </c>
      <c r="K1982" s="7">
        <f t="shared" si="30"/>
        <v>57</v>
      </c>
    </row>
    <row r="1983" spans="1:11" ht="19.899999999999999" customHeight="1">
      <c r="A1983" s="220"/>
      <c r="B1983" s="231"/>
      <c r="C1983" s="229" t="s">
        <v>1379</v>
      </c>
      <c r="D1983" s="230"/>
      <c r="E1983" s="230"/>
      <c r="F1983" s="212"/>
      <c r="G1983" s="10" t="s">
        <v>20</v>
      </c>
      <c r="H1983" s="11" t="s">
        <v>23</v>
      </c>
      <c r="I1983" s="12"/>
      <c r="J1983" s="7">
        <v>1980</v>
      </c>
      <c r="K1983" s="7">
        <f t="shared" si="30"/>
        <v>57</v>
      </c>
    </row>
    <row r="1984" spans="1:11" ht="19.899999999999999" customHeight="1">
      <c r="A1984" s="220"/>
      <c r="B1984" s="231"/>
      <c r="C1984" s="210" t="s">
        <v>1380</v>
      </c>
      <c r="D1984" s="211"/>
      <c r="E1984" s="211"/>
      <c r="F1984" s="207"/>
      <c r="G1984" s="10" t="s">
        <v>20</v>
      </c>
      <c r="H1984" s="11" t="s">
        <v>23</v>
      </c>
      <c r="I1984" s="12"/>
      <c r="J1984" s="7">
        <v>1981</v>
      </c>
      <c r="K1984" s="7">
        <f t="shared" si="30"/>
        <v>57</v>
      </c>
    </row>
    <row r="1985" spans="1:13" ht="19.899999999999999" customHeight="1">
      <c r="A1985" s="220"/>
      <c r="B1985" s="215"/>
      <c r="C1985" s="210" t="s">
        <v>1378</v>
      </c>
      <c r="D1985" s="211"/>
      <c r="E1985" s="211"/>
      <c r="F1985" s="207"/>
      <c r="G1985" s="10" t="s">
        <v>20</v>
      </c>
      <c r="H1985" s="11" t="s">
        <v>23</v>
      </c>
      <c r="I1985" s="12"/>
      <c r="J1985" s="7">
        <v>1982</v>
      </c>
      <c r="K1985" s="7">
        <f t="shared" si="30"/>
        <v>57</v>
      </c>
    </row>
    <row r="1986" spans="1:13" ht="19.899999999999999" customHeight="1">
      <c r="A1986" s="220"/>
      <c r="B1986" s="214" t="s">
        <v>1383</v>
      </c>
      <c r="C1986" s="206" t="s">
        <v>30</v>
      </c>
      <c r="D1986" s="206"/>
      <c r="E1986" s="206"/>
      <c r="F1986" s="66" t="s">
        <v>223</v>
      </c>
      <c r="G1986" s="10" t="s">
        <v>187</v>
      </c>
      <c r="H1986" s="11" t="s">
        <v>1359</v>
      </c>
      <c r="I1986" s="12"/>
      <c r="J1986" s="7">
        <v>1983</v>
      </c>
      <c r="K1986" s="7">
        <f t="shared" si="30"/>
        <v>57</v>
      </c>
    </row>
    <row r="1987" spans="1:13" ht="19.899999999999999" customHeight="1">
      <c r="A1987" s="220"/>
      <c r="B1987" s="231"/>
      <c r="C1987" s="206"/>
      <c r="D1987" s="206"/>
      <c r="E1987" s="206"/>
      <c r="F1987" s="66" t="s">
        <v>53</v>
      </c>
      <c r="G1987" s="10" t="s">
        <v>25</v>
      </c>
      <c r="H1987" s="11" t="s">
        <v>1359</v>
      </c>
      <c r="I1987" s="12"/>
      <c r="J1987" s="7">
        <v>1984</v>
      </c>
      <c r="K1987" s="7">
        <f t="shared" si="30"/>
        <v>57</v>
      </c>
    </row>
    <row r="1988" spans="1:13" ht="19.899999999999999" customHeight="1">
      <c r="A1988" s="220"/>
      <c r="B1988" s="231"/>
      <c r="C1988" s="206" t="s">
        <v>1384</v>
      </c>
      <c r="D1988" s="206"/>
      <c r="E1988" s="206"/>
      <c r="F1988" s="66" t="s">
        <v>223</v>
      </c>
      <c r="G1988" s="10" t="s">
        <v>187</v>
      </c>
      <c r="H1988" s="11" t="s">
        <v>1359</v>
      </c>
      <c r="I1988" s="12"/>
      <c r="J1988" s="7">
        <v>1985</v>
      </c>
      <c r="K1988" s="7">
        <f t="shared" si="30"/>
        <v>57</v>
      </c>
    </row>
    <row r="1989" spans="1:13" ht="19.899999999999999" customHeight="1">
      <c r="A1989" s="220"/>
      <c r="B1989" s="231"/>
      <c r="C1989" s="206"/>
      <c r="D1989" s="206"/>
      <c r="E1989" s="206"/>
      <c r="F1989" s="66" t="s">
        <v>53</v>
      </c>
      <c r="G1989" s="10" t="s">
        <v>25</v>
      </c>
      <c r="H1989" s="11" t="s">
        <v>1359</v>
      </c>
      <c r="I1989" s="12"/>
      <c r="J1989" s="7">
        <v>1986</v>
      </c>
      <c r="K1989" s="7">
        <f t="shared" ref="K1989:K2003" si="31">INT((J1989-1)/35)+1</f>
        <v>57</v>
      </c>
    </row>
    <row r="1990" spans="1:13" ht="19.899999999999999" customHeight="1">
      <c r="A1990" s="220"/>
      <c r="B1990" s="231"/>
      <c r="C1990" s="206" t="s">
        <v>1385</v>
      </c>
      <c r="D1990" s="206"/>
      <c r="E1990" s="206"/>
      <c r="F1990" s="66" t="s">
        <v>223</v>
      </c>
      <c r="G1990" s="10" t="s">
        <v>187</v>
      </c>
      <c r="H1990" s="11" t="s">
        <v>1359</v>
      </c>
      <c r="I1990" s="12"/>
      <c r="J1990" s="7">
        <v>1987</v>
      </c>
      <c r="K1990" s="7">
        <f t="shared" si="31"/>
        <v>57</v>
      </c>
    </row>
    <row r="1991" spans="1:13" ht="19.899999999999999" customHeight="1">
      <c r="A1991" s="220"/>
      <c r="B1991" s="231"/>
      <c r="C1991" s="206"/>
      <c r="D1991" s="206"/>
      <c r="E1991" s="206"/>
      <c r="F1991" s="66" t="s">
        <v>53</v>
      </c>
      <c r="G1991" s="10" t="s">
        <v>25</v>
      </c>
      <c r="H1991" s="11" t="s">
        <v>1359</v>
      </c>
      <c r="I1991" s="12"/>
      <c r="J1991" s="7">
        <v>1988</v>
      </c>
      <c r="K1991" s="7">
        <f t="shared" si="31"/>
        <v>57</v>
      </c>
    </row>
    <row r="1992" spans="1:13" ht="19.899999999999999" customHeight="1">
      <c r="A1992" s="220"/>
      <c r="B1992" s="231"/>
      <c r="C1992" s="206" t="s">
        <v>1386</v>
      </c>
      <c r="D1992" s="206"/>
      <c r="E1992" s="206"/>
      <c r="F1992" s="66" t="s">
        <v>223</v>
      </c>
      <c r="G1992" s="10" t="s">
        <v>187</v>
      </c>
      <c r="H1992" s="11" t="s">
        <v>1359</v>
      </c>
      <c r="I1992" s="12"/>
      <c r="J1992" s="7">
        <v>1989</v>
      </c>
      <c r="K1992" s="7">
        <f t="shared" si="31"/>
        <v>57</v>
      </c>
    </row>
    <row r="1993" spans="1:13" ht="19.899999999999999" customHeight="1">
      <c r="A1993" s="221"/>
      <c r="B1993" s="215"/>
      <c r="C1993" s="206"/>
      <c r="D1993" s="206"/>
      <c r="E1993" s="206"/>
      <c r="F1993" s="66" t="s">
        <v>53</v>
      </c>
      <c r="G1993" s="10" t="s">
        <v>25</v>
      </c>
      <c r="H1993" s="11" t="s">
        <v>1359</v>
      </c>
      <c r="I1993" s="12"/>
      <c r="J1993" s="7">
        <v>1990</v>
      </c>
      <c r="K1993" s="7">
        <f t="shared" si="31"/>
        <v>57</v>
      </c>
    </row>
    <row r="1994" spans="1:13" ht="19.899999999999999" customHeight="1">
      <c r="A1994" s="219" t="s">
        <v>1389</v>
      </c>
      <c r="B1994" s="210" t="s">
        <v>1390</v>
      </c>
      <c r="C1994" s="211"/>
      <c r="D1994" s="211"/>
      <c r="E1994" s="211"/>
      <c r="F1994" s="207"/>
      <c r="G1994" s="10" t="s">
        <v>20</v>
      </c>
      <c r="H1994" s="11" t="s">
        <v>1359</v>
      </c>
      <c r="I1994" s="12"/>
      <c r="J1994" s="7">
        <v>1991</v>
      </c>
      <c r="K1994" s="7">
        <f t="shared" si="31"/>
        <v>57</v>
      </c>
      <c r="M1994" s="7" t="s">
        <v>1398</v>
      </c>
    </row>
    <row r="1995" spans="1:13" ht="19.899999999999999" customHeight="1">
      <c r="A1995" s="220"/>
      <c r="B1995" s="210" t="s">
        <v>1391</v>
      </c>
      <c r="C1995" s="211"/>
      <c r="D1995" s="211"/>
      <c r="E1995" s="211"/>
      <c r="F1995" s="207"/>
      <c r="G1995" s="10" t="s">
        <v>1394</v>
      </c>
      <c r="H1995" s="11" t="s">
        <v>1359</v>
      </c>
      <c r="I1995" s="12"/>
      <c r="J1995" s="7">
        <v>1992</v>
      </c>
      <c r="K1995" s="7">
        <f t="shared" si="31"/>
        <v>57</v>
      </c>
      <c r="M1995" s="7" t="s">
        <v>1399</v>
      </c>
    </row>
    <row r="1996" spans="1:13" ht="19.899999999999999" customHeight="1">
      <c r="A1996" s="220"/>
      <c r="B1996" s="210" t="s">
        <v>1392</v>
      </c>
      <c r="C1996" s="211"/>
      <c r="D1996" s="211"/>
      <c r="E1996" s="211"/>
      <c r="F1996" s="207"/>
      <c r="G1996" s="10" t="s">
        <v>19</v>
      </c>
      <c r="H1996" s="11" t="s">
        <v>1359</v>
      </c>
      <c r="I1996" s="12"/>
      <c r="J1996" s="7">
        <v>1993</v>
      </c>
      <c r="K1996" s="7">
        <f t="shared" si="31"/>
        <v>57</v>
      </c>
    </row>
    <row r="1997" spans="1:13" ht="19.899999999999999" customHeight="1">
      <c r="A1997" s="221"/>
      <c r="B1997" s="210" t="s">
        <v>497</v>
      </c>
      <c r="C1997" s="211"/>
      <c r="D1997" s="211"/>
      <c r="E1997" s="211"/>
      <c r="F1997" s="207"/>
      <c r="G1997" s="10" t="s">
        <v>1397</v>
      </c>
      <c r="H1997" s="11" t="s">
        <v>1359</v>
      </c>
      <c r="I1997" s="12"/>
      <c r="J1997" s="7">
        <v>1994</v>
      </c>
      <c r="K1997" s="7">
        <f t="shared" si="31"/>
        <v>57</v>
      </c>
    </row>
    <row r="1998" spans="1:13" ht="19.899999999999999" customHeight="1">
      <c r="A1998" s="219" t="s">
        <v>1400</v>
      </c>
      <c r="B1998" s="210" t="s">
        <v>742</v>
      </c>
      <c r="C1998" s="211"/>
      <c r="D1998" s="211"/>
      <c r="E1998" s="211"/>
      <c r="F1998" s="207"/>
      <c r="G1998" s="10" t="s">
        <v>20</v>
      </c>
      <c r="H1998" s="11" t="s">
        <v>1359</v>
      </c>
      <c r="I1998" s="12"/>
      <c r="J1998" s="7">
        <v>1995</v>
      </c>
      <c r="K1998" s="7">
        <f t="shared" si="31"/>
        <v>57</v>
      </c>
      <c r="M1998" s="7" t="s">
        <v>1407</v>
      </c>
    </row>
    <row r="1999" spans="1:13" ht="19.899999999999999" customHeight="1">
      <c r="A1999" s="220"/>
      <c r="B1999" s="210" t="s">
        <v>1402</v>
      </c>
      <c r="C1999" s="211"/>
      <c r="D1999" s="211"/>
      <c r="E1999" s="211"/>
      <c r="F1999" s="207"/>
      <c r="G1999" s="10" t="s">
        <v>48</v>
      </c>
      <c r="H1999" s="11" t="s">
        <v>1359</v>
      </c>
      <c r="I1999" s="12"/>
      <c r="J1999" s="7">
        <v>1996</v>
      </c>
      <c r="K1999" s="7">
        <f t="shared" si="31"/>
        <v>58</v>
      </c>
      <c r="M1999" s="7" t="s">
        <v>1408</v>
      </c>
    </row>
    <row r="2000" spans="1:13" ht="19.899999999999999" customHeight="1">
      <c r="A2000" s="221"/>
      <c r="B2000" s="210" t="s">
        <v>749</v>
      </c>
      <c r="C2000" s="211"/>
      <c r="D2000" s="211"/>
      <c r="E2000" s="211"/>
      <c r="F2000" s="207"/>
      <c r="G2000" s="10" t="s">
        <v>25</v>
      </c>
      <c r="H2000" s="11" t="s">
        <v>1359</v>
      </c>
      <c r="I2000" s="12"/>
      <c r="J2000" s="7">
        <v>1997</v>
      </c>
      <c r="K2000" s="7">
        <f t="shared" si="31"/>
        <v>58</v>
      </c>
    </row>
    <row r="2001" spans="1:13" ht="19.899999999999999" customHeight="1">
      <c r="A2001" s="219" t="s">
        <v>1406</v>
      </c>
      <c r="B2001" s="210" t="s">
        <v>742</v>
      </c>
      <c r="C2001" s="211"/>
      <c r="D2001" s="211"/>
      <c r="E2001" s="211"/>
      <c r="F2001" s="207"/>
      <c r="G2001" s="10" t="s">
        <v>20</v>
      </c>
      <c r="H2001" s="11" t="s">
        <v>1359</v>
      </c>
      <c r="I2001" s="12"/>
      <c r="J2001" s="7">
        <v>1998</v>
      </c>
      <c r="K2001" s="7">
        <f t="shared" si="31"/>
        <v>58</v>
      </c>
      <c r="M2001" s="7" t="s">
        <v>1409</v>
      </c>
    </row>
    <row r="2002" spans="1:13" ht="19.899999999999999" customHeight="1">
      <c r="A2002" s="220"/>
      <c r="B2002" s="210" t="s">
        <v>1402</v>
      </c>
      <c r="C2002" s="211"/>
      <c r="D2002" s="211"/>
      <c r="E2002" s="211"/>
      <c r="F2002" s="207"/>
      <c r="G2002" s="10" t="s">
        <v>48</v>
      </c>
      <c r="H2002" s="11" t="s">
        <v>1359</v>
      </c>
      <c r="I2002" s="12"/>
      <c r="J2002" s="7">
        <v>1999</v>
      </c>
      <c r="K2002" s="7">
        <f t="shared" si="31"/>
        <v>58</v>
      </c>
      <c r="M2002" s="7" t="s">
        <v>1410</v>
      </c>
    </row>
    <row r="2003" spans="1:13" ht="19.899999999999999" customHeight="1">
      <c r="A2003" s="221"/>
      <c r="B2003" s="210" t="s">
        <v>749</v>
      </c>
      <c r="C2003" s="211"/>
      <c r="D2003" s="211"/>
      <c r="E2003" s="211"/>
      <c r="F2003" s="207"/>
      <c r="G2003" s="10" t="s">
        <v>25</v>
      </c>
      <c r="H2003" s="11" t="s">
        <v>1359</v>
      </c>
      <c r="I2003" s="12"/>
      <c r="J2003" s="7">
        <v>2000</v>
      </c>
      <c r="K2003" s="7">
        <f t="shared" si="31"/>
        <v>58</v>
      </c>
    </row>
    <row r="2004" spans="1:13" ht="19.899999999999999" customHeight="1">
      <c r="A2004" s="113" t="s">
        <v>1508</v>
      </c>
      <c r="B2004" s="113"/>
      <c r="C2004" s="113"/>
      <c r="D2004" s="113"/>
      <c r="E2004" s="113"/>
      <c r="F2004" s="114"/>
      <c r="G2004" s="115" t="s">
        <v>1509</v>
      </c>
      <c r="H2004" s="116" t="s">
        <v>1510</v>
      </c>
      <c r="I2004" s="12"/>
      <c r="M2004" s="7" t="s">
        <v>1521</v>
      </c>
    </row>
    <row r="2005" spans="1:13" ht="19.899999999999999" customHeight="1">
      <c r="A2005" s="113" t="s">
        <v>1511</v>
      </c>
      <c r="B2005" s="113"/>
      <c r="C2005" s="113"/>
      <c r="D2005" s="113"/>
      <c r="E2005" s="113"/>
      <c r="F2005" s="114"/>
      <c r="G2005" s="115" t="s">
        <v>1512</v>
      </c>
      <c r="H2005" s="116" t="s">
        <v>1513</v>
      </c>
      <c r="I2005" s="12"/>
    </row>
    <row r="2006" spans="1:13" ht="19.899999999999999" customHeight="1">
      <c r="A2006" s="113" t="s">
        <v>1514</v>
      </c>
      <c r="B2006" s="113"/>
      <c r="C2006" s="113"/>
      <c r="D2006" s="113"/>
      <c r="E2006" s="113"/>
      <c r="F2006" s="114"/>
      <c r="G2006" s="115" t="s">
        <v>1515</v>
      </c>
      <c r="H2006" s="116" t="s">
        <v>1510</v>
      </c>
      <c r="I2006" s="12"/>
    </row>
    <row r="2007" spans="1:13" ht="19.899999999999999" customHeight="1">
      <c r="A2007" s="113" t="s">
        <v>1516</v>
      </c>
      <c r="B2007" s="113"/>
      <c r="C2007" s="113"/>
      <c r="D2007" s="113"/>
      <c r="E2007" s="113"/>
      <c r="F2007" s="114"/>
      <c r="G2007" s="115" t="s">
        <v>1517</v>
      </c>
      <c r="H2007" s="116" t="s">
        <v>1510</v>
      </c>
      <c r="I2007" s="12"/>
    </row>
    <row r="2008" spans="1:13" ht="19.899999999999999" customHeight="1">
      <c r="A2008" s="113" t="s">
        <v>1518</v>
      </c>
      <c r="B2008" s="113"/>
      <c r="C2008" s="113"/>
      <c r="D2008" s="113"/>
      <c r="E2008" s="113"/>
      <c r="F2008" s="114"/>
      <c r="G2008" s="115" t="s">
        <v>1509</v>
      </c>
      <c r="H2008" s="116" t="s">
        <v>1510</v>
      </c>
      <c r="I2008" s="12"/>
    </row>
    <row r="2009" spans="1:13" ht="19.899999999999999" customHeight="1">
      <c r="A2009" s="113" t="s">
        <v>1519</v>
      </c>
      <c r="B2009" s="113"/>
      <c r="C2009" s="113"/>
      <c r="D2009" s="113"/>
      <c r="E2009" s="113"/>
      <c r="F2009" s="114"/>
      <c r="G2009" s="115" t="s">
        <v>1517</v>
      </c>
      <c r="H2009" s="116" t="s">
        <v>1510</v>
      </c>
      <c r="I2009" s="12"/>
    </row>
    <row r="2010" spans="1:13" ht="19.899999999999999" customHeight="1">
      <c r="A2010" s="113" t="s">
        <v>1520</v>
      </c>
      <c r="B2010" s="113"/>
      <c r="C2010" s="113"/>
      <c r="D2010" s="113"/>
      <c r="E2010" s="113"/>
      <c r="F2010" s="114"/>
      <c r="G2010" s="115" t="s">
        <v>1512</v>
      </c>
      <c r="H2010" s="116" t="s">
        <v>1513</v>
      </c>
      <c r="I2010" s="12"/>
    </row>
    <row r="2011" spans="1:13" ht="19.899999999999999" customHeight="1">
      <c r="A2011" s="47"/>
      <c r="B2011" s="47"/>
      <c r="C2011" s="47"/>
      <c r="D2011" s="48"/>
      <c r="E2011" s="49"/>
      <c r="F2011" s="50"/>
      <c r="G2011" s="10"/>
      <c r="H2011" s="11"/>
      <c r="I2011" s="12"/>
    </row>
    <row r="2012" spans="1:13" ht="19.899999999999999" customHeight="1">
      <c r="A2012" s="47"/>
      <c r="B2012" s="47"/>
      <c r="C2012" s="47"/>
      <c r="D2012" s="48"/>
      <c r="E2012" s="49"/>
      <c r="F2012" s="50"/>
      <c r="G2012" s="10"/>
      <c r="H2012" s="11"/>
      <c r="I2012" s="12"/>
    </row>
    <row r="2013" spans="1:13" ht="19.899999999999999" customHeight="1">
      <c r="A2013" s="47"/>
      <c r="B2013" s="47"/>
      <c r="C2013" s="47"/>
      <c r="D2013" s="48"/>
      <c r="E2013" s="49"/>
      <c r="F2013" s="50"/>
      <c r="G2013" s="10"/>
      <c r="H2013" s="11"/>
      <c r="I2013" s="12"/>
    </row>
    <row r="2014" spans="1:13" ht="19.899999999999999" customHeight="1">
      <c r="A2014" s="47"/>
      <c r="B2014" s="47"/>
      <c r="C2014" s="47"/>
      <c r="D2014" s="48"/>
      <c r="E2014" s="49"/>
      <c r="F2014" s="50"/>
      <c r="G2014" s="10"/>
      <c r="H2014" s="11"/>
      <c r="I2014" s="12"/>
    </row>
    <row r="2015" spans="1:13" ht="19.899999999999999" customHeight="1">
      <c r="A2015" s="47"/>
      <c r="B2015" s="47"/>
      <c r="C2015" s="47"/>
      <c r="D2015" s="48"/>
      <c r="E2015" s="49"/>
      <c r="F2015" s="50"/>
      <c r="G2015" s="10"/>
      <c r="H2015" s="11"/>
      <c r="I2015" s="12"/>
    </row>
    <row r="2016" spans="1:13" ht="19.899999999999999" customHeight="1">
      <c r="A2016" s="47"/>
      <c r="B2016" s="47"/>
      <c r="C2016" s="47"/>
      <c r="D2016" s="48"/>
      <c r="E2016" s="49"/>
      <c r="F2016" s="50"/>
      <c r="G2016" s="10"/>
      <c r="H2016" s="11"/>
      <c r="I2016" s="12"/>
    </row>
    <row r="2017" spans="1:9" ht="19.899999999999999" customHeight="1">
      <c r="A2017" s="47"/>
      <c r="B2017" s="47"/>
      <c r="C2017" s="47"/>
      <c r="D2017" s="48"/>
      <c r="E2017" s="49"/>
      <c r="F2017" s="50"/>
      <c r="G2017" s="10"/>
      <c r="H2017" s="11"/>
      <c r="I2017" s="12"/>
    </row>
    <row r="2018" spans="1:9" ht="19.899999999999999" customHeight="1">
      <c r="A2018" s="47"/>
      <c r="B2018" s="47"/>
      <c r="C2018" s="47"/>
      <c r="D2018" s="48"/>
      <c r="E2018" s="49"/>
      <c r="F2018" s="50"/>
      <c r="G2018" s="10"/>
      <c r="H2018" s="11"/>
      <c r="I2018" s="12"/>
    </row>
    <row r="2019" spans="1:9" ht="19.899999999999999" customHeight="1">
      <c r="A2019" s="47"/>
      <c r="B2019" s="47"/>
      <c r="C2019" s="47"/>
      <c r="D2019" s="48"/>
      <c r="E2019" s="49"/>
      <c r="F2019" s="50"/>
      <c r="G2019" s="10"/>
      <c r="H2019" s="11"/>
      <c r="I2019" s="12"/>
    </row>
    <row r="2020" spans="1:9" ht="19.899999999999999" customHeight="1">
      <c r="A2020" s="47"/>
      <c r="B2020" s="47"/>
      <c r="C2020" s="47"/>
      <c r="D2020" s="48"/>
      <c r="E2020" s="49"/>
      <c r="F2020" s="50"/>
      <c r="G2020" s="10"/>
      <c r="H2020" s="11"/>
      <c r="I2020" s="12"/>
    </row>
    <row r="2021" spans="1:9" ht="19.899999999999999" customHeight="1">
      <c r="A2021" s="47"/>
      <c r="B2021" s="47"/>
      <c r="C2021" s="47"/>
      <c r="D2021" s="48"/>
      <c r="E2021" s="49"/>
      <c r="F2021" s="50"/>
      <c r="G2021" s="10"/>
      <c r="H2021" s="11"/>
      <c r="I2021" s="12"/>
    </row>
    <row r="2022" spans="1:9" ht="19.899999999999999" customHeight="1">
      <c r="A2022" s="47"/>
      <c r="B2022" s="47"/>
      <c r="C2022" s="47"/>
      <c r="D2022" s="48"/>
      <c r="E2022" s="49"/>
      <c r="F2022" s="50"/>
      <c r="G2022" s="10"/>
      <c r="H2022" s="11"/>
      <c r="I2022" s="12"/>
    </row>
    <row r="2023" spans="1:9" ht="19.899999999999999" customHeight="1">
      <c r="A2023" s="47"/>
      <c r="B2023" s="47"/>
      <c r="C2023" s="47"/>
      <c r="D2023" s="48"/>
      <c r="E2023" s="49"/>
      <c r="F2023" s="50"/>
      <c r="G2023" s="10"/>
      <c r="H2023" s="11"/>
      <c r="I2023" s="12"/>
    </row>
    <row r="2024" spans="1:9" ht="19.899999999999999" customHeight="1">
      <c r="A2024" s="47"/>
      <c r="B2024" s="47"/>
      <c r="C2024" s="47"/>
      <c r="D2024" s="48"/>
      <c r="E2024" s="49"/>
      <c r="F2024" s="50"/>
      <c r="G2024" s="10"/>
      <c r="H2024" s="11"/>
      <c r="I2024" s="12"/>
    </row>
    <row r="2025" spans="1:9" ht="19.899999999999999" customHeight="1">
      <c r="A2025" s="47"/>
      <c r="B2025" s="47"/>
      <c r="C2025" s="47"/>
      <c r="D2025" s="48"/>
      <c r="E2025" s="49"/>
      <c r="F2025" s="50"/>
      <c r="G2025" s="10"/>
      <c r="H2025" s="11"/>
      <c r="I2025" s="12"/>
    </row>
    <row r="2026" spans="1:9" ht="19.899999999999999" customHeight="1">
      <c r="A2026" s="47"/>
      <c r="B2026" s="47"/>
      <c r="C2026" s="47"/>
      <c r="D2026" s="48"/>
      <c r="E2026" s="49"/>
      <c r="F2026" s="50"/>
      <c r="G2026" s="10"/>
      <c r="H2026" s="11"/>
      <c r="I2026" s="12"/>
    </row>
    <row r="2027" spans="1:9" ht="19.899999999999999" customHeight="1">
      <c r="A2027" s="47"/>
      <c r="B2027" s="47"/>
      <c r="C2027" s="47"/>
      <c r="D2027" s="48"/>
      <c r="E2027" s="49"/>
      <c r="F2027" s="50"/>
      <c r="G2027" s="10"/>
      <c r="H2027" s="11"/>
      <c r="I2027" s="12"/>
    </row>
    <row r="2028" spans="1:9" ht="19.899999999999999" customHeight="1">
      <c r="A2028" s="47"/>
      <c r="B2028" s="47"/>
      <c r="C2028" s="47"/>
      <c r="D2028" s="48"/>
      <c r="E2028" s="49"/>
      <c r="F2028" s="50"/>
      <c r="G2028" s="10"/>
      <c r="H2028" s="11"/>
      <c r="I2028" s="12"/>
    </row>
    <row r="2029" spans="1:9" ht="19.899999999999999" customHeight="1">
      <c r="A2029" s="47"/>
      <c r="B2029" s="47"/>
      <c r="C2029" s="47"/>
      <c r="D2029" s="48"/>
      <c r="E2029" s="49"/>
      <c r="F2029" s="50"/>
      <c r="G2029" s="10"/>
      <c r="H2029" s="11"/>
      <c r="I2029" s="12"/>
    </row>
    <row r="2030" spans="1:9" ht="19.899999999999999" customHeight="1">
      <c r="A2030" s="47"/>
      <c r="B2030" s="47"/>
      <c r="C2030" s="47"/>
      <c r="D2030" s="48"/>
      <c r="E2030" s="49"/>
      <c r="F2030" s="50"/>
      <c r="G2030" s="10"/>
      <c r="H2030" s="11"/>
      <c r="I2030" s="12"/>
    </row>
    <row r="2031" spans="1:9" ht="19.899999999999999" customHeight="1">
      <c r="A2031" s="47"/>
      <c r="B2031" s="47"/>
      <c r="C2031" s="47"/>
      <c r="D2031" s="48"/>
      <c r="E2031" s="49"/>
      <c r="F2031" s="50"/>
      <c r="G2031" s="10"/>
      <c r="H2031" s="11"/>
      <c r="I2031" s="12"/>
    </row>
    <row r="2032" spans="1:9" ht="19.899999999999999" customHeight="1">
      <c r="A2032" s="47"/>
      <c r="B2032" s="47"/>
      <c r="C2032" s="47"/>
      <c r="D2032" s="48"/>
      <c r="E2032" s="49"/>
      <c r="F2032" s="50"/>
      <c r="G2032" s="10"/>
      <c r="H2032" s="11"/>
      <c r="I2032" s="12"/>
    </row>
    <row r="2033" spans="1:9" ht="19.899999999999999" customHeight="1">
      <c r="A2033" s="47"/>
      <c r="B2033" s="47"/>
      <c r="C2033" s="47"/>
      <c r="D2033" s="48"/>
      <c r="E2033" s="49"/>
      <c r="F2033" s="50"/>
      <c r="G2033" s="10"/>
      <c r="H2033" s="11"/>
      <c r="I2033" s="12"/>
    </row>
    <row r="2034" spans="1:9" ht="19.899999999999999" customHeight="1">
      <c r="A2034" s="47"/>
      <c r="B2034" s="47"/>
      <c r="C2034" s="47"/>
      <c r="D2034" s="48"/>
      <c r="E2034" s="49"/>
      <c r="F2034" s="50"/>
      <c r="G2034" s="10"/>
      <c r="H2034" s="11"/>
      <c r="I2034" s="12"/>
    </row>
    <row r="2035" spans="1:9" ht="19.899999999999999" customHeight="1">
      <c r="A2035" s="47"/>
      <c r="B2035" s="47"/>
      <c r="C2035" s="47"/>
      <c r="D2035" s="48"/>
      <c r="E2035" s="49"/>
      <c r="F2035" s="50"/>
      <c r="G2035" s="10"/>
      <c r="H2035" s="11"/>
      <c r="I2035" s="12"/>
    </row>
    <row r="2036" spans="1:9" ht="19.899999999999999" customHeight="1">
      <c r="A2036" s="47"/>
      <c r="B2036" s="47"/>
      <c r="C2036" s="47"/>
      <c r="D2036" s="48"/>
      <c r="E2036" s="49"/>
      <c r="F2036" s="50"/>
      <c r="G2036" s="10"/>
      <c r="H2036" s="11"/>
      <c r="I2036" s="12"/>
    </row>
    <row r="2037" spans="1:9" ht="19.899999999999999" customHeight="1">
      <c r="A2037" s="47"/>
      <c r="B2037" s="47"/>
      <c r="C2037" s="47"/>
      <c r="D2037" s="48"/>
      <c r="E2037" s="49"/>
      <c r="F2037" s="50"/>
      <c r="G2037" s="10"/>
      <c r="H2037" s="11"/>
      <c r="I2037" s="12"/>
    </row>
    <row r="2038" spans="1:9" ht="19.899999999999999" customHeight="1">
      <c r="A2038" s="47"/>
      <c r="B2038" s="47"/>
      <c r="C2038" s="47"/>
      <c r="D2038" s="48"/>
      <c r="E2038" s="49"/>
      <c r="F2038" s="50"/>
      <c r="G2038" s="10"/>
      <c r="H2038" s="11"/>
      <c r="I2038" s="12"/>
    </row>
    <row r="2039" spans="1:9" ht="19.899999999999999" customHeight="1">
      <c r="A2039" s="47"/>
      <c r="B2039" s="47"/>
      <c r="C2039" s="47"/>
      <c r="D2039" s="48"/>
      <c r="E2039" s="49"/>
      <c r="F2039" s="50"/>
      <c r="G2039" s="10"/>
      <c r="H2039" s="11"/>
      <c r="I2039" s="12"/>
    </row>
    <row r="2040" spans="1:9" ht="19.899999999999999" customHeight="1">
      <c r="A2040" s="47"/>
      <c r="B2040" s="47"/>
      <c r="C2040" s="47"/>
      <c r="D2040" s="48"/>
      <c r="E2040" s="49"/>
      <c r="F2040" s="50"/>
      <c r="G2040" s="10"/>
      <c r="H2040" s="11"/>
      <c r="I2040" s="12"/>
    </row>
    <row r="2041" spans="1:9" ht="19.899999999999999" customHeight="1">
      <c r="A2041" s="47"/>
      <c r="B2041" s="47"/>
      <c r="C2041" s="47"/>
      <c r="D2041" s="48"/>
      <c r="E2041" s="49"/>
      <c r="F2041" s="50"/>
      <c r="G2041" s="10"/>
      <c r="H2041" s="11"/>
      <c r="I2041" s="12"/>
    </row>
    <row r="2042" spans="1:9" ht="19.899999999999999" customHeight="1">
      <c r="A2042" s="47"/>
      <c r="B2042" s="47"/>
      <c r="C2042" s="47"/>
      <c r="D2042" s="48"/>
      <c r="E2042" s="49"/>
      <c r="F2042" s="50"/>
      <c r="G2042" s="10"/>
      <c r="H2042" s="11"/>
      <c r="I2042" s="12"/>
    </row>
    <row r="2043" spans="1:9" ht="19.899999999999999" customHeight="1">
      <c r="A2043" s="47"/>
      <c r="B2043" s="47"/>
      <c r="C2043" s="47"/>
      <c r="D2043" s="48"/>
      <c r="E2043" s="49"/>
      <c r="F2043" s="50"/>
      <c r="G2043" s="10"/>
      <c r="H2043" s="11"/>
      <c r="I2043" s="12"/>
    </row>
    <row r="2044" spans="1:9" ht="19.899999999999999" customHeight="1">
      <c r="A2044" s="47"/>
      <c r="B2044" s="47"/>
      <c r="C2044" s="47"/>
      <c r="D2044" s="48"/>
      <c r="E2044" s="49"/>
      <c r="F2044" s="50"/>
      <c r="G2044" s="10"/>
      <c r="H2044" s="11"/>
      <c r="I2044" s="12"/>
    </row>
    <row r="2045" spans="1:9" ht="19.899999999999999" customHeight="1">
      <c r="A2045" s="47"/>
      <c r="B2045" s="47"/>
      <c r="C2045" s="47"/>
      <c r="D2045" s="48"/>
      <c r="E2045" s="49"/>
      <c r="F2045" s="50"/>
      <c r="G2045" s="10"/>
      <c r="H2045" s="11"/>
      <c r="I2045" s="12"/>
    </row>
    <row r="2046" spans="1:9" ht="19.899999999999999" customHeight="1">
      <c r="A2046" s="47"/>
      <c r="B2046" s="47"/>
      <c r="C2046" s="47"/>
      <c r="D2046" s="48"/>
      <c r="E2046" s="49"/>
      <c r="F2046" s="50"/>
      <c r="G2046" s="10"/>
      <c r="H2046" s="11"/>
      <c r="I2046" s="12"/>
    </row>
    <row r="2047" spans="1:9" ht="19.899999999999999" customHeight="1">
      <c r="A2047" s="47"/>
      <c r="B2047" s="47"/>
      <c r="C2047" s="47"/>
      <c r="D2047" s="48"/>
      <c r="E2047" s="49"/>
      <c r="F2047" s="50"/>
      <c r="G2047" s="10"/>
      <c r="H2047" s="11"/>
      <c r="I2047" s="12"/>
    </row>
    <row r="2048" spans="1:9" ht="19.899999999999999" customHeight="1">
      <c r="A2048" s="47"/>
      <c r="B2048" s="47"/>
      <c r="C2048" s="47"/>
      <c r="D2048" s="48"/>
      <c r="E2048" s="49"/>
      <c r="F2048" s="50"/>
      <c r="G2048" s="10"/>
      <c r="H2048" s="11"/>
      <c r="I2048" s="12"/>
    </row>
    <row r="2049" spans="1:9" ht="19.899999999999999" customHeight="1">
      <c r="A2049" s="47"/>
      <c r="B2049" s="47"/>
      <c r="C2049" s="47"/>
      <c r="D2049" s="48"/>
      <c r="E2049" s="49"/>
      <c r="F2049" s="50"/>
      <c r="G2049" s="10"/>
      <c r="H2049" s="11"/>
      <c r="I2049" s="12"/>
    </row>
    <row r="2050" spans="1:9" ht="19.899999999999999" customHeight="1">
      <c r="A2050" s="47"/>
      <c r="B2050" s="47"/>
      <c r="C2050" s="47"/>
      <c r="D2050" s="48"/>
      <c r="E2050" s="49"/>
      <c r="F2050" s="50"/>
      <c r="G2050" s="10"/>
      <c r="H2050" s="11"/>
      <c r="I2050" s="12"/>
    </row>
    <row r="2051" spans="1:9" ht="19.899999999999999" customHeight="1">
      <c r="A2051" s="47"/>
      <c r="B2051" s="47"/>
      <c r="C2051" s="47"/>
      <c r="D2051" s="48"/>
      <c r="E2051" s="49"/>
      <c r="F2051" s="50"/>
      <c r="G2051" s="10"/>
      <c r="H2051" s="11"/>
      <c r="I2051" s="12"/>
    </row>
    <row r="2052" spans="1:9" ht="19.899999999999999" customHeight="1">
      <c r="A2052" s="47"/>
      <c r="B2052" s="47"/>
      <c r="C2052" s="47"/>
      <c r="D2052" s="48"/>
      <c r="E2052" s="49"/>
      <c r="F2052" s="50"/>
      <c r="G2052" s="10"/>
      <c r="H2052" s="11"/>
      <c r="I2052" s="12"/>
    </row>
    <row r="2053" spans="1:9" ht="19.899999999999999" customHeight="1">
      <c r="A2053" s="47"/>
      <c r="B2053" s="47"/>
      <c r="C2053" s="47"/>
      <c r="D2053" s="48"/>
      <c r="E2053" s="49"/>
      <c r="F2053" s="50"/>
      <c r="G2053" s="10"/>
      <c r="H2053" s="11"/>
      <c r="I2053" s="12"/>
    </row>
    <row r="2054" spans="1:9" ht="19.899999999999999" customHeight="1">
      <c r="A2054" s="47"/>
      <c r="B2054" s="47"/>
      <c r="C2054" s="47"/>
      <c r="D2054" s="48"/>
      <c r="E2054" s="49"/>
      <c r="F2054" s="50"/>
      <c r="G2054" s="10"/>
      <c r="H2054" s="11"/>
      <c r="I2054" s="12"/>
    </row>
    <row r="2055" spans="1:9" ht="19.899999999999999" customHeight="1">
      <c r="A2055" s="47"/>
      <c r="B2055" s="47"/>
      <c r="C2055" s="47"/>
      <c r="D2055" s="48"/>
      <c r="E2055" s="49"/>
      <c r="F2055" s="50"/>
      <c r="G2055" s="10"/>
      <c r="H2055" s="11"/>
      <c r="I2055" s="12"/>
    </row>
    <row r="2056" spans="1:9" ht="19.899999999999999" customHeight="1">
      <c r="A2056" s="47"/>
      <c r="B2056" s="47"/>
      <c r="C2056" s="47"/>
      <c r="D2056" s="48"/>
      <c r="E2056" s="49"/>
      <c r="F2056" s="50"/>
      <c r="G2056" s="10"/>
      <c r="H2056" s="11"/>
      <c r="I2056" s="12"/>
    </row>
    <row r="2057" spans="1:9" ht="19.899999999999999" customHeight="1">
      <c r="A2057" s="47"/>
      <c r="B2057" s="47"/>
      <c r="C2057" s="47"/>
      <c r="D2057" s="48"/>
      <c r="E2057" s="49"/>
      <c r="F2057" s="50"/>
      <c r="G2057" s="10"/>
      <c r="H2057" s="11"/>
      <c r="I2057" s="12"/>
    </row>
    <row r="2058" spans="1:9" ht="19.899999999999999" customHeight="1">
      <c r="A2058" s="47"/>
      <c r="B2058" s="47"/>
      <c r="C2058" s="47"/>
      <c r="D2058" s="48"/>
      <c r="E2058" s="49"/>
      <c r="F2058" s="50"/>
      <c r="G2058" s="10"/>
      <c r="H2058" s="11"/>
      <c r="I2058" s="12"/>
    </row>
    <row r="2059" spans="1:9" ht="19.899999999999999" customHeight="1">
      <c r="A2059" s="47"/>
      <c r="B2059" s="47"/>
      <c r="C2059" s="47"/>
      <c r="D2059" s="48"/>
      <c r="E2059" s="49"/>
      <c r="F2059" s="50"/>
      <c r="G2059" s="10"/>
      <c r="H2059" s="11"/>
      <c r="I2059" s="12"/>
    </row>
    <row r="2060" spans="1:9" ht="19.899999999999999" customHeight="1">
      <c r="A2060" s="47"/>
      <c r="B2060" s="47"/>
      <c r="C2060" s="47"/>
      <c r="D2060" s="48"/>
      <c r="E2060" s="49"/>
      <c r="F2060" s="50"/>
      <c r="G2060" s="10"/>
      <c r="H2060" s="11"/>
      <c r="I2060" s="12"/>
    </row>
    <row r="2061" spans="1:9" ht="19.899999999999999" customHeight="1">
      <c r="A2061" s="47"/>
      <c r="B2061" s="47"/>
      <c r="C2061" s="47"/>
      <c r="D2061" s="48"/>
      <c r="E2061" s="49"/>
      <c r="F2061" s="50"/>
      <c r="G2061" s="10"/>
      <c r="H2061" s="11"/>
      <c r="I2061" s="12"/>
    </row>
    <row r="2062" spans="1:9" ht="19.899999999999999" customHeight="1">
      <c r="A2062" s="47"/>
      <c r="B2062" s="47"/>
      <c r="C2062" s="47"/>
      <c r="D2062" s="48"/>
      <c r="E2062" s="49"/>
      <c r="F2062" s="50"/>
      <c r="G2062" s="10"/>
      <c r="H2062" s="11"/>
      <c r="I2062" s="12"/>
    </row>
    <row r="2063" spans="1:9" ht="19.899999999999999" customHeight="1">
      <c r="A2063" s="47"/>
      <c r="B2063" s="47"/>
      <c r="C2063" s="47"/>
      <c r="D2063" s="48"/>
      <c r="E2063" s="49"/>
      <c r="F2063" s="50"/>
      <c r="G2063" s="10"/>
      <c r="H2063" s="11"/>
      <c r="I2063" s="12"/>
    </row>
    <row r="2064" spans="1:9" ht="19.899999999999999" customHeight="1">
      <c r="A2064" s="47"/>
      <c r="B2064" s="47"/>
      <c r="C2064" s="47"/>
      <c r="D2064" s="48"/>
      <c r="E2064" s="49"/>
      <c r="F2064" s="50"/>
      <c r="G2064" s="10"/>
      <c r="H2064" s="11"/>
      <c r="I2064" s="12"/>
    </row>
    <row r="2065" spans="1:9" ht="19.899999999999999" customHeight="1">
      <c r="A2065" s="47"/>
      <c r="B2065" s="47"/>
      <c r="C2065" s="47"/>
      <c r="D2065" s="48"/>
      <c r="E2065" s="49"/>
      <c r="F2065" s="50"/>
      <c r="G2065" s="10"/>
      <c r="H2065" s="11"/>
      <c r="I2065" s="12"/>
    </row>
    <row r="2066" spans="1:9" ht="19.899999999999999" customHeight="1">
      <c r="A2066" s="47"/>
      <c r="B2066" s="47"/>
      <c r="C2066" s="47"/>
      <c r="D2066" s="48"/>
      <c r="E2066" s="49"/>
      <c r="F2066" s="50"/>
      <c r="G2066" s="10"/>
      <c r="H2066" s="11"/>
      <c r="I2066" s="12"/>
    </row>
    <row r="2067" spans="1:9" ht="19.899999999999999" customHeight="1">
      <c r="A2067" s="47"/>
      <c r="B2067" s="47"/>
      <c r="C2067" s="47"/>
      <c r="D2067" s="48"/>
      <c r="E2067" s="49"/>
      <c r="F2067" s="50"/>
      <c r="G2067" s="10"/>
      <c r="H2067" s="11"/>
      <c r="I2067" s="12"/>
    </row>
    <row r="2068" spans="1:9" ht="19.899999999999999" customHeight="1">
      <c r="A2068" s="47"/>
      <c r="B2068" s="47"/>
      <c r="C2068" s="47"/>
      <c r="D2068" s="48"/>
      <c r="E2068" s="49"/>
      <c r="F2068" s="50"/>
      <c r="G2068" s="10"/>
      <c r="H2068" s="11"/>
      <c r="I2068" s="12"/>
    </row>
    <row r="2069" spans="1:9" ht="19.899999999999999" customHeight="1">
      <c r="A2069" s="47"/>
      <c r="B2069" s="47"/>
      <c r="C2069" s="47"/>
      <c r="D2069" s="48"/>
      <c r="E2069" s="49"/>
      <c r="F2069" s="50"/>
      <c r="G2069" s="10"/>
      <c r="H2069" s="11"/>
      <c r="I2069" s="12"/>
    </row>
    <row r="2070" spans="1:9" ht="19.899999999999999" customHeight="1">
      <c r="A2070" s="47"/>
      <c r="B2070" s="47"/>
      <c r="C2070" s="47"/>
      <c r="D2070" s="48"/>
      <c r="E2070" s="49"/>
      <c r="F2070" s="50"/>
      <c r="G2070" s="10"/>
      <c r="H2070" s="11"/>
      <c r="I2070" s="12"/>
    </row>
    <row r="2071" spans="1:9" ht="19.899999999999999" customHeight="1">
      <c r="A2071" s="47"/>
      <c r="B2071" s="47"/>
      <c r="C2071" s="47"/>
      <c r="D2071" s="48"/>
      <c r="E2071" s="49"/>
      <c r="F2071" s="50"/>
      <c r="G2071" s="10"/>
      <c r="H2071" s="11"/>
      <c r="I2071" s="12"/>
    </row>
    <row r="2072" spans="1:9" ht="19.899999999999999" customHeight="1">
      <c r="A2072" s="47"/>
      <c r="B2072" s="47"/>
      <c r="C2072" s="47"/>
      <c r="D2072" s="48"/>
      <c r="E2072" s="49"/>
      <c r="F2072" s="50"/>
      <c r="G2072" s="10"/>
      <c r="H2072" s="11"/>
      <c r="I2072" s="12"/>
    </row>
    <row r="2073" spans="1:9" ht="19.899999999999999" customHeight="1">
      <c r="A2073" s="47"/>
      <c r="B2073" s="47"/>
      <c r="C2073" s="47"/>
      <c r="D2073" s="48"/>
      <c r="E2073" s="49"/>
      <c r="F2073" s="50"/>
      <c r="G2073" s="10"/>
      <c r="H2073" s="11"/>
      <c r="I2073" s="12"/>
    </row>
    <row r="2074" spans="1:9" ht="19.899999999999999" customHeight="1">
      <c r="A2074" s="47"/>
      <c r="B2074" s="47"/>
      <c r="C2074" s="47"/>
      <c r="D2074" s="48"/>
      <c r="E2074" s="49"/>
      <c r="F2074" s="50"/>
      <c r="G2074" s="10"/>
      <c r="H2074" s="11"/>
      <c r="I2074" s="12"/>
    </row>
    <row r="2075" spans="1:9" ht="19.899999999999999" customHeight="1">
      <c r="A2075" s="47"/>
      <c r="B2075" s="47"/>
      <c r="C2075" s="47"/>
      <c r="D2075" s="48"/>
      <c r="E2075" s="49"/>
      <c r="F2075" s="50"/>
      <c r="G2075" s="10"/>
      <c r="H2075" s="11"/>
      <c r="I2075" s="12"/>
    </row>
    <row r="2076" spans="1:9" ht="19.899999999999999" customHeight="1">
      <c r="A2076" s="47"/>
      <c r="B2076" s="47"/>
      <c r="C2076" s="47"/>
      <c r="D2076" s="48"/>
      <c r="E2076" s="49"/>
      <c r="F2076" s="50"/>
      <c r="G2076" s="10"/>
      <c r="H2076" s="11"/>
      <c r="I2076" s="12"/>
    </row>
    <row r="2077" spans="1:9" ht="19.899999999999999" customHeight="1">
      <c r="A2077" s="47"/>
      <c r="B2077" s="47"/>
      <c r="C2077" s="47"/>
      <c r="D2077" s="48"/>
      <c r="E2077" s="49"/>
      <c r="F2077" s="50"/>
      <c r="G2077" s="10"/>
      <c r="H2077" s="11"/>
      <c r="I2077" s="12"/>
    </row>
    <row r="2078" spans="1:9" ht="19.899999999999999" customHeight="1">
      <c r="A2078" s="47"/>
      <c r="B2078" s="47"/>
      <c r="C2078" s="47"/>
      <c r="D2078" s="48"/>
      <c r="E2078" s="49"/>
      <c r="F2078" s="50"/>
      <c r="G2078" s="10"/>
      <c r="H2078" s="11"/>
      <c r="I2078" s="12"/>
    </row>
    <row r="2079" spans="1:9" ht="19.899999999999999" customHeight="1">
      <c r="A2079" s="47"/>
      <c r="B2079" s="47"/>
      <c r="C2079" s="47"/>
      <c r="D2079" s="48"/>
      <c r="E2079" s="49"/>
      <c r="F2079" s="50"/>
      <c r="G2079" s="10"/>
      <c r="H2079" s="11"/>
      <c r="I2079" s="12"/>
    </row>
    <row r="2080" spans="1:9" ht="19.899999999999999" customHeight="1">
      <c r="A2080" s="47"/>
      <c r="B2080" s="47"/>
      <c r="C2080" s="47"/>
      <c r="D2080" s="48"/>
      <c r="E2080" s="49"/>
      <c r="F2080" s="50"/>
      <c r="G2080" s="10"/>
      <c r="H2080" s="11"/>
      <c r="I2080" s="12"/>
    </row>
    <row r="2081" spans="1:9" ht="19.899999999999999" customHeight="1">
      <c r="A2081" s="47"/>
      <c r="B2081" s="47"/>
      <c r="C2081" s="47"/>
      <c r="D2081" s="48"/>
      <c r="E2081" s="49"/>
      <c r="F2081" s="50"/>
      <c r="G2081" s="10"/>
      <c r="H2081" s="11"/>
      <c r="I2081" s="12"/>
    </row>
    <row r="2082" spans="1:9" ht="19.899999999999999" customHeight="1">
      <c r="A2082" s="47"/>
      <c r="B2082" s="47"/>
      <c r="C2082" s="47"/>
      <c r="D2082" s="48"/>
      <c r="E2082" s="49"/>
      <c r="F2082" s="50"/>
      <c r="G2082" s="10"/>
      <c r="H2082" s="11"/>
      <c r="I2082" s="12"/>
    </row>
    <row r="2083" spans="1:9" ht="19.899999999999999" customHeight="1">
      <c r="A2083" s="47"/>
      <c r="B2083" s="47"/>
      <c r="C2083" s="47"/>
      <c r="D2083" s="48"/>
      <c r="E2083" s="49"/>
      <c r="F2083" s="50"/>
      <c r="G2083" s="10"/>
      <c r="H2083" s="11"/>
      <c r="I2083" s="12"/>
    </row>
    <row r="2084" spans="1:9" ht="19.899999999999999" customHeight="1">
      <c r="A2084" s="47"/>
      <c r="B2084" s="47"/>
      <c r="C2084" s="47"/>
      <c r="D2084" s="48"/>
      <c r="E2084" s="49"/>
      <c r="F2084" s="50"/>
      <c r="G2084" s="10"/>
      <c r="H2084" s="11"/>
      <c r="I2084" s="12"/>
    </row>
    <row r="2085" spans="1:9" ht="19.899999999999999" customHeight="1">
      <c r="A2085" s="47"/>
      <c r="B2085" s="47"/>
      <c r="C2085" s="47"/>
      <c r="D2085" s="48"/>
      <c r="E2085" s="49"/>
      <c r="F2085" s="50"/>
      <c r="G2085" s="10"/>
      <c r="H2085" s="11"/>
      <c r="I2085" s="12"/>
    </row>
    <row r="2086" spans="1:9" ht="19.899999999999999" customHeight="1">
      <c r="A2086" s="47"/>
      <c r="B2086" s="47"/>
      <c r="C2086" s="47"/>
      <c r="D2086" s="48"/>
      <c r="E2086" s="49"/>
      <c r="F2086" s="50"/>
      <c r="G2086" s="10"/>
      <c r="H2086" s="11"/>
      <c r="I2086" s="12"/>
    </row>
    <row r="2087" spans="1:9" ht="19.899999999999999" customHeight="1">
      <c r="A2087" s="47"/>
      <c r="B2087" s="47"/>
      <c r="C2087" s="47"/>
      <c r="D2087" s="48"/>
      <c r="E2087" s="49"/>
      <c r="F2087" s="50"/>
      <c r="G2087" s="10"/>
      <c r="H2087" s="11"/>
      <c r="I2087" s="12"/>
    </row>
    <row r="2088" spans="1:9" ht="19.899999999999999" customHeight="1">
      <c r="A2088" s="47"/>
      <c r="B2088" s="47"/>
      <c r="C2088" s="47"/>
      <c r="D2088" s="48"/>
      <c r="E2088" s="49"/>
      <c r="F2088" s="50"/>
      <c r="G2088" s="10"/>
      <c r="H2088" s="11"/>
      <c r="I2088" s="12"/>
    </row>
    <row r="2089" spans="1:9" ht="19.899999999999999" customHeight="1">
      <c r="A2089" s="47"/>
      <c r="B2089" s="47"/>
      <c r="C2089" s="47"/>
      <c r="D2089" s="48"/>
      <c r="E2089" s="49"/>
      <c r="F2089" s="50"/>
      <c r="G2089" s="10"/>
      <c r="H2089" s="11"/>
      <c r="I2089" s="12"/>
    </row>
    <row r="2090" spans="1:9" ht="19.899999999999999" customHeight="1">
      <c r="A2090" s="47"/>
      <c r="B2090" s="47"/>
      <c r="C2090" s="47"/>
      <c r="D2090" s="48"/>
      <c r="E2090" s="49"/>
      <c r="F2090" s="50"/>
      <c r="G2090" s="10"/>
      <c r="H2090" s="11"/>
      <c r="I2090" s="12"/>
    </row>
    <row r="2091" spans="1:9" ht="19.899999999999999" customHeight="1">
      <c r="A2091" s="47"/>
      <c r="B2091" s="47"/>
      <c r="C2091" s="47"/>
      <c r="D2091" s="48"/>
      <c r="E2091" s="49"/>
      <c r="F2091" s="50"/>
      <c r="G2091" s="10"/>
      <c r="H2091" s="11"/>
      <c r="I2091" s="12"/>
    </row>
    <row r="2092" spans="1:9" ht="19.899999999999999" customHeight="1">
      <c r="A2092" s="47"/>
      <c r="B2092" s="47"/>
      <c r="C2092" s="47"/>
      <c r="D2092" s="48"/>
      <c r="E2092" s="49"/>
      <c r="F2092" s="50"/>
      <c r="G2092" s="10"/>
      <c r="H2092" s="11"/>
      <c r="I2092" s="12"/>
    </row>
    <row r="2093" spans="1:9" ht="19.899999999999999" customHeight="1">
      <c r="A2093" s="44"/>
      <c r="B2093" s="44"/>
      <c r="C2093" s="46"/>
      <c r="D2093" s="46"/>
      <c r="E2093" s="46"/>
      <c r="F2093" s="46"/>
      <c r="G2093" s="10"/>
      <c r="H2093" s="11"/>
      <c r="I2093" s="12"/>
    </row>
    <row r="2094" spans="1:9" ht="19.899999999999999" customHeight="1">
      <c r="A2094" s="44"/>
      <c r="B2094" s="44"/>
      <c r="C2094" s="46"/>
      <c r="D2094" s="46"/>
      <c r="E2094" s="46"/>
      <c r="F2094" s="46"/>
      <c r="G2094" s="10"/>
      <c r="H2094" s="11"/>
      <c r="I2094" s="12"/>
    </row>
    <row r="2095" spans="1:9" ht="19.899999999999999" customHeight="1">
      <c r="A2095" s="44"/>
      <c r="B2095" s="44"/>
      <c r="C2095" s="46"/>
      <c r="D2095" s="46"/>
      <c r="E2095" s="46"/>
      <c r="F2095" s="46"/>
      <c r="G2095" s="10"/>
      <c r="H2095" s="11"/>
      <c r="I2095" s="12"/>
    </row>
    <row r="2096" spans="1:9" ht="19.899999999999999" customHeight="1">
      <c r="A2096" s="44"/>
      <c r="B2096" s="44"/>
      <c r="C2096" s="46"/>
      <c r="D2096" s="46"/>
      <c r="E2096" s="46"/>
      <c r="F2096" s="46"/>
      <c r="G2096" s="10"/>
      <c r="H2096" s="11"/>
      <c r="I2096" s="12"/>
    </row>
    <row r="2097" spans="1:9" ht="19.899999999999999" customHeight="1">
      <c r="A2097" s="44"/>
      <c r="B2097" s="44"/>
      <c r="C2097" s="46"/>
      <c r="D2097" s="46"/>
      <c r="E2097" s="46"/>
      <c r="F2097" s="46"/>
      <c r="G2097" s="10"/>
      <c r="H2097" s="11"/>
      <c r="I2097" s="12"/>
    </row>
    <row r="2098" spans="1:9" ht="19.899999999999999" customHeight="1">
      <c r="A2098" s="44"/>
      <c r="B2098" s="44"/>
      <c r="C2098" s="46"/>
      <c r="D2098" s="46"/>
      <c r="E2098" s="46"/>
      <c r="F2098" s="46"/>
      <c r="G2098" s="10"/>
      <c r="H2098" s="11"/>
      <c r="I2098" s="12"/>
    </row>
    <row r="2099" spans="1:9" ht="19.899999999999999" customHeight="1">
      <c r="A2099" s="44"/>
      <c r="B2099" s="44"/>
      <c r="C2099" s="46"/>
      <c r="D2099" s="46"/>
      <c r="E2099" s="46"/>
      <c r="F2099" s="46"/>
      <c r="G2099" s="10"/>
      <c r="H2099" s="11"/>
      <c r="I2099" s="12"/>
    </row>
    <row r="2100" spans="1:9" ht="19.899999999999999" customHeight="1">
      <c r="A2100" s="44"/>
      <c r="B2100" s="44"/>
      <c r="C2100" s="46"/>
      <c r="D2100" s="46"/>
      <c r="E2100" s="46"/>
      <c r="F2100" s="46"/>
      <c r="G2100" s="10"/>
      <c r="H2100" s="11"/>
      <c r="I2100" s="12"/>
    </row>
    <row r="2101" spans="1:9" ht="19.899999999999999" customHeight="1">
      <c r="A2101" s="44"/>
      <c r="B2101" s="44"/>
      <c r="C2101" s="46"/>
      <c r="D2101" s="46"/>
      <c r="E2101" s="46"/>
      <c r="F2101" s="46"/>
      <c r="G2101" s="10"/>
      <c r="H2101" s="11"/>
      <c r="I2101" s="12"/>
    </row>
    <row r="2102" spans="1:9" ht="19.899999999999999" customHeight="1">
      <c r="A2102" s="44"/>
      <c r="B2102" s="44"/>
      <c r="C2102" s="46"/>
      <c r="D2102" s="46"/>
      <c r="E2102" s="46"/>
      <c r="F2102" s="46"/>
      <c r="G2102" s="10"/>
      <c r="H2102" s="11"/>
      <c r="I2102" s="12"/>
    </row>
    <row r="2103" spans="1:9" ht="19.899999999999999" customHeight="1">
      <c r="A2103" s="44"/>
      <c r="B2103" s="44"/>
      <c r="C2103" s="46"/>
      <c r="D2103" s="46"/>
      <c r="E2103" s="46"/>
      <c r="F2103" s="46"/>
      <c r="G2103" s="10"/>
      <c r="H2103" s="11"/>
      <c r="I2103" s="12"/>
    </row>
    <row r="2104" spans="1:9" ht="19.899999999999999" customHeight="1">
      <c r="A2104" s="44"/>
      <c r="B2104" s="44"/>
      <c r="C2104" s="46"/>
      <c r="D2104" s="46"/>
      <c r="E2104" s="46"/>
      <c r="F2104" s="46"/>
      <c r="G2104" s="10"/>
      <c r="H2104" s="11"/>
      <c r="I2104" s="12"/>
    </row>
    <row r="2105" spans="1:9" ht="19.899999999999999" customHeight="1">
      <c r="A2105" s="44"/>
      <c r="B2105" s="44"/>
      <c r="C2105" s="46"/>
      <c r="D2105" s="46"/>
      <c r="E2105" s="46"/>
      <c r="F2105" s="46"/>
      <c r="G2105" s="10"/>
      <c r="H2105" s="11"/>
      <c r="I2105" s="12"/>
    </row>
    <row r="2106" spans="1:9" ht="19.899999999999999" customHeight="1">
      <c r="A2106" s="44"/>
      <c r="B2106" s="44"/>
      <c r="C2106" s="46"/>
      <c r="D2106" s="46"/>
      <c r="E2106" s="46"/>
      <c r="F2106" s="46"/>
      <c r="G2106" s="10"/>
      <c r="H2106" s="11"/>
      <c r="I2106" s="12"/>
    </row>
    <row r="2107" spans="1:9" ht="19.899999999999999" customHeight="1">
      <c r="A2107" s="44"/>
      <c r="B2107" s="44"/>
      <c r="C2107" s="46"/>
      <c r="D2107" s="46"/>
      <c r="E2107" s="46"/>
      <c r="F2107" s="46"/>
      <c r="G2107" s="10"/>
      <c r="H2107" s="11"/>
      <c r="I2107" s="12"/>
    </row>
    <row r="2108" spans="1:9" ht="19.899999999999999" customHeight="1">
      <c r="A2108" s="44"/>
      <c r="B2108" s="44"/>
      <c r="C2108" s="46"/>
      <c r="D2108" s="46"/>
      <c r="E2108" s="46"/>
      <c r="F2108" s="46"/>
      <c r="G2108" s="10"/>
      <c r="H2108" s="11"/>
      <c r="I2108" s="12"/>
    </row>
    <row r="2109" spans="1:9" ht="19.899999999999999" customHeight="1">
      <c r="A2109" s="44"/>
      <c r="B2109" s="44"/>
      <c r="C2109" s="46"/>
      <c r="D2109" s="46"/>
      <c r="E2109" s="46"/>
      <c r="F2109" s="46"/>
      <c r="G2109" s="10"/>
      <c r="H2109" s="11"/>
      <c r="I2109" s="12"/>
    </row>
    <row r="2110" spans="1:9" ht="19.899999999999999" customHeight="1">
      <c r="A2110" s="44"/>
      <c r="B2110" s="44"/>
      <c r="C2110" s="46"/>
      <c r="D2110" s="46"/>
      <c r="E2110" s="46"/>
      <c r="F2110" s="46"/>
      <c r="G2110" s="10"/>
      <c r="H2110" s="11"/>
      <c r="I2110" s="12"/>
    </row>
    <row r="2111" spans="1:9" ht="19.899999999999999" customHeight="1">
      <c r="A2111" s="44"/>
      <c r="B2111" s="44"/>
      <c r="C2111" s="46"/>
      <c r="D2111" s="46"/>
      <c r="E2111" s="46"/>
      <c r="F2111" s="46"/>
      <c r="G2111" s="10"/>
      <c r="H2111" s="11"/>
      <c r="I2111" s="12"/>
    </row>
    <row r="2112" spans="1:9" ht="19.899999999999999" customHeight="1">
      <c r="A2112" s="44"/>
      <c r="B2112" s="44"/>
      <c r="C2112" s="46"/>
      <c r="D2112" s="46"/>
      <c r="E2112" s="46"/>
      <c r="F2112" s="46"/>
      <c r="G2112" s="10"/>
      <c r="H2112" s="11"/>
      <c r="I2112" s="12"/>
    </row>
    <row r="2113" spans="1:9" ht="19.899999999999999" customHeight="1">
      <c r="A2113" s="44"/>
      <c r="B2113" s="44"/>
      <c r="C2113" s="46"/>
      <c r="D2113" s="46"/>
      <c r="E2113" s="46"/>
      <c r="F2113" s="46"/>
      <c r="G2113" s="10"/>
      <c r="H2113" s="11"/>
      <c r="I2113" s="12"/>
    </row>
    <row r="2114" spans="1:9" ht="19.899999999999999" customHeight="1">
      <c r="A2114" s="44"/>
      <c r="B2114" s="44"/>
      <c r="C2114" s="46"/>
      <c r="D2114" s="46"/>
      <c r="E2114" s="46"/>
      <c r="F2114" s="46"/>
      <c r="G2114" s="10"/>
      <c r="H2114" s="11"/>
      <c r="I2114" s="12"/>
    </row>
    <row r="2115" spans="1:9" ht="19.899999999999999" customHeight="1">
      <c r="A2115" s="44"/>
      <c r="B2115" s="44"/>
      <c r="C2115" s="46"/>
      <c r="D2115" s="46"/>
      <c r="E2115" s="46"/>
      <c r="F2115" s="46"/>
      <c r="G2115" s="10"/>
      <c r="H2115" s="11"/>
      <c r="I2115" s="12"/>
    </row>
    <row r="2116" spans="1:9" ht="19.899999999999999" customHeight="1">
      <c r="A2116" s="44"/>
      <c r="B2116" s="44"/>
      <c r="C2116" s="46"/>
      <c r="D2116" s="46"/>
      <c r="E2116" s="46"/>
      <c r="F2116" s="46"/>
      <c r="G2116" s="10"/>
      <c r="H2116" s="11"/>
      <c r="I2116" s="12"/>
    </row>
    <row r="2117" spans="1:9" ht="19.899999999999999" customHeight="1">
      <c r="A2117" s="44"/>
      <c r="B2117" s="44"/>
      <c r="C2117" s="46"/>
      <c r="D2117" s="46"/>
      <c r="E2117" s="46"/>
      <c r="F2117" s="46"/>
      <c r="G2117" s="10"/>
      <c r="H2117" s="11"/>
      <c r="I2117" s="12"/>
    </row>
    <row r="2118" spans="1:9" ht="19.899999999999999" customHeight="1">
      <c r="A2118" s="44"/>
      <c r="B2118" s="44"/>
      <c r="C2118" s="46"/>
      <c r="D2118" s="46"/>
      <c r="E2118" s="46"/>
      <c r="F2118" s="46"/>
      <c r="G2118" s="10"/>
      <c r="H2118" s="11"/>
      <c r="I2118" s="12"/>
    </row>
    <row r="2119" spans="1:9" ht="19.899999999999999" customHeight="1">
      <c r="A2119" s="44"/>
      <c r="B2119" s="44"/>
      <c r="C2119" s="46"/>
      <c r="D2119" s="46"/>
      <c r="E2119" s="46"/>
      <c r="F2119" s="46"/>
      <c r="G2119" s="10"/>
      <c r="H2119" s="11"/>
      <c r="I2119" s="12"/>
    </row>
    <row r="2120" spans="1:9" ht="19.899999999999999" customHeight="1">
      <c r="A2120" s="44"/>
      <c r="B2120" s="44"/>
      <c r="C2120" s="46"/>
      <c r="D2120" s="46"/>
      <c r="E2120" s="46"/>
      <c r="F2120" s="46"/>
      <c r="G2120" s="10"/>
      <c r="H2120" s="11"/>
      <c r="I2120" s="12"/>
    </row>
    <row r="2121" spans="1:9" ht="19.899999999999999" customHeight="1">
      <c r="A2121" s="44"/>
      <c r="B2121" s="44"/>
      <c r="C2121" s="46"/>
      <c r="D2121" s="46"/>
      <c r="E2121" s="46"/>
      <c r="F2121" s="46"/>
      <c r="G2121" s="10"/>
      <c r="H2121" s="11"/>
      <c r="I2121" s="12"/>
    </row>
    <row r="2122" spans="1:9" ht="19.899999999999999" customHeight="1">
      <c r="A2122" s="44"/>
      <c r="B2122" s="44"/>
      <c r="C2122" s="46"/>
      <c r="D2122" s="46"/>
      <c r="E2122" s="46"/>
      <c r="F2122" s="46"/>
      <c r="G2122" s="10"/>
      <c r="H2122" s="11"/>
      <c r="I2122" s="12"/>
    </row>
    <row r="2123" spans="1:9" ht="19.899999999999999" customHeight="1">
      <c r="A2123" s="44"/>
      <c r="B2123" s="44"/>
      <c r="C2123" s="46"/>
      <c r="D2123" s="46"/>
      <c r="E2123" s="46"/>
      <c r="F2123" s="46"/>
      <c r="G2123" s="10"/>
      <c r="H2123" s="11"/>
      <c r="I2123" s="12"/>
    </row>
    <row r="2124" spans="1:9" ht="19.899999999999999" customHeight="1">
      <c r="A2124" s="44"/>
      <c r="B2124" s="44"/>
      <c r="C2124" s="46"/>
      <c r="D2124" s="46"/>
      <c r="E2124" s="46"/>
      <c r="F2124" s="46"/>
      <c r="G2124" s="10"/>
      <c r="H2124" s="11"/>
      <c r="I2124" s="12"/>
    </row>
    <row r="2125" spans="1:9" ht="19.899999999999999" customHeight="1">
      <c r="A2125" s="44"/>
      <c r="B2125" s="44"/>
      <c r="C2125" s="46"/>
      <c r="D2125" s="46"/>
      <c r="E2125" s="46"/>
      <c r="F2125" s="46"/>
      <c r="G2125" s="10"/>
      <c r="H2125" s="11"/>
      <c r="I2125" s="12"/>
    </row>
    <row r="2126" spans="1:9" ht="19.899999999999999" customHeight="1">
      <c r="A2126" s="44"/>
      <c r="B2126" s="44"/>
      <c r="C2126" s="46"/>
      <c r="D2126" s="46"/>
      <c r="E2126" s="46"/>
      <c r="F2126" s="46"/>
      <c r="G2126" s="10"/>
      <c r="H2126" s="11"/>
      <c r="I2126" s="12"/>
    </row>
    <row r="2127" spans="1:9" ht="19.899999999999999" customHeight="1">
      <c r="A2127" s="44"/>
      <c r="B2127" s="44"/>
      <c r="C2127" s="46"/>
      <c r="D2127" s="46"/>
      <c r="E2127" s="46"/>
      <c r="F2127" s="46"/>
      <c r="G2127" s="10"/>
      <c r="H2127" s="11"/>
      <c r="I2127" s="12"/>
    </row>
    <row r="2128" spans="1:9" ht="19.899999999999999" customHeight="1">
      <c r="A2128" s="44"/>
      <c r="B2128" s="44"/>
      <c r="C2128" s="46"/>
      <c r="D2128" s="46"/>
      <c r="E2128" s="46"/>
      <c r="F2128" s="46"/>
      <c r="G2128" s="10"/>
      <c r="H2128" s="11"/>
      <c r="I2128" s="12"/>
    </row>
    <row r="2129" spans="1:9" ht="19.899999999999999" customHeight="1">
      <c r="A2129" s="44"/>
      <c r="B2129" s="44"/>
      <c r="C2129" s="46"/>
      <c r="D2129" s="46"/>
      <c r="E2129" s="46"/>
      <c r="F2129" s="46"/>
      <c r="G2129" s="10"/>
      <c r="H2129" s="11"/>
      <c r="I2129" s="12"/>
    </row>
    <row r="2130" spans="1:9" ht="19.899999999999999" customHeight="1">
      <c r="A2130" s="44"/>
      <c r="B2130" s="44"/>
      <c r="C2130" s="46"/>
      <c r="D2130" s="46"/>
      <c r="E2130" s="46"/>
      <c r="F2130" s="46"/>
      <c r="G2130" s="10"/>
      <c r="H2130" s="11"/>
      <c r="I2130" s="12"/>
    </row>
    <row r="2131" spans="1:9" ht="19.899999999999999" customHeight="1">
      <c r="A2131" s="44"/>
      <c r="B2131" s="44"/>
      <c r="C2131" s="46"/>
      <c r="D2131" s="46"/>
      <c r="E2131" s="46"/>
      <c r="F2131" s="46"/>
      <c r="G2131" s="10"/>
      <c r="H2131" s="11"/>
      <c r="I2131" s="12"/>
    </row>
    <row r="2132" spans="1:9" ht="19.899999999999999" customHeight="1">
      <c r="A2132" s="44"/>
      <c r="B2132" s="44"/>
      <c r="C2132" s="46"/>
      <c r="D2132" s="46"/>
      <c r="E2132" s="46"/>
      <c r="F2132" s="46"/>
      <c r="G2132" s="10"/>
      <c r="H2132" s="11"/>
      <c r="I2132" s="12"/>
    </row>
    <row r="2133" spans="1:9" ht="19.899999999999999" customHeight="1">
      <c r="A2133" s="44"/>
      <c r="B2133" s="44"/>
      <c r="C2133" s="46"/>
      <c r="D2133" s="46"/>
      <c r="E2133" s="46"/>
      <c r="F2133" s="46"/>
      <c r="G2133" s="10"/>
      <c r="H2133" s="11"/>
      <c r="I2133" s="12"/>
    </row>
    <row r="2134" spans="1:9" ht="19.899999999999999" customHeight="1">
      <c r="A2134" s="44"/>
      <c r="B2134" s="44"/>
      <c r="C2134" s="46"/>
      <c r="D2134" s="46"/>
      <c r="E2134" s="46"/>
      <c r="F2134" s="46"/>
      <c r="G2134" s="10"/>
      <c r="H2134" s="11"/>
      <c r="I2134" s="12"/>
    </row>
    <row r="2135" spans="1:9" ht="19.899999999999999" customHeight="1">
      <c r="A2135" s="44"/>
      <c r="B2135" s="44"/>
      <c r="C2135" s="46"/>
      <c r="D2135" s="46"/>
      <c r="E2135" s="46"/>
      <c r="F2135" s="46"/>
      <c r="G2135" s="10"/>
      <c r="H2135" s="11"/>
      <c r="I2135" s="12"/>
    </row>
    <row r="2136" spans="1:9" ht="19.899999999999999" customHeight="1">
      <c r="A2136" s="44"/>
      <c r="B2136" s="44"/>
      <c r="C2136" s="46"/>
      <c r="D2136" s="46"/>
      <c r="E2136" s="46"/>
      <c r="F2136" s="46"/>
      <c r="G2136" s="10"/>
      <c r="H2136" s="11"/>
      <c r="I2136" s="12"/>
    </row>
    <row r="2137" spans="1:9" ht="19.899999999999999" customHeight="1">
      <c r="A2137" s="44"/>
      <c r="B2137" s="44"/>
      <c r="C2137" s="46"/>
      <c r="D2137" s="46"/>
      <c r="E2137" s="46"/>
      <c r="F2137" s="46"/>
      <c r="G2137" s="10"/>
      <c r="H2137" s="11"/>
      <c r="I2137" s="12"/>
    </row>
    <row r="2138" spans="1:9" ht="19.899999999999999" customHeight="1">
      <c r="A2138" s="44"/>
      <c r="B2138" s="44"/>
      <c r="C2138" s="46"/>
      <c r="D2138" s="46"/>
      <c r="E2138" s="46"/>
      <c r="F2138" s="46"/>
      <c r="G2138" s="10"/>
      <c r="H2138" s="11"/>
      <c r="I2138" s="12"/>
    </row>
    <row r="2139" spans="1:9" ht="19.899999999999999" customHeight="1">
      <c r="A2139" s="44"/>
      <c r="B2139" s="44"/>
      <c r="C2139" s="46"/>
      <c r="D2139" s="46"/>
      <c r="E2139" s="46"/>
      <c r="F2139" s="46"/>
      <c r="G2139" s="10"/>
      <c r="H2139" s="11"/>
      <c r="I2139" s="12"/>
    </row>
    <row r="2140" spans="1:9" ht="19.899999999999999" customHeight="1">
      <c r="A2140" s="44"/>
      <c r="B2140" s="44"/>
      <c r="C2140" s="46"/>
      <c r="D2140" s="46"/>
      <c r="E2140" s="46"/>
      <c r="F2140" s="46"/>
      <c r="G2140" s="10"/>
      <c r="H2140" s="11"/>
      <c r="I2140" s="12"/>
    </row>
    <row r="2141" spans="1:9" ht="19.899999999999999" customHeight="1">
      <c r="A2141" s="44"/>
      <c r="B2141" s="44"/>
      <c r="C2141" s="46"/>
      <c r="D2141" s="46"/>
      <c r="E2141" s="46"/>
      <c r="F2141" s="46"/>
      <c r="G2141" s="10"/>
      <c r="H2141" s="11"/>
      <c r="I2141" s="12"/>
    </row>
    <row r="2142" spans="1:9" ht="19.899999999999999" customHeight="1">
      <c r="A2142" s="44"/>
      <c r="B2142" s="44"/>
      <c r="C2142" s="46"/>
      <c r="D2142" s="46"/>
      <c r="E2142" s="46"/>
      <c r="F2142" s="46"/>
      <c r="G2142" s="10"/>
      <c r="H2142" s="11"/>
      <c r="I2142" s="12"/>
    </row>
    <row r="2143" spans="1:9" ht="19.899999999999999" customHeight="1">
      <c r="A2143" s="44"/>
      <c r="B2143" s="44"/>
      <c r="C2143" s="46"/>
      <c r="D2143" s="46"/>
      <c r="E2143" s="46"/>
      <c r="F2143" s="46"/>
      <c r="G2143" s="10"/>
      <c r="H2143" s="11"/>
      <c r="I2143" s="12"/>
    </row>
    <row r="2144" spans="1:9" ht="19.899999999999999" customHeight="1">
      <c r="A2144" s="44"/>
      <c r="B2144" s="44"/>
      <c r="C2144" s="46"/>
      <c r="D2144" s="46"/>
      <c r="E2144" s="46"/>
      <c r="F2144" s="46"/>
      <c r="G2144" s="10"/>
      <c r="H2144" s="11"/>
      <c r="I2144" s="12"/>
    </row>
    <row r="2145" spans="1:9" ht="19.899999999999999" customHeight="1">
      <c r="A2145" s="44"/>
      <c r="B2145" s="44"/>
      <c r="C2145" s="46"/>
      <c r="D2145" s="46"/>
      <c r="E2145" s="46"/>
      <c r="F2145" s="46"/>
      <c r="G2145" s="10"/>
      <c r="H2145" s="11"/>
      <c r="I2145" s="12"/>
    </row>
    <row r="2146" spans="1:9" ht="19.899999999999999" customHeight="1">
      <c r="A2146" s="44"/>
      <c r="B2146" s="44"/>
      <c r="C2146" s="46"/>
      <c r="D2146" s="46"/>
      <c r="E2146" s="46"/>
      <c r="F2146" s="46"/>
      <c r="G2146" s="10"/>
      <c r="H2146" s="11"/>
      <c r="I2146" s="12"/>
    </row>
    <row r="2147" spans="1:9" ht="19.899999999999999" customHeight="1">
      <c r="A2147" s="44"/>
      <c r="B2147" s="44"/>
      <c r="C2147" s="46"/>
      <c r="D2147" s="46"/>
      <c r="E2147" s="46"/>
      <c r="F2147" s="46"/>
      <c r="G2147" s="10"/>
      <c r="H2147" s="11"/>
      <c r="I2147" s="12"/>
    </row>
    <row r="2148" spans="1:9" ht="19.899999999999999" customHeight="1">
      <c r="A2148" s="44"/>
      <c r="B2148" s="44"/>
      <c r="C2148" s="46"/>
      <c r="D2148" s="46"/>
      <c r="E2148" s="46"/>
      <c r="F2148" s="46"/>
      <c r="G2148" s="10"/>
      <c r="H2148" s="11"/>
      <c r="I2148" s="12"/>
    </row>
    <row r="2149" spans="1:9" ht="19.899999999999999" customHeight="1">
      <c r="A2149" s="44"/>
      <c r="B2149" s="44"/>
      <c r="C2149" s="46"/>
      <c r="D2149" s="46"/>
      <c r="E2149" s="46"/>
      <c r="F2149" s="46"/>
      <c r="G2149" s="10"/>
      <c r="H2149" s="11"/>
      <c r="I2149" s="12"/>
    </row>
    <row r="2150" spans="1:9" ht="19.899999999999999" customHeight="1">
      <c r="A2150" s="44"/>
      <c r="B2150" s="44"/>
      <c r="C2150" s="46"/>
      <c r="D2150" s="46"/>
      <c r="E2150" s="46"/>
      <c r="F2150" s="46"/>
      <c r="G2150" s="10"/>
      <c r="H2150" s="11"/>
      <c r="I2150" s="12"/>
    </row>
    <row r="2151" spans="1:9" ht="19.899999999999999" customHeight="1">
      <c r="A2151" s="44"/>
      <c r="B2151" s="44"/>
      <c r="C2151" s="46"/>
      <c r="D2151" s="46"/>
      <c r="E2151" s="46"/>
      <c r="F2151" s="46"/>
      <c r="G2151" s="10"/>
      <c r="H2151" s="11"/>
      <c r="I2151" s="12"/>
    </row>
    <row r="2152" spans="1:9" ht="19.899999999999999" customHeight="1">
      <c r="A2152" s="44"/>
      <c r="B2152" s="44"/>
      <c r="C2152" s="46"/>
      <c r="D2152" s="46"/>
      <c r="E2152" s="46"/>
      <c r="F2152" s="46"/>
      <c r="G2152" s="10"/>
      <c r="H2152" s="11"/>
      <c r="I2152" s="12"/>
    </row>
    <row r="2153" spans="1:9" ht="19.899999999999999" customHeight="1">
      <c r="A2153" s="44"/>
      <c r="B2153" s="44"/>
      <c r="C2153" s="46"/>
      <c r="D2153" s="46"/>
      <c r="E2153" s="46"/>
      <c r="F2153" s="46"/>
      <c r="G2153" s="10"/>
      <c r="H2153" s="11"/>
      <c r="I2153" s="12"/>
    </row>
    <row r="2154" spans="1:9" ht="19.899999999999999" customHeight="1">
      <c r="A2154" s="44"/>
      <c r="B2154" s="44"/>
      <c r="C2154" s="46"/>
      <c r="D2154" s="46"/>
      <c r="E2154" s="46"/>
      <c r="F2154" s="46"/>
      <c r="G2154" s="10"/>
      <c r="H2154" s="11"/>
      <c r="I2154" s="12"/>
    </row>
    <row r="2155" spans="1:9" ht="19.899999999999999" customHeight="1">
      <c r="A2155" s="44"/>
      <c r="B2155" s="44"/>
      <c r="C2155" s="46"/>
      <c r="D2155" s="46"/>
      <c r="E2155" s="46"/>
      <c r="F2155" s="46"/>
      <c r="G2155" s="10"/>
      <c r="H2155" s="11"/>
      <c r="I2155" s="12"/>
    </row>
    <row r="2156" spans="1:9" ht="19.899999999999999" customHeight="1">
      <c r="A2156" s="44"/>
      <c r="B2156" s="44"/>
      <c r="C2156" s="46"/>
      <c r="D2156" s="46"/>
      <c r="E2156" s="46"/>
      <c r="F2156" s="46"/>
      <c r="G2156" s="10"/>
      <c r="H2156" s="11"/>
      <c r="I2156" s="12"/>
    </row>
    <row r="2157" spans="1:9" ht="19.899999999999999" customHeight="1">
      <c r="A2157" s="44"/>
      <c r="B2157" s="44"/>
      <c r="C2157" s="46"/>
      <c r="D2157" s="46"/>
      <c r="E2157" s="46"/>
      <c r="F2157" s="46"/>
      <c r="G2157" s="10"/>
      <c r="H2157" s="11"/>
      <c r="I2157" s="12"/>
    </row>
    <row r="2158" spans="1:9" ht="19.899999999999999" customHeight="1">
      <c r="A2158" s="44"/>
      <c r="B2158" s="44"/>
      <c r="C2158" s="46"/>
      <c r="D2158" s="46"/>
      <c r="E2158" s="46"/>
      <c r="F2158" s="46"/>
      <c r="G2158" s="10"/>
      <c r="H2158" s="11"/>
      <c r="I2158" s="12"/>
    </row>
    <row r="2159" spans="1:9" ht="19.899999999999999" customHeight="1">
      <c r="A2159" s="44"/>
      <c r="B2159" s="44"/>
      <c r="C2159" s="46"/>
      <c r="D2159" s="46"/>
      <c r="E2159" s="46"/>
      <c r="F2159" s="46"/>
      <c r="G2159" s="10"/>
      <c r="H2159" s="11"/>
      <c r="I2159" s="12"/>
    </row>
    <row r="2160" spans="1:9" ht="19.899999999999999" customHeight="1">
      <c r="A2160" s="44"/>
      <c r="B2160" s="44"/>
      <c r="C2160" s="46"/>
      <c r="D2160" s="46"/>
      <c r="E2160" s="46"/>
      <c r="F2160" s="46"/>
      <c r="G2160" s="10"/>
      <c r="H2160" s="11"/>
      <c r="I2160" s="12"/>
    </row>
    <row r="2161" spans="1:9" ht="19.899999999999999" customHeight="1">
      <c r="A2161" s="44"/>
      <c r="B2161" s="44"/>
      <c r="C2161" s="46"/>
      <c r="D2161" s="46"/>
      <c r="E2161" s="46"/>
      <c r="F2161" s="46"/>
      <c r="G2161" s="10"/>
      <c r="H2161" s="11"/>
      <c r="I2161" s="12"/>
    </row>
    <row r="2162" spans="1:9" ht="19.899999999999999" customHeight="1">
      <c r="A2162" s="44"/>
      <c r="B2162" s="44"/>
      <c r="C2162" s="46"/>
      <c r="D2162" s="46"/>
      <c r="E2162" s="46"/>
      <c r="F2162" s="46"/>
      <c r="G2162" s="10"/>
      <c r="H2162" s="11"/>
      <c r="I2162" s="12"/>
    </row>
    <row r="2163" spans="1:9" ht="19.899999999999999" customHeight="1">
      <c r="A2163" s="44"/>
      <c r="B2163" s="44"/>
      <c r="C2163" s="46"/>
      <c r="D2163" s="46"/>
      <c r="E2163" s="46"/>
      <c r="F2163" s="46"/>
      <c r="G2163" s="10"/>
      <c r="H2163" s="11"/>
      <c r="I2163" s="12"/>
    </row>
    <row r="2164" spans="1:9" ht="19.899999999999999" customHeight="1">
      <c r="A2164" s="45"/>
      <c r="B2164" s="44"/>
      <c r="C2164" s="46"/>
      <c r="D2164" s="46"/>
      <c r="E2164" s="46"/>
      <c r="F2164" s="46"/>
      <c r="G2164" s="10"/>
      <c r="H2164" s="11"/>
      <c r="I2164" s="12"/>
    </row>
    <row r="2165" spans="1:9" ht="19.899999999999999" customHeight="1">
      <c r="A2165" s="45"/>
      <c r="B2165" s="44"/>
      <c r="C2165" s="46"/>
      <c r="D2165" s="46"/>
      <c r="E2165" s="46"/>
      <c r="F2165" s="46"/>
      <c r="G2165" s="10"/>
      <c r="H2165" s="11"/>
      <c r="I2165" s="12"/>
    </row>
    <row r="2166" spans="1:9" ht="19.899999999999999" customHeight="1">
      <c r="A2166" s="45"/>
      <c r="B2166" s="44"/>
      <c r="C2166" s="46"/>
      <c r="D2166" s="46"/>
      <c r="E2166" s="46"/>
      <c r="F2166" s="46"/>
      <c r="G2166" s="10"/>
      <c r="H2166" s="11"/>
      <c r="I2166" s="12"/>
    </row>
    <row r="2167" spans="1:9" ht="19.899999999999999" customHeight="1">
      <c r="A2167" s="45"/>
      <c r="B2167" s="44"/>
      <c r="C2167" s="46"/>
      <c r="D2167" s="46"/>
      <c r="E2167" s="46"/>
      <c r="F2167" s="46"/>
      <c r="G2167" s="10"/>
      <c r="H2167" s="11"/>
      <c r="I2167" s="12"/>
    </row>
    <row r="2168" spans="1:9" ht="19.899999999999999" customHeight="1">
      <c r="A2168" s="50"/>
      <c r="B2168" s="44"/>
      <c r="C2168" s="46"/>
      <c r="D2168" s="46"/>
      <c r="E2168" s="46"/>
      <c r="F2168" s="46"/>
      <c r="G2168" s="10"/>
      <c r="H2168" s="11"/>
      <c r="I2168" s="12"/>
    </row>
    <row r="2169" spans="1:9" ht="19.899999999999999" customHeight="1"/>
    <row r="2170" spans="1:9" ht="19.899999999999999" customHeight="1"/>
    <row r="2171" spans="1:9" ht="19.899999999999999" customHeight="1"/>
    <row r="2172" spans="1:9" ht="19.899999999999999" customHeight="1"/>
    <row r="2173" spans="1:9" ht="19.899999999999999" customHeight="1"/>
    <row r="2174" spans="1:9" ht="19.899999999999999" customHeight="1"/>
    <row r="2175" spans="1:9" ht="19.899999999999999" customHeight="1"/>
    <row r="2176" spans="1:9" ht="19.899999999999999" customHeight="1"/>
    <row r="2177" spans="2:17" s="15" customFormat="1" ht="19.899999999999999" customHeight="1">
      <c r="B2177" s="57"/>
      <c r="C2177" s="14"/>
      <c r="D2177" s="14"/>
      <c r="E2177" s="14"/>
      <c r="F2177" s="14"/>
      <c r="G2177" s="14"/>
      <c r="H2177" s="14"/>
      <c r="I2177" s="14"/>
      <c r="J2177" s="7"/>
      <c r="K2177" s="7"/>
      <c r="L2177" s="7"/>
      <c r="M2177" s="7"/>
      <c r="N2177" s="7"/>
      <c r="O2177" s="7"/>
      <c r="P2177" s="7"/>
      <c r="Q2177" s="7"/>
    </row>
    <row r="2178" spans="2:17" s="15" customFormat="1" ht="19.899999999999999" customHeight="1">
      <c r="B2178" s="57"/>
      <c r="C2178" s="14"/>
      <c r="D2178" s="14"/>
      <c r="E2178" s="14"/>
      <c r="F2178" s="14"/>
      <c r="G2178" s="14"/>
      <c r="H2178" s="14"/>
      <c r="I2178" s="14"/>
      <c r="J2178" s="7"/>
      <c r="K2178" s="7"/>
      <c r="L2178" s="7"/>
      <c r="M2178" s="7"/>
      <c r="N2178" s="7"/>
      <c r="O2178" s="7"/>
      <c r="P2178" s="7"/>
      <c r="Q2178" s="7"/>
    </row>
    <row r="2179" spans="2:17" s="15" customFormat="1" ht="19.899999999999999" customHeight="1">
      <c r="B2179" s="57"/>
      <c r="C2179" s="14"/>
      <c r="D2179" s="14"/>
      <c r="E2179" s="14"/>
      <c r="F2179" s="14"/>
      <c r="G2179" s="14"/>
      <c r="H2179" s="14"/>
      <c r="I2179" s="14"/>
      <c r="J2179" s="7"/>
      <c r="K2179" s="7"/>
      <c r="L2179" s="7"/>
      <c r="M2179" s="7"/>
      <c r="N2179" s="7"/>
      <c r="O2179" s="7"/>
      <c r="P2179" s="7"/>
      <c r="Q2179" s="7"/>
    </row>
    <row r="2180" spans="2:17" s="15" customFormat="1" ht="19.899999999999999" customHeight="1">
      <c r="B2180" s="57"/>
      <c r="C2180" s="14"/>
      <c r="D2180" s="14"/>
      <c r="E2180" s="14"/>
      <c r="F2180" s="14"/>
      <c r="G2180" s="14"/>
      <c r="H2180" s="14"/>
      <c r="I2180" s="14"/>
      <c r="J2180" s="7"/>
      <c r="K2180" s="7"/>
      <c r="L2180" s="7"/>
      <c r="M2180" s="7"/>
      <c r="N2180" s="7"/>
      <c r="O2180" s="7"/>
      <c r="P2180" s="7"/>
      <c r="Q2180" s="7"/>
    </row>
    <row r="2181" spans="2:17" s="15" customFormat="1" ht="19.899999999999999" customHeight="1">
      <c r="B2181" s="57"/>
      <c r="C2181" s="14"/>
      <c r="D2181" s="14"/>
      <c r="E2181" s="14"/>
      <c r="F2181" s="14"/>
      <c r="G2181" s="14"/>
      <c r="H2181" s="14"/>
      <c r="I2181" s="14"/>
      <c r="J2181" s="7"/>
      <c r="K2181" s="7"/>
      <c r="L2181" s="7"/>
      <c r="M2181" s="7"/>
      <c r="N2181" s="7"/>
      <c r="O2181" s="7"/>
      <c r="P2181" s="7"/>
      <c r="Q2181" s="7"/>
    </row>
    <row r="2182" spans="2:17" s="15" customFormat="1" ht="19.899999999999999" customHeight="1">
      <c r="B2182" s="57"/>
      <c r="C2182" s="14"/>
      <c r="D2182" s="14"/>
      <c r="E2182" s="14"/>
      <c r="F2182" s="14"/>
      <c r="G2182" s="14"/>
      <c r="H2182" s="14"/>
      <c r="I2182" s="14"/>
      <c r="J2182" s="7"/>
      <c r="K2182" s="7"/>
      <c r="L2182" s="7"/>
      <c r="M2182" s="7"/>
      <c r="N2182" s="7"/>
      <c r="O2182" s="7"/>
      <c r="P2182" s="7"/>
      <c r="Q2182" s="7"/>
    </row>
    <row r="2183" spans="2:17" s="15" customFormat="1" ht="19.899999999999999" customHeight="1">
      <c r="B2183" s="57"/>
      <c r="C2183" s="14"/>
      <c r="D2183" s="14"/>
      <c r="E2183" s="14"/>
      <c r="F2183" s="14"/>
      <c r="G2183" s="14"/>
      <c r="H2183" s="14"/>
      <c r="I2183" s="14"/>
      <c r="J2183" s="7"/>
      <c r="K2183" s="7"/>
      <c r="L2183" s="7"/>
      <c r="M2183" s="7"/>
      <c r="N2183" s="7"/>
      <c r="O2183" s="7"/>
      <c r="P2183" s="7"/>
      <c r="Q2183" s="7"/>
    </row>
    <row r="2184" spans="2:17" s="15" customFormat="1" ht="19.899999999999999" customHeight="1">
      <c r="B2184" s="57"/>
      <c r="C2184" s="14"/>
      <c r="D2184" s="14"/>
      <c r="E2184" s="14"/>
      <c r="F2184" s="14"/>
      <c r="G2184" s="14"/>
      <c r="H2184" s="14"/>
      <c r="I2184" s="14"/>
      <c r="J2184" s="7"/>
      <c r="K2184" s="7"/>
      <c r="L2184" s="7"/>
      <c r="M2184" s="7"/>
      <c r="N2184" s="7"/>
      <c r="O2184" s="7"/>
      <c r="P2184" s="7"/>
      <c r="Q2184" s="7"/>
    </row>
    <row r="2185" spans="2:17" s="15" customFormat="1" ht="19.899999999999999" customHeight="1">
      <c r="B2185" s="57"/>
      <c r="C2185" s="14"/>
      <c r="D2185" s="14"/>
      <c r="E2185" s="14"/>
      <c r="F2185" s="14"/>
      <c r="G2185" s="14"/>
      <c r="H2185" s="14"/>
      <c r="I2185" s="14"/>
      <c r="J2185" s="7"/>
      <c r="K2185" s="7"/>
      <c r="L2185" s="7"/>
      <c r="M2185" s="7"/>
      <c r="N2185" s="7"/>
      <c r="O2185" s="7"/>
      <c r="P2185" s="7"/>
      <c r="Q2185" s="7"/>
    </row>
    <row r="2186" spans="2:17" s="15" customFormat="1" ht="19.899999999999999" customHeight="1">
      <c r="B2186" s="57"/>
      <c r="C2186" s="14"/>
      <c r="D2186" s="14"/>
      <c r="E2186" s="14"/>
      <c r="F2186" s="14"/>
      <c r="G2186" s="14"/>
      <c r="H2186" s="14"/>
      <c r="I2186" s="14"/>
      <c r="J2186" s="7"/>
      <c r="K2186" s="7"/>
      <c r="L2186" s="7"/>
      <c r="M2186" s="7"/>
      <c r="N2186" s="7"/>
      <c r="O2186" s="7"/>
      <c r="P2186" s="7"/>
      <c r="Q2186" s="7"/>
    </row>
    <row r="2187" spans="2:17" s="15" customFormat="1" ht="19.899999999999999" customHeight="1">
      <c r="B2187" s="57"/>
      <c r="C2187" s="14"/>
      <c r="D2187" s="14"/>
      <c r="E2187" s="14"/>
      <c r="F2187" s="14"/>
      <c r="G2187" s="14"/>
      <c r="H2187" s="14"/>
      <c r="I2187" s="14"/>
      <c r="J2187" s="7"/>
      <c r="K2187" s="7"/>
      <c r="L2187" s="7"/>
      <c r="M2187" s="7"/>
      <c r="N2187" s="7"/>
      <c r="O2187" s="7"/>
      <c r="P2187" s="7"/>
      <c r="Q2187" s="7"/>
    </row>
    <row r="2188" spans="2:17" s="15" customFormat="1" ht="19.899999999999999" customHeight="1">
      <c r="B2188" s="57"/>
      <c r="C2188" s="14"/>
      <c r="D2188" s="14"/>
      <c r="E2188" s="14"/>
      <c r="F2188" s="14"/>
      <c r="G2188" s="14"/>
      <c r="H2188" s="14"/>
      <c r="I2188" s="14"/>
      <c r="J2188" s="7"/>
      <c r="K2188" s="7"/>
      <c r="L2188" s="7"/>
      <c r="M2188" s="7"/>
      <c r="N2188" s="7"/>
      <c r="O2188" s="7"/>
      <c r="P2188" s="7"/>
      <c r="Q2188" s="7"/>
    </row>
    <row r="2189" spans="2:17" s="15" customFormat="1" ht="19.899999999999999" customHeight="1">
      <c r="B2189" s="57"/>
      <c r="C2189" s="14"/>
      <c r="D2189" s="14"/>
      <c r="E2189" s="14"/>
      <c r="F2189" s="14"/>
      <c r="G2189" s="14"/>
      <c r="H2189" s="14"/>
      <c r="I2189" s="14"/>
      <c r="J2189" s="7"/>
      <c r="K2189" s="7"/>
      <c r="L2189" s="7"/>
      <c r="M2189" s="7"/>
      <c r="N2189" s="7"/>
      <c r="O2189" s="7"/>
      <c r="P2189" s="7"/>
      <c r="Q2189" s="7"/>
    </row>
    <row r="2190" spans="2:17" s="15" customFormat="1" ht="19.899999999999999" customHeight="1">
      <c r="B2190" s="57"/>
      <c r="C2190" s="14"/>
      <c r="D2190" s="14"/>
      <c r="E2190" s="14"/>
      <c r="F2190" s="14"/>
      <c r="G2190" s="14"/>
      <c r="H2190" s="14"/>
      <c r="I2190" s="14"/>
      <c r="J2190" s="7"/>
      <c r="K2190" s="7"/>
      <c r="L2190" s="7"/>
      <c r="M2190" s="7"/>
      <c r="N2190" s="7"/>
      <c r="O2190" s="7"/>
      <c r="P2190" s="7"/>
      <c r="Q2190" s="7"/>
    </row>
    <row r="2191" spans="2:17" s="15" customFormat="1" ht="19.899999999999999" customHeight="1">
      <c r="B2191" s="57"/>
      <c r="C2191" s="14"/>
      <c r="D2191" s="14"/>
      <c r="E2191" s="14"/>
      <c r="F2191" s="14"/>
      <c r="G2191" s="14"/>
      <c r="H2191" s="14"/>
      <c r="I2191" s="14"/>
      <c r="J2191" s="7"/>
      <c r="K2191" s="7"/>
      <c r="L2191" s="7"/>
      <c r="M2191" s="7"/>
      <c r="N2191" s="7"/>
      <c r="O2191" s="7"/>
      <c r="P2191" s="7"/>
      <c r="Q2191" s="7"/>
    </row>
    <row r="2192" spans="2:17" s="15" customFormat="1" ht="19.899999999999999" customHeight="1">
      <c r="B2192" s="57"/>
      <c r="C2192" s="14"/>
      <c r="D2192" s="14"/>
      <c r="E2192" s="14"/>
      <c r="F2192" s="14"/>
      <c r="G2192" s="14"/>
      <c r="H2192" s="14"/>
      <c r="I2192" s="14"/>
      <c r="J2192" s="7"/>
      <c r="K2192" s="7"/>
      <c r="L2192" s="7"/>
      <c r="M2192" s="7"/>
      <c r="N2192" s="7"/>
      <c r="O2192" s="7"/>
      <c r="P2192" s="7"/>
      <c r="Q2192" s="7"/>
    </row>
    <row r="2193" spans="2:17" s="15" customFormat="1" ht="19.899999999999999" customHeight="1">
      <c r="B2193" s="57"/>
      <c r="C2193" s="14"/>
      <c r="D2193" s="14"/>
      <c r="E2193" s="14"/>
      <c r="F2193" s="14"/>
      <c r="G2193" s="14"/>
      <c r="H2193" s="14"/>
      <c r="I2193" s="14"/>
      <c r="J2193" s="7"/>
      <c r="K2193" s="7"/>
      <c r="L2193" s="7"/>
      <c r="M2193" s="7"/>
      <c r="N2193" s="7"/>
      <c r="O2193" s="7"/>
      <c r="P2193" s="7"/>
      <c r="Q2193" s="7"/>
    </row>
    <row r="2194" spans="2:17" s="15" customFormat="1" ht="19.899999999999999" customHeight="1">
      <c r="B2194" s="57"/>
      <c r="C2194" s="14"/>
      <c r="D2194" s="14"/>
      <c r="E2194" s="14"/>
      <c r="F2194" s="14"/>
      <c r="G2194" s="14"/>
      <c r="H2194" s="14"/>
      <c r="I2194" s="14"/>
      <c r="J2194" s="7"/>
      <c r="K2194" s="7"/>
      <c r="L2194" s="7"/>
      <c r="M2194" s="7"/>
      <c r="N2194" s="7"/>
      <c r="O2194" s="7"/>
      <c r="P2194" s="7"/>
      <c r="Q2194" s="7"/>
    </row>
    <row r="2195" spans="2:17" s="15" customFormat="1" ht="19.899999999999999" customHeight="1">
      <c r="B2195" s="57"/>
      <c r="C2195" s="14"/>
      <c r="D2195" s="14"/>
      <c r="E2195" s="14"/>
      <c r="F2195" s="14"/>
      <c r="G2195" s="14"/>
      <c r="H2195" s="14"/>
      <c r="I2195" s="14"/>
      <c r="J2195" s="7"/>
      <c r="K2195" s="7"/>
      <c r="L2195" s="7"/>
      <c r="M2195" s="7"/>
      <c r="N2195" s="7"/>
      <c r="O2195" s="7"/>
      <c r="P2195" s="7"/>
      <c r="Q2195" s="7"/>
    </row>
    <row r="2196" spans="2:17" s="15" customFormat="1" ht="19.899999999999999" customHeight="1">
      <c r="B2196" s="57"/>
      <c r="C2196" s="14"/>
      <c r="D2196" s="14"/>
      <c r="E2196" s="14"/>
      <c r="F2196" s="14"/>
      <c r="G2196" s="14"/>
      <c r="H2196" s="14"/>
      <c r="I2196" s="14"/>
      <c r="J2196" s="7"/>
      <c r="K2196" s="7"/>
      <c r="L2196" s="7"/>
      <c r="M2196" s="7"/>
      <c r="N2196" s="7"/>
      <c r="O2196" s="7"/>
      <c r="P2196" s="7"/>
      <c r="Q2196" s="7"/>
    </row>
    <row r="2197" spans="2:17" s="15" customFormat="1" ht="19.899999999999999" customHeight="1">
      <c r="B2197" s="57"/>
      <c r="C2197" s="14"/>
      <c r="D2197" s="14"/>
      <c r="E2197" s="14"/>
      <c r="F2197" s="14"/>
      <c r="G2197" s="14"/>
      <c r="H2197" s="14"/>
      <c r="I2197" s="14"/>
      <c r="J2197" s="7"/>
      <c r="K2197" s="7"/>
      <c r="L2197" s="7"/>
      <c r="M2197" s="7"/>
      <c r="N2197" s="7"/>
      <c r="O2197" s="7"/>
      <c r="P2197" s="7"/>
      <c r="Q2197" s="7"/>
    </row>
    <row r="2198" spans="2:17" s="15" customFormat="1" ht="19.899999999999999" customHeight="1">
      <c r="B2198" s="57"/>
      <c r="C2198" s="14"/>
      <c r="D2198" s="14"/>
      <c r="E2198" s="14"/>
      <c r="F2198" s="14"/>
      <c r="G2198" s="14"/>
      <c r="H2198" s="14"/>
      <c r="I2198" s="14"/>
      <c r="J2198" s="7"/>
      <c r="K2198" s="7"/>
      <c r="L2198" s="7"/>
      <c r="M2198" s="7"/>
      <c r="N2198" s="7"/>
      <c r="O2198" s="7"/>
      <c r="P2198" s="7"/>
      <c r="Q2198" s="7"/>
    </row>
    <row r="2199" spans="2:17" s="15" customFormat="1" ht="19.899999999999999" customHeight="1">
      <c r="B2199" s="57"/>
      <c r="C2199" s="14"/>
      <c r="D2199" s="14"/>
      <c r="E2199" s="14"/>
      <c r="F2199" s="14"/>
      <c r="G2199" s="14"/>
      <c r="H2199" s="14"/>
      <c r="I2199" s="14"/>
      <c r="J2199" s="7"/>
      <c r="K2199" s="7"/>
      <c r="L2199" s="7"/>
      <c r="M2199" s="7"/>
      <c r="N2199" s="7"/>
      <c r="O2199" s="7"/>
      <c r="P2199" s="7"/>
      <c r="Q2199" s="7"/>
    </row>
    <row r="2200" spans="2:17" s="15" customFormat="1" ht="19.899999999999999" customHeight="1">
      <c r="B2200" s="57"/>
      <c r="C2200" s="14"/>
      <c r="D2200" s="14"/>
      <c r="E2200" s="14"/>
      <c r="F2200" s="14"/>
      <c r="G2200" s="14"/>
      <c r="H2200" s="14"/>
      <c r="I2200" s="14"/>
      <c r="J2200" s="7"/>
      <c r="K2200" s="7"/>
      <c r="L2200" s="7"/>
      <c r="M2200" s="7"/>
      <c r="N2200" s="7"/>
      <c r="O2200" s="7"/>
      <c r="P2200" s="7"/>
      <c r="Q2200" s="7"/>
    </row>
    <row r="2201" spans="2:17" s="15" customFormat="1" ht="19.899999999999999" customHeight="1">
      <c r="B2201" s="57"/>
      <c r="C2201" s="14"/>
      <c r="D2201" s="14"/>
      <c r="E2201" s="14"/>
      <c r="F2201" s="14"/>
      <c r="G2201" s="14"/>
      <c r="H2201" s="14"/>
      <c r="I2201" s="14"/>
      <c r="J2201" s="7"/>
      <c r="K2201" s="7"/>
      <c r="L2201" s="7"/>
      <c r="M2201" s="7"/>
      <c r="N2201" s="7"/>
      <c r="O2201" s="7"/>
      <c r="P2201" s="7"/>
      <c r="Q2201" s="7"/>
    </row>
    <row r="2202" spans="2:17" s="15" customFormat="1" ht="19.899999999999999" customHeight="1">
      <c r="B2202" s="57"/>
      <c r="C2202" s="14"/>
      <c r="D2202" s="14"/>
      <c r="E2202" s="14"/>
      <c r="F2202" s="14"/>
      <c r="G2202" s="14"/>
      <c r="H2202" s="14"/>
      <c r="I2202" s="14"/>
      <c r="J2202" s="7"/>
      <c r="K2202" s="7"/>
      <c r="L2202" s="7"/>
      <c r="M2202" s="7"/>
      <c r="N2202" s="7"/>
      <c r="O2202" s="7"/>
      <c r="P2202" s="7"/>
      <c r="Q2202" s="7"/>
    </row>
    <row r="2203" spans="2:17" s="15" customFormat="1" ht="19.899999999999999" customHeight="1">
      <c r="B2203" s="57"/>
      <c r="C2203" s="14"/>
      <c r="D2203" s="14"/>
      <c r="E2203" s="14"/>
      <c r="F2203" s="14"/>
      <c r="G2203" s="14"/>
      <c r="H2203" s="14"/>
      <c r="I2203" s="14"/>
      <c r="J2203" s="7"/>
      <c r="K2203" s="7"/>
      <c r="L2203" s="7"/>
      <c r="M2203" s="7"/>
      <c r="N2203" s="7"/>
      <c r="O2203" s="7"/>
      <c r="P2203" s="7"/>
      <c r="Q2203" s="7"/>
    </row>
    <row r="2204" spans="2:17" s="15" customFormat="1" ht="19.899999999999999" customHeight="1">
      <c r="B2204" s="57"/>
      <c r="C2204" s="14"/>
      <c r="D2204" s="14"/>
      <c r="E2204" s="14"/>
      <c r="F2204" s="14"/>
      <c r="G2204" s="14"/>
      <c r="H2204" s="14"/>
      <c r="I2204" s="14"/>
      <c r="J2204" s="7"/>
      <c r="K2204" s="7"/>
      <c r="L2204" s="7"/>
      <c r="M2204" s="7"/>
      <c r="N2204" s="7"/>
      <c r="O2204" s="7"/>
      <c r="P2204" s="7"/>
      <c r="Q2204" s="7"/>
    </row>
    <row r="2205" spans="2:17" s="15" customFormat="1" ht="19.899999999999999" customHeight="1">
      <c r="B2205" s="57"/>
      <c r="C2205" s="14"/>
      <c r="D2205" s="14"/>
      <c r="E2205" s="14"/>
      <c r="F2205" s="14"/>
      <c r="G2205" s="14"/>
      <c r="H2205" s="14"/>
      <c r="I2205" s="14"/>
      <c r="J2205" s="7"/>
      <c r="K2205" s="7"/>
      <c r="L2205" s="7"/>
      <c r="M2205" s="7"/>
      <c r="N2205" s="7"/>
      <c r="O2205" s="7"/>
      <c r="P2205" s="7"/>
      <c r="Q2205" s="7"/>
    </row>
    <row r="2206" spans="2:17" s="15" customFormat="1" ht="19.899999999999999" customHeight="1">
      <c r="B2206" s="57"/>
      <c r="C2206" s="14"/>
      <c r="D2206" s="14"/>
      <c r="E2206" s="14"/>
      <c r="F2206" s="14"/>
      <c r="G2206" s="14"/>
      <c r="H2206" s="14"/>
      <c r="I2206" s="14"/>
      <c r="J2206" s="7"/>
      <c r="K2206" s="7"/>
      <c r="L2206" s="7"/>
      <c r="M2206" s="7"/>
      <c r="N2206" s="7"/>
      <c r="O2206" s="7"/>
      <c r="P2206" s="7"/>
      <c r="Q2206" s="7"/>
    </row>
    <row r="2207" spans="2:17" s="15" customFormat="1" ht="19.899999999999999" customHeight="1">
      <c r="B2207" s="57"/>
      <c r="C2207" s="14"/>
      <c r="D2207" s="14"/>
      <c r="E2207" s="14"/>
      <c r="F2207" s="14"/>
      <c r="G2207" s="14"/>
      <c r="H2207" s="14"/>
      <c r="I2207" s="14"/>
      <c r="J2207" s="7"/>
      <c r="K2207" s="7"/>
      <c r="L2207" s="7"/>
      <c r="M2207" s="7"/>
      <c r="N2207" s="7"/>
      <c r="O2207" s="7"/>
      <c r="P2207" s="7"/>
      <c r="Q2207" s="7"/>
    </row>
    <row r="2208" spans="2:17" s="15" customFormat="1" ht="19.899999999999999" customHeight="1">
      <c r="B2208" s="57"/>
      <c r="C2208" s="14"/>
      <c r="D2208" s="14"/>
      <c r="E2208" s="14"/>
      <c r="F2208" s="14"/>
      <c r="G2208" s="14"/>
      <c r="H2208" s="14"/>
      <c r="I2208" s="14"/>
      <c r="J2208" s="7"/>
      <c r="K2208" s="7"/>
      <c r="L2208" s="7"/>
      <c r="M2208" s="7"/>
      <c r="N2208" s="7"/>
      <c r="O2208" s="7"/>
      <c r="P2208" s="7"/>
      <c r="Q2208" s="7"/>
    </row>
    <row r="2209" spans="2:17" s="15" customFormat="1" ht="19.899999999999999" customHeight="1">
      <c r="B2209" s="57"/>
      <c r="C2209" s="14"/>
      <c r="D2209" s="14"/>
      <c r="E2209" s="14"/>
      <c r="F2209" s="14"/>
      <c r="G2209" s="14"/>
      <c r="H2209" s="14"/>
      <c r="I2209" s="14"/>
      <c r="J2209" s="7"/>
      <c r="K2209" s="7"/>
      <c r="L2209" s="7"/>
      <c r="M2209" s="7"/>
      <c r="N2209" s="7"/>
      <c r="O2209" s="7"/>
      <c r="P2209" s="7"/>
      <c r="Q2209" s="7"/>
    </row>
    <row r="2210" spans="2:17" s="15" customFormat="1" ht="19.899999999999999" customHeight="1">
      <c r="B2210" s="57"/>
      <c r="C2210" s="14"/>
      <c r="D2210" s="14"/>
      <c r="E2210" s="14"/>
      <c r="F2210" s="14"/>
      <c r="G2210" s="14"/>
      <c r="H2210" s="14"/>
      <c r="I2210" s="14"/>
      <c r="J2210" s="7"/>
      <c r="K2210" s="7"/>
      <c r="L2210" s="7"/>
      <c r="M2210" s="7"/>
      <c r="N2210" s="7"/>
      <c r="O2210" s="7"/>
      <c r="P2210" s="7"/>
      <c r="Q2210" s="7"/>
    </row>
    <row r="2211" spans="2:17" s="15" customFormat="1" ht="19.899999999999999" customHeight="1">
      <c r="B2211" s="57"/>
      <c r="C2211" s="14"/>
      <c r="D2211" s="14"/>
      <c r="E2211" s="14"/>
      <c r="F2211" s="14"/>
      <c r="G2211" s="14"/>
      <c r="H2211" s="14"/>
      <c r="I2211" s="14"/>
      <c r="J2211" s="7"/>
      <c r="K2211" s="7"/>
      <c r="L2211" s="7"/>
      <c r="M2211" s="7"/>
      <c r="N2211" s="7"/>
      <c r="O2211" s="7"/>
      <c r="P2211" s="7"/>
      <c r="Q2211" s="7"/>
    </row>
    <row r="2212" spans="2:17" s="15" customFormat="1" ht="19.899999999999999" customHeight="1">
      <c r="B2212" s="57"/>
      <c r="C2212" s="14"/>
      <c r="D2212" s="14"/>
      <c r="E2212" s="14"/>
      <c r="F2212" s="14"/>
      <c r="G2212" s="14"/>
      <c r="H2212" s="14"/>
      <c r="I2212" s="14"/>
      <c r="J2212" s="7"/>
      <c r="K2212" s="7"/>
      <c r="L2212" s="7"/>
      <c r="M2212" s="7"/>
      <c r="N2212" s="7"/>
      <c r="O2212" s="7"/>
      <c r="P2212" s="7"/>
      <c r="Q2212" s="7"/>
    </row>
    <row r="2213" spans="2:17" s="15" customFormat="1" ht="19.899999999999999" customHeight="1">
      <c r="B2213" s="57"/>
      <c r="C2213" s="14"/>
      <c r="D2213" s="14"/>
      <c r="E2213" s="14"/>
      <c r="F2213" s="14"/>
      <c r="G2213" s="14"/>
      <c r="H2213" s="14"/>
      <c r="I2213" s="14"/>
      <c r="J2213" s="7"/>
      <c r="K2213" s="7"/>
      <c r="L2213" s="7"/>
      <c r="M2213" s="7"/>
      <c r="N2213" s="7"/>
      <c r="O2213" s="7"/>
      <c r="P2213" s="7"/>
      <c r="Q2213" s="7"/>
    </row>
    <row r="2214" spans="2:17" s="15" customFormat="1" ht="19.899999999999999" customHeight="1">
      <c r="B2214" s="57"/>
      <c r="C2214" s="14"/>
      <c r="D2214" s="14"/>
      <c r="E2214" s="14"/>
      <c r="F2214" s="14"/>
      <c r="G2214" s="14"/>
      <c r="H2214" s="14"/>
      <c r="I2214" s="14"/>
      <c r="J2214" s="7"/>
      <c r="K2214" s="7"/>
      <c r="L2214" s="7"/>
      <c r="M2214" s="7"/>
      <c r="N2214" s="7"/>
      <c r="O2214" s="7"/>
      <c r="P2214" s="7"/>
      <c r="Q2214" s="7"/>
    </row>
    <row r="2215" spans="2:17" s="15" customFormat="1" ht="19.899999999999999" customHeight="1">
      <c r="B2215" s="57"/>
      <c r="C2215" s="14"/>
      <c r="D2215" s="14"/>
      <c r="E2215" s="14"/>
      <c r="F2215" s="14"/>
      <c r="G2215" s="14"/>
      <c r="H2215" s="14"/>
      <c r="I2215" s="14"/>
      <c r="J2215" s="7"/>
      <c r="K2215" s="7"/>
      <c r="L2215" s="7"/>
      <c r="M2215" s="7"/>
      <c r="N2215" s="7"/>
      <c r="O2215" s="7"/>
      <c r="P2215" s="7"/>
      <c r="Q2215" s="7"/>
    </row>
    <row r="2216" spans="2:17" s="15" customFormat="1" ht="19.899999999999999" customHeight="1">
      <c r="B2216" s="57"/>
      <c r="C2216" s="14"/>
      <c r="D2216" s="14"/>
      <c r="E2216" s="14"/>
      <c r="F2216" s="14"/>
      <c r="G2216" s="14"/>
      <c r="H2216" s="14"/>
      <c r="I2216" s="14"/>
      <c r="J2216" s="7"/>
      <c r="K2216" s="7"/>
      <c r="L2216" s="7"/>
      <c r="M2216" s="7"/>
      <c r="N2216" s="7"/>
      <c r="O2216" s="7"/>
      <c r="P2216" s="7"/>
      <c r="Q2216" s="7"/>
    </row>
    <row r="2217" spans="2:17" s="15" customFormat="1" ht="19.899999999999999" customHeight="1">
      <c r="B2217" s="57"/>
      <c r="C2217" s="14"/>
      <c r="D2217" s="14"/>
      <c r="E2217" s="14"/>
      <c r="F2217" s="14"/>
      <c r="G2217" s="14"/>
      <c r="H2217" s="14"/>
      <c r="I2217" s="14"/>
      <c r="J2217" s="7"/>
      <c r="K2217" s="7"/>
      <c r="L2217" s="7"/>
      <c r="M2217" s="7"/>
      <c r="N2217" s="7"/>
      <c r="O2217" s="7"/>
      <c r="P2217" s="7"/>
      <c r="Q2217" s="7"/>
    </row>
    <row r="2218" spans="2:17" s="15" customFormat="1" ht="19.899999999999999" customHeight="1">
      <c r="B2218" s="57"/>
      <c r="C2218" s="14"/>
      <c r="D2218" s="14"/>
      <c r="E2218" s="14"/>
      <c r="F2218" s="14"/>
      <c r="G2218" s="14"/>
      <c r="H2218" s="14"/>
      <c r="I2218" s="14"/>
      <c r="J2218" s="7"/>
      <c r="K2218" s="7"/>
      <c r="L2218" s="7"/>
      <c r="M2218" s="7"/>
      <c r="N2218" s="7"/>
      <c r="O2218" s="7"/>
      <c r="P2218" s="7"/>
      <c r="Q2218" s="7"/>
    </row>
    <row r="2219" spans="2:17" s="15" customFormat="1" ht="19.899999999999999" customHeight="1">
      <c r="B2219" s="57"/>
      <c r="C2219" s="14"/>
      <c r="D2219" s="14"/>
      <c r="E2219" s="14"/>
      <c r="F2219" s="14"/>
      <c r="G2219" s="14"/>
      <c r="H2219" s="14"/>
      <c r="I2219" s="14"/>
      <c r="J2219" s="7"/>
      <c r="K2219" s="7"/>
      <c r="L2219" s="7"/>
      <c r="M2219" s="7"/>
      <c r="N2219" s="7"/>
      <c r="O2219" s="7"/>
      <c r="P2219" s="7"/>
      <c r="Q2219" s="7"/>
    </row>
    <row r="2220" spans="2:17" s="15" customFormat="1" ht="19.899999999999999" customHeight="1">
      <c r="B2220" s="57"/>
      <c r="C2220" s="14"/>
      <c r="D2220" s="14"/>
      <c r="E2220" s="14"/>
      <c r="F2220" s="14"/>
      <c r="G2220" s="14"/>
      <c r="H2220" s="14"/>
      <c r="I2220" s="14"/>
      <c r="J2220" s="7"/>
      <c r="K2220" s="7"/>
      <c r="L2220" s="7"/>
      <c r="M2220" s="7"/>
      <c r="N2220" s="7"/>
      <c r="O2220" s="7"/>
      <c r="P2220" s="7"/>
      <c r="Q2220" s="7"/>
    </row>
    <row r="2221" spans="2:17" s="15" customFormat="1" ht="19.899999999999999" customHeight="1">
      <c r="B2221" s="57"/>
      <c r="C2221" s="14"/>
      <c r="D2221" s="14"/>
      <c r="E2221" s="14"/>
      <c r="F2221" s="14"/>
      <c r="G2221" s="14"/>
      <c r="H2221" s="14"/>
      <c r="I2221" s="14"/>
      <c r="J2221" s="7"/>
      <c r="K2221" s="7"/>
      <c r="L2221" s="7"/>
      <c r="M2221" s="7"/>
      <c r="N2221" s="7"/>
      <c r="O2221" s="7"/>
      <c r="P2221" s="7"/>
      <c r="Q2221" s="7"/>
    </row>
    <row r="2222" spans="2:17" s="15" customFormat="1" ht="19.899999999999999" customHeight="1">
      <c r="B2222" s="57"/>
      <c r="C2222" s="14"/>
      <c r="D2222" s="14"/>
      <c r="E2222" s="14"/>
      <c r="F2222" s="14"/>
      <c r="G2222" s="14"/>
      <c r="H2222" s="14"/>
      <c r="I2222" s="14"/>
      <c r="J2222" s="7"/>
      <c r="K2222" s="7"/>
      <c r="L2222" s="7"/>
      <c r="M2222" s="7"/>
      <c r="N2222" s="7"/>
      <c r="O2222" s="7"/>
      <c r="P2222" s="7"/>
      <c r="Q2222" s="7"/>
    </row>
    <row r="2223" spans="2:17" s="15" customFormat="1" ht="19.899999999999999" customHeight="1">
      <c r="B2223" s="57"/>
      <c r="C2223" s="14"/>
      <c r="D2223" s="14"/>
      <c r="E2223" s="14"/>
      <c r="F2223" s="14"/>
      <c r="G2223" s="14"/>
      <c r="H2223" s="14"/>
      <c r="I2223" s="14"/>
      <c r="J2223" s="7"/>
      <c r="K2223" s="7"/>
      <c r="L2223" s="7"/>
      <c r="M2223" s="7"/>
      <c r="N2223" s="7"/>
      <c r="O2223" s="7"/>
      <c r="P2223" s="7"/>
      <c r="Q2223" s="7"/>
    </row>
    <row r="2224" spans="2:17" s="15" customFormat="1" ht="19.899999999999999" customHeight="1">
      <c r="B2224" s="57"/>
      <c r="C2224" s="14"/>
      <c r="D2224" s="14"/>
      <c r="E2224" s="14"/>
      <c r="F2224" s="14"/>
      <c r="G2224" s="14"/>
      <c r="H2224" s="14"/>
      <c r="I2224" s="14"/>
      <c r="J2224" s="7"/>
      <c r="K2224" s="7"/>
      <c r="L2224" s="7"/>
      <c r="M2224" s="7"/>
      <c r="N2224" s="7"/>
      <c r="O2224" s="7"/>
      <c r="P2224" s="7"/>
      <c r="Q2224" s="7"/>
    </row>
    <row r="2225" spans="2:17" s="15" customFormat="1" ht="19.899999999999999" customHeight="1">
      <c r="B2225" s="57"/>
      <c r="C2225" s="14"/>
      <c r="D2225" s="14"/>
      <c r="E2225" s="14"/>
      <c r="F2225" s="14"/>
      <c r="G2225" s="14"/>
      <c r="H2225" s="14"/>
      <c r="I2225" s="14"/>
      <c r="J2225" s="7"/>
      <c r="K2225" s="7"/>
      <c r="L2225" s="7"/>
      <c r="M2225" s="7"/>
      <c r="N2225" s="7"/>
      <c r="O2225" s="7"/>
      <c r="P2225" s="7"/>
      <c r="Q2225" s="7"/>
    </row>
    <row r="2226" spans="2:17" s="15" customFormat="1" ht="19.899999999999999" customHeight="1">
      <c r="B2226" s="57"/>
      <c r="C2226" s="14"/>
      <c r="D2226" s="14"/>
      <c r="E2226" s="14"/>
      <c r="F2226" s="14"/>
      <c r="G2226" s="14"/>
      <c r="H2226" s="14"/>
      <c r="I2226" s="14"/>
      <c r="J2226" s="7"/>
      <c r="K2226" s="7"/>
      <c r="L2226" s="7"/>
      <c r="M2226" s="7"/>
      <c r="N2226" s="7"/>
      <c r="O2226" s="7"/>
      <c r="P2226" s="7"/>
      <c r="Q2226" s="7"/>
    </row>
    <row r="2227" spans="2:17" s="15" customFormat="1" ht="19.899999999999999" customHeight="1">
      <c r="B2227" s="57"/>
      <c r="C2227" s="14"/>
      <c r="D2227" s="14"/>
      <c r="E2227" s="14"/>
      <c r="F2227" s="14"/>
      <c r="G2227" s="14"/>
      <c r="H2227" s="14"/>
      <c r="I2227" s="14"/>
      <c r="J2227" s="7"/>
      <c r="K2227" s="7"/>
      <c r="L2227" s="7"/>
      <c r="M2227" s="7"/>
      <c r="N2227" s="7"/>
      <c r="O2227" s="7"/>
      <c r="P2227" s="7"/>
      <c r="Q2227" s="7"/>
    </row>
    <row r="2228" spans="2:17" s="15" customFormat="1" ht="19.899999999999999" customHeight="1">
      <c r="B2228" s="57"/>
      <c r="C2228" s="14"/>
      <c r="D2228" s="14"/>
      <c r="E2228" s="14"/>
      <c r="F2228" s="14"/>
      <c r="G2228" s="14"/>
      <c r="H2228" s="14"/>
      <c r="I2228" s="14"/>
      <c r="J2228" s="7"/>
      <c r="K2228" s="7"/>
      <c r="L2228" s="7"/>
      <c r="M2228" s="7"/>
      <c r="N2228" s="7"/>
      <c r="O2228" s="7"/>
      <c r="P2228" s="7"/>
      <c r="Q2228" s="7"/>
    </row>
    <row r="2229" spans="2:17" s="15" customFormat="1" ht="19.899999999999999" customHeight="1">
      <c r="B2229" s="57"/>
      <c r="C2229" s="14"/>
      <c r="D2229" s="14"/>
      <c r="E2229" s="14"/>
      <c r="F2229" s="14"/>
      <c r="G2229" s="14"/>
      <c r="H2229" s="14"/>
      <c r="I2229" s="14"/>
      <c r="J2229" s="7"/>
      <c r="K2229" s="7"/>
      <c r="L2229" s="7"/>
      <c r="M2229" s="7"/>
      <c r="N2229" s="7"/>
      <c r="O2229" s="7"/>
      <c r="P2229" s="7"/>
      <c r="Q2229" s="7"/>
    </row>
    <row r="2230" spans="2:17" s="15" customFormat="1" ht="19.899999999999999" customHeight="1">
      <c r="B2230" s="57"/>
      <c r="C2230" s="14"/>
      <c r="D2230" s="14"/>
      <c r="E2230" s="14"/>
      <c r="F2230" s="14"/>
      <c r="G2230" s="14"/>
      <c r="H2230" s="14"/>
      <c r="I2230" s="14"/>
      <c r="J2230" s="7"/>
      <c r="K2230" s="7"/>
      <c r="L2230" s="7"/>
      <c r="M2230" s="7"/>
      <c r="N2230" s="7"/>
      <c r="O2230" s="7"/>
      <c r="P2230" s="7"/>
      <c r="Q2230" s="7"/>
    </row>
    <row r="2231" spans="2:17" s="15" customFormat="1" ht="19.899999999999999" customHeight="1">
      <c r="B2231" s="57"/>
      <c r="C2231" s="14"/>
      <c r="D2231" s="14"/>
      <c r="E2231" s="14"/>
      <c r="F2231" s="14"/>
      <c r="G2231" s="14"/>
      <c r="H2231" s="14"/>
      <c r="I2231" s="14"/>
      <c r="J2231" s="7"/>
      <c r="K2231" s="7"/>
      <c r="L2231" s="7"/>
      <c r="M2231" s="7"/>
      <c r="N2231" s="7"/>
      <c r="O2231" s="7"/>
      <c r="P2231" s="7"/>
      <c r="Q2231" s="7"/>
    </row>
    <row r="2232" spans="2:17" s="15" customFormat="1" ht="19.899999999999999" customHeight="1">
      <c r="B2232" s="57"/>
      <c r="C2232" s="14"/>
      <c r="D2232" s="14"/>
      <c r="E2232" s="14"/>
      <c r="F2232" s="14"/>
      <c r="G2232" s="14"/>
      <c r="H2232" s="14"/>
      <c r="I2232" s="14"/>
      <c r="J2232" s="7"/>
      <c r="K2232" s="7"/>
      <c r="L2232" s="7"/>
      <c r="M2232" s="7"/>
      <c r="N2232" s="7"/>
      <c r="O2232" s="7"/>
      <c r="P2232" s="7"/>
      <c r="Q2232" s="7"/>
    </row>
    <row r="2233" spans="2:17" s="15" customFormat="1" ht="19.899999999999999" customHeight="1">
      <c r="B2233" s="57"/>
      <c r="C2233" s="14"/>
      <c r="D2233" s="14"/>
      <c r="E2233" s="14"/>
      <c r="F2233" s="14"/>
      <c r="G2233" s="14"/>
      <c r="H2233" s="14"/>
      <c r="I2233" s="14"/>
      <c r="J2233" s="7"/>
      <c r="K2233" s="7"/>
      <c r="L2233" s="7"/>
      <c r="M2233" s="7"/>
      <c r="N2233" s="7"/>
      <c r="O2233" s="7"/>
      <c r="P2233" s="7"/>
      <c r="Q2233" s="7"/>
    </row>
    <row r="2234" spans="2:17" s="15" customFormat="1" ht="19.899999999999999" customHeight="1">
      <c r="B2234" s="57"/>
      <c r="C2234" s="14"/>
      <c r="D2234" s="14"/>
      <c r="E2234" s="14"/>
      <c r="F2234" s="14"/>
      <c r="G2234" s="14"/>
      <c r="H2234" s="14"/>
      <c r="I2234" s="14"/>
      <c r="J2234" s="7"/>
      <c r="K2234" s="7"/>
      <c r="L2234" s="7"/>
      <c r="M2234" s="7"/>
      <c r="N2234" s="7"/>
      <c r="O2234" s="7"/>
      <c r="P2234" s="7"/>
      <c r="Q2234" s="7"/>
    </row>
    <row r="2235" spans="2:17" s="15" customFormat="1" ht="19.899999999999999" customHeight="1">
      <c r="B2235" s="57"/>
      <c r="C2235" s="14"/>
      <c r="D2235" s="14"/>
      <c r="E2235" s="14"/>
      <c r="F2235" s="14"/>
      <c r="G2235" s="14"/>
      <c r="H2235" s="14"/>
      <c r="I2235" s="14"/>
      <c r="J2235" s="7"/>
      <c r="K2235" s="7"/>
      <c r="L2235" s="7"/>
      <c r="M2235" s="7"/>
      <c r="N2235" s="7"/>
      <c r="O2235" s="7"/>
      <c r="P2235" s="7"/>
      <c r="Q2235" s="7"/>
    </row>
    <row r="2236" spans="2:17" s="15" customFormat="1" ht="19.899999999999999" customHeight="1">
      <c r="B2236" s="57"/>
      <c r="C2236" s="14"/>
      <c r="D2236" s="14"/>
      <c r="E2236" s="14"/>
      <c r="F2236" s="14"/>
      <c r="G2236" s="14"/>
      <c r="H2236" s="14"/>
      <c r="I2236" s="14"/>
      <c r="J2236" s="7"/>
      <c r="K2236" s="7"/>
      <c r="L2236" s="7"/>
      <c r="M2236" s="7"/>
      <c r="N2236" s="7"/>
      <c r="O2236" s="7"/>
      <c r="P2236" s="7"/>
      <c r="Q2236" s="7"/>
    </row>
    <row r="2237" spans="2:17" s="15" customFormat="1" ht="19.899999999999999" customHeight="1">
      <c r="B2237" s="57"/>
      <c r="C2237" s="14"/>
      <c r="D2237" s="14"/>
      <c r="E2237" s="14"/>
      <c r="F2237" s="14"/>
      <c r="G2237" s="14"/>
      <c r="H2237" s="14"/>
      <c r="I2237" s="14"/>
      <c r="J2237" s="7"/>
      <c r="K2237" s="7"/>
      <c r="L2237" s="7"/>
      <c r="M2237" s="7"/>
      <c r="N2237" s="7"/>
      <c r="O2237" s="7"/>
      <c r="P2237" s="7"/>
      <c r="Q2237" s="7"/>
    </row>
    <row r="2238" spans="2:17" s="15" customFormat="1" ht="19.899999999999999" customHeight="1">
      <c r="B2238" s="57"/>
      <c r="C2238" s="14"/>
      <c r="D2238" s="14"/>
      <c r="E2238" s="14"/>
      <c r="F2238" s="14"/>
      <c r="G2238" s="14"/>
      <c r="H2238" s="14"/>
      <c r="I2238" s="14"/>
      <c r="J2238" s="7"/>
      <c r="K2238" s="7"/>
      <c r="L2238" s="7"/>
      <c r="M2238" s="7"/>
      <c r="N2238" s="7"/>
      <c r="O2238" s="7"/>
      <c r="P2238" s="7"/>
      <c r="Q2238" s="7"/>
    </row>
    <row r="2239" spans="2:17" s="15" customFormat="1" ht="19.899999999999999" customHeight="1">
      <c r="B2239" s="57"/>
      <c r="C2239" s="14"/>
      <c r="D2239" s="14"/>
      <c r="E2239" s="14"/>
      <c r="F2239" s="14"/>
      <c r="G2239" s="14"/>
      <c r="H2239" s="14"/>
      <c r="I2239" s="14"/>
      <c r="J2239" s="7"/>
      <c r="K2239" s="7"/>
      <c r="L2239" s="7"/>
      <c r="M2239" s="7"/>
      <c r="N2239" s="7"/>
      <c r="O2239" s="7"/>
      <c r="P2239" s="7"/>
      <c r="Q2239" s="7"/>
    </row>
    <row r="2240" spans="2:17" s="15" customFormat="1" ht="19.899999999999999" customHeight="1">
      <c r="B2240" s="57"/>
      <c r="C2240" s="14"/>
      <c r="D2240" s="14"/>
      <c r="E2240" s="14"/>
      <c r="F2240" s="14"/>
      <c r="G2240" s="14"/>
      <c r="H2240" s="14"/>
      <c r="I2240" s="14"/>
      <c r="J2240" s="7"/>
      <c r="K2240" s="7"/>
      <c r="L2240" s="7"/>
      <c r="M2240" s="7"/>
      <c r="N2240" s="7"/>
      <c r="O2240" s="7"/>
      <c r="P2240" s="7"/>
      <c r="Q2240" s="7"/>
    </row>
    <row r="2241" spans="2:17" s="15" customFormat="1" ht="19.899999999999999" customHeight="1">
      <c r="B2241" s="57"/>
      <c r="C2241" s="14"/>
      <c r="D2241" s="14"/>
      <c r="E2241" s="14"/>
      <c r="F2241" s="14"/>
      <c r="G2241" s="14"/>
      <c r="H2241" s="14"/>
      <c r="I2241" s="14"/>
      <c r="J2241" s="7"/>
      <c r="K2241" s="7"/>
      <c r="L2241" s="7"/>
      <c r="M2241" s="7"/>
      <c r="N2241" s="7"/>
      <c r="O2241" s="7"/>
      <c r="P2241" s="7"/>
      <c r="Q2241" s="7"/>
    </row>
    <row r="2242" spans="2:17" s="15" customFormat="1" ht="19.899999999999999" customHeight="1">
      <c r="B2242" s="57"/>
      <c r="C2242" s="14"/>
      <c r="D2242" s="14"/>
      <c r="E2242" s="14"/>
      <c r="F2242" s="14"/>
      <c r="G2242" s="14"/>
      <c r="H2242" s="14"/>
      <c r="I2242" s="14"/>
      <c r="J2242" s="7"/>
      <c r="K2242" s="7"/>
      <c r="L2242" s="7"/>
      <c r="M2242" s="7"/>
      <c r="N2242" s="7"/>
      <c r="O2242" s="7"/>
      <c r="P2242" s="7"/>
      <c r="Q2242" s="7"/>
    </row>
    <row r="2243" spans="2:17" s="15" customFormat="1" ht="19.899999999999999" customHeight="1">
      <c r="B2243" s="57"/>
      <c r="C2243" s="14"/>
      <c r="D2243" s="14"/>
      <c r="E2243" s="14"/>
      <c r="F2243" s="14"/>
      <c r="G2243" s="14"/>
      <c r="H2243" s="14"/>
      <c r="I2243" s="14"/>
      <c r="J2243" s="7"/>
      <c r="K2243" s="7"/>
      <c r="L2243" s="7"/>
      <c r="M2243" s="7"/>
      <c r="N2243" s="7"/>
      <c r="O2243" s="7"/>
      <c r="P2243" s="7"/>
      <c r="Q2243" s="7"/>
    </row>
    <row r="2244" spans="2:17" s="15" customFormat="1" ht="19.899999999999999" customHeight="1">
      <c r="B2244" s="57"/>
      <c r="C2244" s="14"/>
      <c r="D2244" s="14"/>
      <c r="E2244" s="14"/>
      <c r="F2244" s="14"/>
      <c r="G2244" s="14"/>
      <c r="H2244" s="14"/>
      <c r="I2244" s="14"/>
      <c r="J2244" s="7"/>
      <c r="K2244" s="7"/>
      <c r="L2244" s="7"/>
      <c r="M2244" s="7"/>
      <c r="N2244" s="7"/>
      <c r="O2244" s="7"/>
      <c r="P2244" s="7"/>
      <c r="Q2244" s="7"/>
    </row>
    <row r="2245" spans="2:17" s="15" customFormat="1" ht="19.899999999999999" customHeight="1">
      <c r="B2245" s="57"/>
      <c r="C2245" s="14"/>
      <c r="D2245" s="14"/>
      <c r="E2245" s="14"/>
      <c r="F2245" s="14"/>
      <c r="G2245" s="14"/>
      <c r="H2245" s="14"/>
      <c r="I2245" s="14"/>
      <c r="J2245" s="7"/>
      <c r="K2245" s="7"/>
      <c r="L2245" s="7"/>
      <c r="M2245" s="7"/>
      <c r="N2245" s="7"/>
      <c r="O2245" s="7"/>
      <c r="P2245" s="7"/>
      <c r="Q2245" s="7"/>
    </row>
    <row r="2246" spans="2:17" s="15" customFormat="1" ht="19.899999999999999" customHeight="1">
      <c r="B2246" s="57"/>
      <c r="C2246" s="14"/>
      <c r="D2246" s="14"/>
      <c r="E2246" s="14"/>
      <c r="F2246" s="14"/>
      <c r="G2246" s="14"/>
      <c r="H2246" s="14"/>
      <c r="I2246" s="14"/>
      <c r="J2246" s="7"/>
      <c r="K2246" s="7"/>
      <c r="L2246" s="7"/>
      <c r="M2246" s="7"/>
      <c r="N2246" s="7"/>
      <c r="O2246" s="7"/>
      <c r="P2246" s="7"/>
      <c r="Q2246" s="7"/>
    </row>
    <row r="2247" spans="2:17" s="15" customFormat="1" ht="19.899999999999999" customHeight="1">
      <c r="B2247" s="57"/>
      <c r="C2247" s="14"/>
      <c r="D2247" s="14"/>
      <c r="E2247" s="14"/>
      <c r="F2247" s="14"/>
      <c r="G2247" s="14"/>
      <c r="H2247" s="14"/>
      <c r="I2247" s="14"/>
      <c r="J2247" s="7"/>
      <c r="K2247" s="7"/>
      <c r="L2247" s="7"/>
      <c r="M2247" s="7"/>
      <c r="N2247" s="7"/>
      <c r="O2247" s="7"/>
      <c r="P2247" s="7"/>
      <c r="Q2247" s="7"/>
    </row>
    <row r="2248" spans="2:17" s="15" customFormat="1" ht="19.899999999999999" customHeight="1">
      <c r="B2248" s="57"/>
      <c r="C2248" s="14"/>
      <c r="D2248" s="14"/>
      <c r="E2248" s="14"/>
      <c r="F2248" s="14"/>
      <c r="G2248" s="14"/>
      <c r="H2248" s="14"/>
      <c r="I2248" s="14"/>
      <c r="J2248" s="7"/>
      <c r="K2248" s="7"/>
      <c r="L2248" s="7"/>
      <c r="M2248" s="7"/>
      <c r="N2248" s="7"/>
      <c r="O2248" s="7"/>
      <c r="P2248" s="7"/>
      <c r="Q2248" s="7"/>
    </row>
    <row r="2249" spans="2:17" s="15" customFormat="1" ht="19.899999999999999" customHeight="1">
      <c r="B2249" s="57"/>
      <c r="C2249" s="14"/>
      <c r="D2249" s="14"/>
      <c r="E2249" s="14"/>
      <c r="F2249" s="14"/>
      <c r="G2249" s="14"/>
      <c r="H2249" s="14"/>
      <c r="I2249" s="14"/>
      <c r="J2249" s="7"/>
      <c r="K2249" s="7"/>
      <c r="L2249" s="7"/>
      <c r="M2249" s="7"/>
      <c r="N2249" s="7"/>
      <c r="O2249" s="7"/>
      <c r="P2249" s="7"/>
      <c r="Q2249" s="7"/>
    </row>
    <row r="2250" spans="2:17" s="15" customFormat="1" ht="19.899999999999999" customHeight="1">
      <c r="B2250" s="57"/>
      <c r="C2250" s="14"/>
      <c r="D2250" s="14"/>
      <c r="E2250" s="14"/>
      <c r="F2250" s="14"/>
      <c r="G2250" s="14"/>
      <c r="H2250" s="14"/>
      <c r="I2250" s="14"/>
      <c r="J2250" s="7"/>
      <c r="K2250" s="7"/>
      <c r="L2250" s="7"/>
      <c r="M2250" s="7"/>
      <c r="N2250" s="7"/>
      <c r="O2250" s="7"/>
      <c r="P2250" s="7"/>
      <c r="Q2250" s="7"/>
    </row>
    <row r="2251" spans="2:17" s="15" customFormat="1" ht="19.899999999999999" customHeight="1">
      <c r="B2251" s="57"/>
      <c r="C2251" s="14"/>
      <c r="D2251" s="14"/>
      <c r="E2251" s="14"/>
      <c r="F2251" s="14"/>
      <c r="G2251" s="14"/>
      <c r="H2251" s="14"/>
      <c r="I2251" s="14"/>
      <c r="J2251" s="7"/>
      <c r="K2251" s="7"/>
      <c r="L2251" s="7"/>
      <c r="M2251" s="7"/>
      <c r="N2251" s="7"/>
      <c r="O2251" s="7"/>
      <c r="P2251" s="7"/>
      <c r="Q2251" s="7"/>
    </row>
    <row r="2252" spans="2:17" s="15" customFormat="1" ht="19.899999999999999" customHeight="1">
      <c r="B2252" s="57"/>
      <c r="C2252" s="14"/>
      <c r="D2252" s="14"/>
      <c r="E2252" s="14"/>
      <c r="F2252" s="14"/>
      <c r="G2252" s="14"/>
      <c r="H2252" s="14"/>
      <c r="I2252" s="14"/>
      <c r="J2252" s="7"/>
      <c r="K2252" s="7"/>
      <c r="L2252" s="7"/>
      <c r="M2252" s="7"/>
      <c r="N2252" s="7"/>
      <c r="O2252" s="7"/>
      <c r="P2252" s="7"/>
      <c r="Q2252" s="7"/>
    </row>
    <row r="2253" spans="2:17" s="15" customFormat="1" ht="19.899999999999999" customHeight="1">
      <c r="B2253" s="57"/>
      <c r="C2253" s="14"/>
      <c r="D2253" s="14"/>
      <c r="E2253" s="14"/>
      <c r="F2253" s="14"/>
      <c r="G2253" s="14"/>
      <c r="H2253" s="14"/>
      <c r="I2253" s="14"/>
      <c r="J2253" s="7"/>
      <c r="K2253" s="7"/>
      <c r="L2253" s="7"/>
      <c r="M2253" s="7"/>
      <c r="N2253" s="7"/>
      <c r="O2253" s="7"/>
      <c r="P2253" s="7"/>
      <c r="Q2253" s="7"/>
    </row>
    <row r="2254" spans="2:17" s="15" customFormat="1" ht="19.899999999999999" customHeight="1">
      <c r="B2254" s="57"/>
      <c r="C2254" s="14"/>
      <c r="D2254" s="14"/>
      <c r="E2254" s="14"/>
      <c r="F2254" s="14"/>
      <c r="G2254" s="14"/>
      <c r="H2254" s="14"/>
      <c r="I2254" s="14"/>
      <c r="J2254" s="7"/>
      <c r="K2254" s="7"/>
      <c r="L2254" s="7"/>
      <c r="M2254" s="7"/>
      <c r="N2254" s="7"/>
      <c r="O2254" s="7"/>
      <c r="P2254" s="7"/>
      <c r="Q2254" s="7"/>
    </row>
    <row r="2255" spans="2:17" s="15" customFormat="1" ht="19.899999999999999" customHeight="1">
      <c r="B2255" s="57"/>
      <c r="C2255" s="14"/>
      <c r="D2255" s="14"/>
      <c r="E2255" s="14"/>
      <c r="F2255" s="14"/>
      <c r="G2255" s="14"/>
      <c r="H2255" s="14"/>
      <c r="I2255" s="14"/>
      <c r="J2255" s="7"/>
      <c r="K2255" s="7"/>
      <c r="L2255" s="7"/>
      <c r="M2255" s="7"/>
      <c r="N2255" s="7"/>
      <c r="O2255" s="7"/>
      <c r="P2255" s="7"/>
      <c r="Q2255" s="7"/>
    </row>
    <row r="2256" spans="2:17" s="15" customFormat="1" ht="19.899999999999999" customHeight="1">
      <c r="B2256" s="57"/>
      <c r="C2256" s="14"/>
      <c r="D2256" s="14"/>
      <c r="E2256" s="14"/>
      <c r="F2256" s="14"/>
      <c r="G2256" s="14"/>
      <c r="H2256" s="14"/>
      <c r="I2256" s="14"/>
      <c r="J2256" s="7"/>
      <c r="K2256" s="7"/>
      <c r="L2256" s="7"/>
      <c r="M2256" s="7"/>
      <c r="N2256" s="7"/>
      <c r="O2256" s="7"/>
      <c r="P2256" s="7"/>
      <c r="Q2256" s="7"/>
    </row>
    <row r="2257" spans="2:17" s="15" customFormat="1" ht="19.899999999999999" customHeight="1">
      <c r="B2257" s="57"/>
      <c r="C2257" s="14"/>
      <c r="D2257" s="14"/>
      <c r="E2257" s="14"/>
      <c r="F2257" s="14"/>
      <c r="G2257" s="14"/>
      <c r="H2257" s="14"/>
      <c r="I2257" s="14"/>
      <c r="J2257" s="7"/>
      <c r="K2257" s="7"/>
      <c r="L2257" s="7"/>
      <c r="M2257" s="7"/>
      <c r="N2257" s="7"/>
      <c r="O2257" s="7"/>
      <c r="P2257" s="7"/>
      <c r="Q2257" s="7"/>
    </row>
    <row r="2258" spans="2:17" s="15" customFormat="1" ht="19.899999999999999" customHeight="1">
      <c r="B2258" s="57"/>
      <c r="C2258" s="14"/>
      <c r="D2258" s="14"/>
      <c r="E2258" s="14"/>
      <c r="F2258" s="14"/>
      <c r="G2258" s="14"/>
      <c r="H2258" s="14"/>
      <c r="I2258" s="14"/>
      <c r="J2258" s="7"/>
      <c r="K2258" s="7"/>
      <c r="L2258" s="7"/>
      <c r="M2258" s="7"/>
      <c r="N2258" s="7"/>
      <c r="O2258" s="7"/>
      <c r="P2258" s="7"/>
      <c r="Q2258" s="7"/>
    </row>
    <row r="2259" spans="2:17" s="15" customFormat="1" ht="19.899999999999999" customHeight="1">
      <c r="B2259" s="57"/>
      <c r="C2259" s="14"/>
      <c r="D2259" s="14"/>
      <c r="E2259" s="14"/>
      <c r="F2259" s="14"/>
      <c r="G2259" s="14"/>
      <c r="H2259" s="14"/>
      <c r="I2259" s="14"/>
      <c r="J2259" s="7"/>
      <c r="K2259" s="7"/>
      <c r="L2259" s="7"/>
      <c r="M2259" s="7"/>
      <c r="N2259" s="7"/>
      <c r="O2259" s="7"/>
      <c r="P2259" s="7"/>
      <c r="Q2259" s="7"/>
    </row>
    <row r="2260" spans="2:17" s="15" customFormat="1" ht="19.899999999999999" customHeight="1">
      <c r="B2260" s="57"/>
      <c r="C2260" s="14"/>
      <c r="D2260" s="14"/>
      <c r="E2260" s="14"/>
      <c r="F2260" s="14"/>
      <c r="G2260" s="14"/>
      <c r="H2260" s="14"/>
      <c r="I2260" s="14"/>
      <c r="J2260" s="7"/>
      <c r="K2260" s="7"/>
      <c r="L2260" s="7"/>
      <c r="M2260" s="7"/>
      <c r="N2260" s="7"/>
      <c r="O2260" s="7"/>
      <c r="P2260" s="7"/>
      <c r="Q2260" s="7"/>
    </row>
    <row r="2261" spans="2:17" s="15" customFormat="1" ht="19.899999999999999" customHeight="1">
      <c r="B2261" s="57"/>
      <c r="C2261" s="14"/>
      <c r="D2261" s="14"/>
      <c r="E2261" s="14"/>
      <c r="F2261" s="14"/>
      <c r="G2261" s="14"/>
      <c r="H2261" s="14"/>
      <c r="I2261" s="14"/>
      <c r="J2261" s="7"/>
      <c r="K2261" s="7"/>
      <c r="L2261" s="7"/>
      <c r="M2261" s="7"/>
      <c r="N2261" s="7"/>
      <c r="O2261" s="7"/>
      <c r="P2261" s="7"/>
      <c r="Q2261" s="7"/>
    </row>
    <row r="2262" spans="2:17" s="15" customFormat="1" ht="19.899999999999999" customHeight="1">
      <c r="B2262" s="57"/>
      <c r="C2262" s="14"/>
      <c r="D2262" s="14"/>
      <c r="E2262" s="14"/>
      <c r="F2262" s="14"/>
      <c r="G2262" s="14"/>
      <c r="H2262" s="14"/>
      <c r="I2262" s="14"/>
      <c r="J2262" s="7"/>
      <c r="K2262" s="7"/>
      <c r="L2262" s="7"/>
      <c r="M2262" s="7"/>
      <c r="N2262" s="7"/>
      <c r="O2262" s="7"/>
      <c r="P2262" s="7"/>
      <c r="Q2262" s="7"/>
    </row>
    <row r="2263" spans="2:17" s="15" customFormat="1" ht="19.899999999999999" customHeight="1">
      <c r="B2263" s="57"/>
      <c r="C2263" s="14"/>
      <c r="D2263" s="14"/>
      <c r="E2263" s="14"/>
      <c r="F2263" s="14"/>
      <c r="G2263" s="14"/>
      <c r="H2263" s="14"/>
      <c r="I2263" s="14"/>
      <c r="J2263" s="7"/>
      <c r="K2263" s="7"/>
      <c r="L2263" s="7"/>
      <c r="M2263" s="7"/>
      <c r="N2263" s="7"/>
      <c r="O2263" s="7"/>
      <c r="P2263" s="7"/>
      <c r="Q2263" s="7"/>
    </row>
    <row r="2264" spans="2:17" s="15" customFormat="1" ht="19.899999999999999" customHeight="1">
      <c r="B2264" s="57"/>
      <c r="C2264" s="14"/>
      <c r="D2264" s="14"/>
      <c r="E2264" s="14"/>
      <c r="F2264" s="14"/>
      <c r="G2264" s="14"/>
      <c r="H2264" s="14"/>
      <c r="I2264" s="14"/>
      <c r="J2264" s="7"/>
      <c r="K2264" s="7"/>
      <c r="L2264" s="7"/>
      <c r="M2264" s="7"/>
      <c r="N2264" s="7"/>
      <c r="O2264" s="7"/>
      <c r="P2264" s="7"/>
      <c r="Q2264" s="7"/>
    </row>
    <row r="2265" spans="2:17" s="15" customFormat="1" ht="19.899999999999999" customHeight="1">
      <c r="B2265" s="57"/>
      <c r="C2265" s="14"/>
      <c r="D2265" s="14"/>
      <c r="E2265" s="14"/>
      <c r="F2265" s="14"/>
      <c r="G2265" s="14"/>
      <c r="H2265" s="14"/>
      <c r="I2265" s="14"/>
      <c r="J2265" s="7"/>
      <c r="K2265" s="7"/>
      <c r="L2265" s="7"/>
      <c r="M2265" s="7"/>
      <c r="N2265" s="7"/>
      <c r="O2265" s="7"/>
      <c r="P2265" s="7"/>
      <c r="Q2265" s="7"/>
    </row>
    <row r="2266" spans="2:17" s="15" customFormat="1" ht="19.899999999999999" customHeight="1">
      <c r="B2266" s="57"/>
      <c r="C2266" s="14"/>
      <c r="D2266" s="14"/>
      <c r="E2266" s="14"/>
      <c r="F2266" s="14"/>
      <c r="G2266" s="14"/>
      <c r="H2266" s="14"/>
      <c r="I2266" s="14"/>
      <c r="J2266" s="7"/>
      <c r="K2266" s="7"/>
      <c r="L2266" s="7"/>
      <c r="M2266" s="7"/>
      <c r="N2266" s="7"/>
      <c r="O2266" s="7"/>
      <c r="P2266" s="7"/>
      <c r="Q2266" s="7"/>
    </row>
    <row r="2267" spans="2:17" s="15" customFormat="1" ht="19.899999999999999" customHeight="1">
      <c r="B2267" s="57"/>
      <c r="C2267" s="14"/>
      <c r="D2267" s="14"/>
      <c r="E2267" s="14"/>
      <c r="F2267" s="14"/>
      <c r="G2267" s="14"/>
      <c r="H2267" s="14"/>
      <c r="I2267" s="14"/>
      <c r="J2267" s="7"/>
      <c r="K2267" s="7"/>
      <c r="L2267" s="7"/>
      <c r="M2267" s="7"/>
      <c r="N2267" s="7"/>
      <c r="O2267" s="7"/>
      <c r="P2267" s="7"/>
      <c r="Q2267" s="7"/>
    </row>
    <row r="2268" spans="2:17" s="15" customFormat="1" ht="19.899999999999999" customHeight="1">
      <c r="B2268" s="57"/>
      <c r="C2268" s="14"/>
      <c r="D2268" s="14"/>
      <c r="E2268" s="14"/>
      <c r="F2268" s="14"/>
      <c r="G2268" s="14"/>
      <c r="H2268" s="14"/>
      <c r="I2268" s="14"/>
      <c r="J2268" s="7"/>
      <c r="K2268" s="7"/>
      <c r="L2268" s="7"/>
      <c r="M2268" s="7"/>
      <c r="N2268" s="7"/>
      <c r="O2268" s="7"/>
      <c r="P2268" s="7"/>
      <c r="Q2268" s="7"/>
    </row>
    <row r="2269" spans="2:17" s="15" customFormat="1" ht="19.899999999999999" customHeight="1">
      <c r="B2269" s="57"/>
      <c r="C2269" s="14"/>
      <c r="D2269" s="14"/>
      <c r="E2269" s="14"/>
      <c r="F2269" s="14"/>
      <c r="G2269" s="14"/>
      <c r="H2269" s="14"/>
      <c r="I2269" s="14"/>
      <c r="J2269" s="7"/>
      <c r="K2269" s="7"/>
      <c r="L2269" s="7"/>
      <c r="M2269" s="7"/>
      <c r="N2269" s="7"/>
      <c r="O2269" s="7"/>
      <c r="P2269" s="7"/>
      <c r="Q2269" s="7"/>
    </row>
    <row r="2270" spans="2:17" s="15" customFormat="1" ht="19.899999999999999" customHeight="1">
      <c r="B2270" s="57"/>
      <c r="C2270" s="14"/>
      <c r="D2270" s="14"/>
      <c r="E2270" s="14"/>
      <c r="F2270" s="14"/>
      <c r="G2270" s="14"/>
      <c r="H2270" s="14"/>
      <c r="I2270" s="14"/>
      <c r="J2270" s="7"/>
      <c r="K2270" s="7"/>
      <c r="L2270" s="7"/>
      <c r="M2270" s="7"/>
      <c r="N2270" s="7"/>
      <c r="O2270" s="7"/>
      <c r="P2270" s="7"/>
      <c r="Q2270" s="7"/>
    </row>
    <row r="2271" spans="2:17" s="15" customFormat="1" ht="19.899999999999999" customHeight="1">
      <c r="B2271" s="57"/>
      <c r="C2271" s="14"/>
      <c r="D2271" s="14"/>
      <c r="E2271" s="14"/>
      <c r="F2271" s="14"/>
      <c r="G2271" s="14"/>
      <c r="H2271" s="14"/>
      <c r="I2271" s="14"/>
      <c r="J2271" s="7"/>
      <c r="K2271" s="7"/>
      <c r="L2271" s="7"/>
      <c r="M2271" s="7"/>
      <c r="N2271" s="7"/>
      <c r="O2271" s="7"/>
      <c r="P2271" s="7"/>
      <c r="Q2271" s="7"/>
    </row>
    <row r="2272" spans="2:17" s="15" customFormat="1" ht="19.899999999999999" customHeight="1">
      <c r="B2272" s="57"/>
      <c r="C2272" s="14"/>
      <c r="D2272" s="14"/>
      <c r="E2272" s="14"/>
      <c r="F2272" s="14"/>
      <c r="G2272" s="14"/>
      <c r="H2272" s="14"/>
      <c r="I2272" s="14"/>
      <c r="J2272" s="7"/>
      <c r="K2272" s="7"/>
      <c r="L2272" s="7"/>
      <c r="M2272" s="7"/>
      <c r="N2272" s="7"/>
      <c r="O2272" s="7"/>
      <c r="P2272" s="7"/>
      <c r="Q2272" s="7"/>
    </row>
    <row r="2273" spans="2:17" s="15" customFormat="1" ht="19.899999999999999" customHeight="1">
      <c r="B2273" s="57"/>
      <c r="C2273" s="14"/>
      <c r="D2273" s="14"/>
      <c r="E2273" s="14"/>
      <c r="F2273" s="14"/>
      <c r="G2273" s="14"/>
      <c r="H2273" s="14"/>
      <c r="I2273" s="14"/>
      <c r="J2273" s="7"/>
      <c r="K2273" s="7"/>
      <c r="L2273" s="7"/>
      <c r="M2273" s="7"/>
      <c r="N2273" s="7"/>
      <c r="O2273" s="7"/>
      <c r="P2273" s="7"/>
      <c r="Q2273" s="7"/>
    </row>
    <row r="2274" spans="2:17" s="15" customFormat="1" ht="19.899999999999999" customHeight="1">
      <c r="B2274" s="57"/>
      <c r="C2274" s="14"/>
      <c r="D2274" s="14"/>
      <c r="E2274" s="14"/>
      <c r="F2274" s="14"/>
      <c r="G2274" s="14"/>
      <c r="H2274" s="14"/>
      <c r="I2274" s="14"/>
      <c r="J2274" s="7"/>
      <c r="K2274" s="7"/>
      <c r="L2274" s="7"/>
      <c r="M2274" s="7"/>
      <c r="N2274" s="7"/>
      <c r="O2274" s="7"/>
      <c r="P2274" s="7"/>
      <c r="Q2274" s="7"/>
    </row>
    <row r="2275" spans="2:17" s="15" customFormat="1" ht="19.899999999999999" customHeight="1">
      <c r="B2275" s="57"/>
      <c r="C2275" s="14"/>
      <c r="D2275" s="14"/>
      <c r="E2275" s="14"/>
      <c r="F2275" s="14"/>
      <c r="G2275" s="14"/>
      <c r="H2275" s="14"/>
      <c r="I2275" s="14"/>
      <c r="J2275" s="7"/>
      <c r="K2275" s="7"/>
      <c r="L2275" s="7"/>
      <c r="M2275" s="7"/>
      <c r="N2275" s="7"/>
      <c r="O2275" s="7"/>
      <c r="P2275" s="7"/>
      <c r="Q2275" s="7"/>
    </row>
    <row r="2276" spans="2:17" s="15" customFormat="1" ht="19.899999999999999" customHeight="1">
      <c r="B2276" s="57"/>
      <c r="C2276" s="14"/>
      <c r="D2276" s="14"/>
      <c r="E2276" s="14"/>
      <c r="F2276" s="14"/>
      <c r="G2276" s="14"/>
      <c r="H2276" s="14"/>
      <c r="I2276" s="14"/>
      <c r="J2276" s="7"/>
      <c r="K2276" s="7"/>
      <c r="L2276" s="7"/>
      <c r="M2276" s="7"/>
      <c r="N2276" s="7"/>
      <c r="O2276" s="7"/>
      <c r="P2276" s="7"/>
      <c r="Q2276" s="7"/>
    </row>
    <row r="2277" spans="2:17" s="15" customFormat="1" ht="19.899999999999999" customHeight="1">
      <c r="B2277" s="57"/>
      <c r="C2277" s="14"/>
      <c r="D2277" s="14"/>
      <c r="E2277" s="14"/>
      <c r="F2277" s="14"/>
      <c r="G2277" s="14"/>
      <c r="H2277" s="14"/>
      <c r="I2277" s="14"/>
      <c r="J2277" s="7"/>
      <c r="K2277" s="7"/>
      <c r="L2277" s="7"/>
      <c r="M2277" s="7"/>
      <c r="N2277" s="7"/>
      <c r="O2277" s="7"/>
      <c r="P2277" s="7"/>
      <c r="Q2277" s="7"/>
    </row>
    <row r="2278" spans="2:17" s="15" customFormat="1" ht="19.899999999999999" customHeight="1">
      <c r="B2278" s="57"/>
      <c r="C2278" s="14"/>
      <c r="D2278" s="14"/>
      <c r="E2278" s="14"/>
      <c r="F2278" s="14"/>
      <c r="G2278" s="14"/>
      <c r="H2278" s="14"/>
      <c r="I2278" s="14"/>
      <c r="J2278" s="7"/>
      <c r="K2278" s="7"/>
      <c r="L2278" s="7"/>
      <c r="M2278" s="7"/>
      <c r="N2278" s="7"/>
      <c r="O2278" s="7"/>
      <c r="P2278" s="7"/>
      <c r="Q2278" s="7"/>
    </row>
    <row r="2279" spans="2:17" s="15" customFormat="1" ht="19.899999999999999" customHeight="1">
      <c r="B2279" s="57"/>
      <c r="C2279" s="14"/>
      <c r="D2279" s="14"/>
      <c r="E2279" s="14"/>
      <c r="F2279" s="14"/>
      <c r="G2279" s="14"/>
      <c r="H2279" s="14"/>
      <c r="I2279" s="14"/>
      <c r="J2279" s="7"/>
      <c r="K2279" s="7"/>
      <c r="L2279" s="7"/>
      <c r="M2279" s="7"/>
      <c r="N2279" s="7"/>
      <c r="O2279" s="7"/>
      <c r="P2279" s="7"/>
      <c r="Q2279" s="7"/>
    </row>
    <row r="2280" spans="2:17" s="15" customFormat="1" ht="19.899999999999999" customHeight="1">
      <c r="B2280" s="57"/>
      <c r="C2280" s="14"/>
      <c r="D2280" s="14"/>
      <c r="E2280" s="14"/>
      <c r="F2280" s="14"/>
      <c r="G2280" s="14"/>
      <c r="H2280" s="14"/>
      <c r="I2280" s="14"/>
      <c r="J2280" s="7"/>
      <c r="K2280" s="7"/>
      <c r="L2280" s="7"/>
      <c r="M2280" s="7"/>
      <c r="N2280" s="7"/>
      <c r="O2280" s="7"/>
      <c r="P2280" s="7"/>
      <c r="Q2280" s="7"/>
    </row>
    <row r="2281" spans="2:17" s="15" customFormat="1" ht="19.899999999999999" customHeight="1">
      <c r="B2281" s="57"/>
      <c r="C2281" s="14"/>
      <c r="D2281" s="14"/>
      <c r="E2281" s="14"/>
      <c r="F2281" s="14"/>
      <c r="G2281" s="14"/>
      <c r="H2281" s="14"/>
      <c r="I2281" s="14"/>
      <c r="J2281" s="7"/>
      <c r="K2281" s="7"/>
      <c r="L2281" s="7"/>
      <c r="M2281" s="7"/>
      <c r="N2281" s="7"/>
      <c r="O2281" s="7"/>
      <c r="P2281" s="7"/>
      <c r="Q2281" s="7"/>
    </row>
    <row r="2282" spans="2:17" s="15" customFormat="1" ht="19.899999999999999" customHeight="1">
      <c r="B2282" s="57"/>
      <c r="C2282" s="14"/>
      <c r="D2282" s="14"/>
      <c r="E2282" s="14"/>
      <c r="F2282" s="14"/>
      <c r="G2282" s="14"/>
      <c r="H2282" s="14"/>
      <c r="I2282" s="14"/>
      <c r="J2282" s="7"/>
      <c r="K2282" s="7"/>
      <c r="L2282" s="7"/>
      <c r="M2282" s="7"/>
      <c r="N2282" s="7"/>
      <c r="O2282" s="7"/>
      <c r="P2282" s="7"/>
      <c r="Q2282" s="7"/>
    </row>
    <row r="2283" spans="2:17" s="15" customFormat="1" ht="19.899999999999999" customHeight="1">
      <c r="B2283" s="57"/>
      <c r="C2283" s="14"/>
      <c r="D2283" s="14"/>
      <c r="E2283" s="14"/>
      <c r="F2283" s="14"/>
      <c r="G2283" s="14"/>
      <c r="H2283" s="14"/>
      <c r="I2283" s="14"/>
      <c r="J2283" s="7"/>
      <c r="K2283" s="7"/>
      <c r="L2283" s="7"/>
      <c r="M2283" s="7"/>
      <c r="N2283" s="7"/>
      <c r="O2283" s="7"/>
      <c r="P2283" s="7"/>
      <c r="Q2283" s="7"/>
    </row>
    <row r="2284" spans="2:17" s="15" customFormat="1" ht="19.899999999999999" customHeight="1">
      <c r="B2284" s="57"/>
      <c r="C2284" s="14"/>
      <c r="D2284" s="14"/>
      <c r="E2284" s="14"/>
      <c r="F2284" s="14"/>
      <c r="G2284" s="14"/>
      <c r="H2284" s="14"/>
      <c r="I2284" s="14"/>
      <c r="J2284" s="7"/>
      <c r="K2284" s="7"/>
      <c r="L2284" s="7"/>
      <c r="M2284" s="7"/>
      <c r="N2284" s="7"/>
      <c r="O2284" s="7"/>
      <c r="P2284" s="7"/>
      <c r="Q2284" s="7"/>
    </row>
    <row r="2285" spans="2:17" s="15" customFormat="1" ht="19.899999999999999" customHeight="1">
      <c r="B2285" s="57"/>
      <c r="C2285" s="14"/>
      <c r="D2285" s="14"/>
      <c r="E2285" s="14"/>
      <c r="F2285" s="14"/>
      <c r="G2285" s="14"/>
      <c r="H2285" s="14"/>
      <c r="I2285" s="14"/>
      <c r="J2285" s="7"/>
      <c r="K2285" s="7"/>
      <c r="L2285" s="7"/>
      <c r="M2285" s="7"/>
      <c r="N2285" s="7"/>
      <c r="O2285" s="7"/>
      <c r="P2285" s="7"/>
      <c r="Q2285" s="7"/>
    </row>
    <row r="2286" spans="2:17" s="15" customFormat="1" ht="19.899999999999999" customHeight="1">
      <c r="B2286" s="57"/>
      <c r="C2286" s="14"/>
      <c r="D2286" s="14"/>
      <c r="E2286" s="14"/>
      <c r="F2286" s="14"/>
      <c r="G2286" s="14"/>
      <c r="H2286" s="14"/>
      <c r="I2286" s="14"/>
      <c r="J2286" s="7"/>
      <c r="K2286" s="7"/>
      <c r="L2286" s="7"/>
      <c r="M2286" s="7"/>
      <c r="N2286" s="7"/>
      <c r="O2286" s="7"/>
      <c r="P2286" s="7"/>
      <c r="Q2286" s="7"/>
    </row>
    <row r="2287" spans="2:17" s="15" customFormat="1" ht="19.899999999999999" customHeight="1">
      <c r="B2287" s="57"/>
      <c r="C2287" s="14"/>
      <c r="D2287" s="14"/>
      <c r="E2287" s="14"/>
      <c r="F2287" s="14"/>
      <c r="G2287" s="14"/>
      <c r="H2287" s="14"/>
      <c r="I2287" s="14"/>
      <c r="J2287" s="7"/>
      <c r="K2287" s="7"/>
      <c r="L2287" s="7"/>
      <c r="M2287" s="7"/>
      <c r="N2287" s="7"/>
      <c r="O2287" s="7"/>
      <c r="P2287" s="7"/>
      <c r="Q2287" s="7"/>
    </row>
    <row r="2288" spans="2:17" s="15" customFormat="1" ht="19.899999999999999" customHeight="1">
      <c r="B2288" s="57"/>
      <c r="C2288" s="14"/>
      <c r="D2288" s="14"/>
      <c r="E2288" s="14"/>
      <c r="F2288" s="14"/>
      <c r="G2288" s="14"/>
      <c r="H2288" s="14"/>
      <c r="I2288" s="14"/>
      <c r="J2288" s="7"/>
      <c r="K2288" s="7"/>
      <c r="L2288" s="7"/>
      <c r="M2288" s="7"/>
      <c r="N2288" s="7"/>
      <c r="O2288" s="7"/>
      <c r="P2288" s="7"/>
      <c r="Q2288" s="7"/>
    </row>
    <row r="2289" spans="2:17" s="15" customFormat="1" ht="19.899999999999999" customHeight="1">
      <c r="B2289" s="57"/>
      <c r="C2289" s="14"/>
      <c r="D2289" s="14"/>
      <c r="E2289" s="14"/>
      <c r="F2289" s="14"/>
      <c r="G2289" s="14"/>
      <c r="H2289" s="14"/>
      <c r="I2289" s="14"/>
      <c r="J2289" s="7"/>
      <c r="K2289" s="7"/>
      <c r="L2289" s="7"/>
      <c r="M2289" s="7"/>
      <c r="N2289" s="7"/>
      <c r="O2289" s="7"/>
      <c r="P2289" s="7"/>
      <c r="Q2289" s="7"/>
    </row>
    <row r="2290" spans="2:17" s="15" customFormat="1" ht="19.899999999999999" customHeight="1">
      <c r="B2290" s="57"/>
      <c r="C2290" s="14"/>
      <c r="D2290" s="14"/>
      <c r="E2290" s="14"/>
      <c r="F2290" s="14"/>
      <c r="G2290" s="14"/>
      <c r="H2290" s="14"/>
      <c r="I2290" s="14"/>
      <c r="J2290" s="7"/>
      <c r="K2290" s="7"/>
      <c r="L2290" s="7"/>
      <c r="M2290" s="7"/>
      <c r="N2290" s="7"/>
      <c r="O2290" s="7"/>
      <c r="P2290" s="7"/>
      <c r="Q2290" s="7"/>
    </row>
    <row r="2291" spans="2:17" s="15" customFormat="1" ht="19.899999999999999" customHeight="1">
      <c r="B2291" s="57"/>
      <c r="C2291" s="14"/>
      <c r="D2291" s="14"/>
      <c r="E2291" s="14"/>
      <c r="F2291" s="14"/>
      <c r="G2291" s="14"/>
      <c r="H2291" s="14"/>
      <c r="I2291" s="14"/>
      <c r="J2291" s="7"/>
      <c r="K2291" s="7"/>
      <c r="L2291" s="7"/>
      <c r="M2291" s="7"/>
      <c r="N2291" s="7"/>
      <c r="O2291" s="7"/>
      <c r="P2291" s="7"/>
      <c r="Q2291" s="7"/>
    </row>
    <row r="2292" spans="2:17" s="15" customFormat="1" ht="19.899999999999999" customHeight="1">
      <c r="B2292" s="57"/>
      <c r="C2292" s="14"/>
      <c r="D2292" s="14"/>
      <c r="E2292" s="14"/>
      <c r="F2292" s="14"/>
      <c r="G2292" s="14"/>
      <c r="H2292" s="14"/>
      <c r="I2292" s="14"/>
      <c r="J2292" s="7"/>
      <c r="K2292" s="7"/>
      <c r="L2292" s="7"/>
      <c r="M2292" s="7"/>
      <c r="N2292" s="7"/>
      <c r="O2292" s="7"/>
      <c r="P2292" s="7"/>
      <c r="Q2292" s="7"/>
    </row>
    <row r="2293" spans="2:17" s="15" customFormat="1" ht="19.899999999999999" customHeight="1">
      <c r="B2293" s="57"/>
      <c r="C2293" s="14"/>
      <c r="D2293" s="14"/>
      <c r="E2293" s="14"/>
      <c r="F2293" s="14"/>
      <c r="G2293" s="14"/>
      <c r="H2293" s="14"/>
      <c r="I2293" s="14"/>
      <c r="J2293" s="7"/>
      <c r="K2293" s="7"/>
      <c r="L2293" s="7"/>
      <c r="M2293" s="7"/>
      <c r="N2293" s="7"/>
      <c r="O2293" s="7"/>
      <c r="P2293" s="7"/>
      <c r="Q2293" s="7"/>
    </row>
    <row r="2294" spans="2:17" s="15" customFormat="1" ht="19.899999999999999" customHeight="1">
      <c r="B2294" s="57"/>
      <c r="C2294" s="14"/>
      <c r="D2294" s="14"/>
      <c r="E2294" s="14"/>
      <c r="F2294" s="14"/>
      <c r="G2294" s="14"/>
      <c r="H2294" s="14"/>
      <c r="I2294" s="14"/>
      <c r="J2294" s="7"/>
      <c r="K2294" s="7"/>
      <c r="L2294" s="7"/>
      <c r="M2294" s="7"/>
      <c r="N2294" s="7"/>
      <c r="O2294" s="7"/>
      <c r="P2294" s="7"/>
      <c r="Q2294" s="7"/>
    </row>
    <row r="2295" spans="2:17" s="15" customFormat="1" ht="19.899999999999999" customHeight="1">
      <c r="B2295" s="57"/>
      <c r="C2295" s="14"/>
      <c r="D2295" s="14"/>
      <c r="E2295" s="14"/>
      <c r="F2295" s="14"/>
      <c r="G2295" s="14"/>
      <c r="H2295" s="14"/>
      <c r="I2295" s="14"/>
      <c r="J2295" s="7"/>
      <c r="K2295" s="7"/>
      <c r="L2295" s="7"/>
      <c r="M2295" s="7"/>
      <c r="N2295" s="7"/>
      <c r="O2295" s="7"/>
      <c r="P2295" s="7"/>
      <c r="Q2295" s="7"/>
    </row>
    <row r="2296" spans="2:17" s="15" customFormat="1" ht="19.899999999999999" customHeight="1">
      <c r="B2296" s="57"/>
      <c r="C2296" s="14"/>
      <c r="D2296" s="14"/>
      <c r="E2296" s="14"/>
      <c r="F2296" s="14"/>
      <c r="G2296" s="14"/>
      <c r="H2296" s="14"/>
      <c r="I2296" s="14"/>
      <c r="J2296" s="7"/>
      <c r="K2296" s="7"/>
      <c r="L2296" s="7"/>
      <c r="M2296" s="7"/>
      <c r="N2296" s="7"/>
      <c r="O2296" s="7"/>
      <c r="P2296" s="7"/>
      <c r="Q2296" s="7"/>
    </row>
    <row r="2297" spans="2:17" s="15" customFormat="1" ht="19.899999999999999" customHeight="1">
      <c r="B2297" s="57"/>
      <c r="C2297" s="14"/>
      <c r="D2297" s="14"/>
      <c r="E2297" s="14"/>
      <c r="F2297" s="14"/>
      <c r="G2297" s="14"/>
      <c r="H2297" s="14"/>
      <c r="I2297" s="14"/>
      <c r="J2297" s="7"/>
      <c r="K2297" s="7"/>
      <c r="L2297" s="7"/>
      <c r="M2297" s="7"/>
      <c r="N2297" s="7"/>
      <c r="O2297" s="7"/>
      <c r="P2297" s="7"/>
      <c r="Q2297" s="7"/>
    </row>
    <row r="2298" spans="2:17" s="15" customFormat="1" ht="19.899999999999999" customHeight="1">
      <c r="B2298" s="57"/>
      <c r="C2298" s="14"/>
      <c r="D2298" s="14"/>
      <c r="E2298" s="14"/>
      <c r="F2298" s="14"/>
      <c r="G2298" s="14"/>
      <c r="H2298" s="14"/>
      <c r="I2298" s="14"/>
      <c r="J2298" s="7"/>
      <c r="K2298" s="7"/>
      <c r="L2298" s="7"/>
      <c r="M2298" s="7"/>
      <c r="N2298" s="7"/>
      <c r="O2298" s="7"/>
      <c r="P2298" s="7"/>
      <c r="Q2298" s="7"/>
    </row>
    <row r="2299" spans="2:17" s="15" customFormat="1" ht="19.899999999999999" customHeight="1">
      <c r="B2299" s="57"/>
      <c r="C2299" s="14"/>
      <c r="D2299" s="14"/>
      <c r="E2299" s="14"/>
      <c r="F2299" s="14"/>
      <c r="G2299" s="14"/>
      <c r="H2299" s="14"/>
      <c r="I2299" s="14"/>
      <c r="J2299" s="7"/>
      <c r="K2299" s="7"/>
      <c r="L2299" s="7"/>
      <c r="M2299" s="7"/>
      <c r="N2299" s="7"/>
      <c r="O2299" s="7"/>
      <c r="P2299" s="7"/>
      <c r="Q2299" s="7"/>
    </row>
    <row r="2300" spans="2:17" s="15" customFormat="1" ht="19.899999999999999" customHeight="1">
      <c r="B2300" s="57"/>
      <c r="C2300" s="14"/>
      <c r="D2300" s="14"/>
      <c r="E2300" s="14"/>
      <c r="F2300" s="14"/>
      <c r="G2300" s="14"/>
      <c r="H2300" s="14"/>
      <c r="I2300" s="14"/>
      <c r="J2300" s="7"/>
      <c r="K2300" s="7"/>
      <c r="L2300" s="7"/>
      <c r="M2300" s="7"/>
      <c r="N2300" s="7"/>
      <c r="O2300" s="7"/>
      <c r="P2300" s="7"/>
      <c r="Q2300" s="7"/>
    </row>
    <row r="2301" spans="2:17" s="15" customFormat="1" ht="19.899999999999999" customHeight="1">
      <c r="B2301" s="57"/>
      <c r="C2301" s="14"/>
      <c r="D2301" s="14"/>
      <c r="E2301" s="14"/>
      <c r="F2301" s="14"/>
      <c r="G2301" s="14"/>
      <c r="H2301" s="14"/>
      <c r="I2301" s="14"/>
      <c r="J2301" s="7"/>
      <c r="K2301" s="7"/>
      <c r="L2301" s="7"/>
      <c r="M2301" s="7"/>
      <c r="N2301" s="7"/>
      <c r="O2301" s="7"/>
      <c r="P2301" s="7"/>
      <c r="Q2301" s="7"/>
    </row>
    <row r="2302" spans="2:17" s="15" customFormat="1" ht="19.899999999999999" customHeight="1">
      <c r="B2302" s="57"/>
      <c r="C2302" s="14"/>
      <c r="D2302" s="14"/>
      <c r="E2302" s="14"/>
      <c r="F2302" s="14"/>
      <c r="G2302" s="14"/>
      <c r="H2302" s="14"/>
      <c r="I2302" s="14"/>
      <c r="J2302" s="7"/>
      <c r="K2302" s="7"/>
      <c r="L2302" s="7"/>
      <c r="M2302" s="7"/>
      <c r="N2302" s="7"/>
      <c r="O2302" s="7"/>
      <c r="P2302" s="7"/>
      <c r="Q2302" s="7"/>
    </row>
    <row r="2303" spans="2:17" s="15" customFormat="1" ht="19.899999999999999" customHeight="1">
      <c r="B2303" s="57"/>
      <c r="C2303" s="14"/>
      <c r="D2303" s="14"/>
      <c r="E2303" s="14"/>
      <c r="F2303" s="14"/>
      <c r="G2303" s="14"/>
      <c r="H2303" s="14"/>
      <c r="I2303" s="14"/>
      <c r="J2303" s="7"/>
      <c r="K2303" s="7"/>
      <c r="L2303" s="7"/>
      <c r="M2303" s="7"/>
      <c r="N2303" s="7"/>
      <c r="O2303" s="7"/>
      <c r="P2303" s="7"/>
      <c r="Q2303" s="7"/>
    </row>
    <row r="2304" spans="2:17" s="15" customFormat="1" ht="19.899999999999999" customHeight="1">
      <c r="B2304" s="57"/>
      <c r="C2304" s="14"/>
      <c r="D2304" s="14"/>
      <c r="E2304" s="14"/>
      <c r="F2304" s="14"/>
      <c r="G2304" s="14"/>
      <c r="H2304" s="14"/>
      <c r="I2304" s="14"/>
      <c r="J2304" s="7"/>
      <c r="K2304" s="7"/>
      <c r="L2304" s="7"/>
      <c r="M2304" s="7"/>
      <c r="N2304" s="7"/>
      <c r="O2304" s="7"/>
      <c r="P2304" s="7"/>
      <c r="Q2304" s="7"/>
    </row>
    <row r="2305" spans="2:17" s="15" customFormat="1" ht="19.899999999999999" customHeight="1">
      <c r="B2305" s="57"/>
      <c r="C2305" s="14"/>
      <c r="D2305" s="14"/>
      <c r="E2305" s="14"/>
      <c r="F2305" s="14"/>
      <c r="G2305" s="14"/>
      <c r="H2305" s="14"/>
      <c r="I2305" s="14"/>
      <c r="J2305" s="7"/>
      <c r="K2305" s="7"/>
      <c r="L2305" s="7"/>
      <c r="M2305" s="7"/>
      <c r="N2305" s="7"/>
      <c r="O2305" s="7"/>
      <c r="P2305" s="7"/>
      <c r="Q2305" s="7"/>
    </row>
    <row r="2306" spans="2:17" s="15" customFormat="1" ht="19.899999999999999" customHeight="1">
      <c r="B2306" s="57"/>
      <c r="C2306" s="14"/>
      <c r="D2306" s="14"/>
      <c r="E2306" s="14"/>
      <c r="F2306" s="14"/>
      <c r="G2306" s="14"/>
      <c r="H2306" s="14"/>
      <c r="I2306" s="14"/>
      <c r="J2306" s="7"/>
      <c r="K2306" s="7"/>
      <c r="L2306" s="7"/>
      <c r="M2306" s="7"/>
      <c r="N2306" s="7"/>
      <c r="O2306" s="7"/>
      <c r="P2306" s="7"/>
      <c r="Q2306" s="7"/>
    </row>
    <row r="2307" spans="2:17" s="15" customFormat="1" ht="19.899999999999999" customHeight="1">
      <c r="B2307" s="57"/>
      <c r="C2307" s="14"/>
      <c r="D2307" s="14"/>
      <c r="E2307" s="14"/>
      <c r="F2307" s="14"/>
      <c r="G2307" s="14"/>
      <c r="H2307" s="14"/>
      <c r="I2307" s="14"/>
      <c r="J2307" s="7"/>
      <c r="K2307" s="7"/>
      <c r="L2307" s="7"/>
      <c r="M2307" s="7"/>
      <c r="N2307" s="7"/>
      <c r="O2307" s="7"/>
      <c r="P2307" s="7"/>
      <c r="Q2307" s="7"/>
    </row>
    <row r="2308" spans="2:17" s="15" customFormat="1" ht="19.899999999999999" customHeight="1">
      <c r="B2308" s="57"/>
      <c r="C2308" s="14"/>
      <c r="D2308" s="14"/>
      <c r="E2308" s="14"/>
      <c r="F2308" s="14"/>
      <c r="G2308" s="14"/>
      <c r="H2308" s="14"/>
      <c r="I2308" s="14"/>
      <c r="J2308" s="7"/>
      <c r="K2308" s="7"/>
      <c r="L2308" s="7"/>
      <c r="M2308" s="7"/>
      <c r="N2308" s="7"/>
      <c r="O2308" s="7"/>
      <c r="P2308" s="7"/>
      <c r="Q2308" s="7"/>
    </row>
    <row r="2309" spans="2:17" s="15" customFormat="1" ht="19.899999999999999" customHeight="1">
      <c r="B2309" s="57"/>
      <c r="C2309" s="14"/>
      <c r="D2309" s="14"/>
      <c r="E2309" s="14"/>
      <c r="F2309" s="14"/>
      <c r="G2309" s="14"/>
      <c r="H2309" s="14"/>
      <c r="I2309" s="14"/>
      <c r="J2309" s="7"/>
      <c r="K2309" s="7"/>
      <c r="L2309" s="7"/>
      <c r="M2309" s="7"/>
      <c r="N2309" s="7"/>
      <c r="O2309" s="7"/>
      <c r="P2309" s="7"/>
      <c r="Q2309" s="7"/>
    </row>
    <row r="2310" spans="2:17" s="15" customFormat="1" ht="19.899999999999999" customHeight="1">
      <c r="B2310" s="57"/>
      <c r="C2310" s="14"/>
      <c r="D2310" s="14"/>
      <c r="E2310" s="14"/>
      <c r="F2310" s="14"/>
      <c r="G2310" s="14"/>
      <c r="H2310" s="14"/>
      <c r="I2310" s="14"/>
      <c r="J2310" s="7"/>
      <c r="K2310" s="7"/>
      <c r="L2310" s="7"/>
      <c r="M2310" s="7"/>
      <c r="N2310" s="7"/>
      <c r="O2310" s="7"/>
      <c r="P2310" s="7"/>
      <c r="Q2310" s="7"/>
    </row>
    <row r="2311" spans="2:17" s="15" customFormat="1" ht="19.899999999999999" customHeight="1">
      <c r="B2311" s="57"/>
      <c r="C2311" s="14"/>
      <c r="D2311" s="14"/>
      <c r="E2311" s="14"/>
      <c r="F2311" s="14"/>
      <c r="G2311" s="14"/>
      <c r="H2311" s="14"/>
      <c r="I2311" s="14"/>
      <c r="J2311" s="7"/>
      <c r="K2311" s="7"/>
      <c r="L2311" s="7"/>
      <c r="M2311" s="7"/>
      <c r="N2311" s="7"/>
      <c r="O2311" s="7"/>
      <c r="P2311" s="7"/>
      <c r="Q2311" s="7"/>
    </row>
    <row r="2312" spans="2:17" s="15" customFormat="1" ht="19.899999999999999" customHeight="1">
      <c r="B2312" s="57"/>
      <c r="C2312" s="14"/>
      <c r="D2312" s="14"/>
      <c r="E2312" s="14"/>
      <c r="F2312" s="14"/>
      <c r="G2312" s="14"/>
      <c r="H2312" s="14"/>
      <c r="I2312" s="14"/>
      <c r="J2312" s="7"/>
      <c r="K2312" s="7"/>
      <c r="L2312" s="7"/>
      <c r="M2312" s="7"/>
      <c r="N2312" s="7"/>
      <c r="O2312" s="7"/>
      <c r="P2312" s="7"/>
      <c r="Q2312" s="7"/>
    </row>
    <row r="2313" spans="2:17" s="15" customFormat="1" ht="19.899999999999999" customHeight="1">
      <c r="B2313" s="57"/>
      <c r="C2313" s="14"/>
      <c r="D2313" s="14"/>
      <c r="E2313" s="14"/>
      <c r="F2313" s="14"/>
      <c r="G2313" s="14"/>
      <c r="H2313" s="14"/>
      <c r="I2313" s="14"/>
      <c r="J2313" s="7"/>
      <c r="K2313" s="7"/>
      <c r="L2313" s="7"/>
      <c r="M2313" s="7"/>
      <c r="N2313" s="7"/>
      <c r="O2313" s="7"/>
      <c r="P2313" s="7"/>
      <c r="Q2313" s="7"/>
    </row>
    <row r="2314" spans="2:17" s="15" customFormat="1" ht="19.899999999999999" customHeight="1">
      <c r="B2314" s="57"/>
      <c r="C2314" s="14"/>
      <c r="D2314" s="14"/>
      <c r="E2314" s="14"/>
      <c r="F2314" s="14"/>
      <c r="G2314" s="14"/>
      <c r="H2314" s="14"/>
      <c r="I2314" s="14"/>
      <c r="J2314" s="7"/>
      <c r="K2314" s="7"/>
      <c r="L2314" s="7"/>
      <c r="M2314" s="7"/>
      <c r="N2314" s="7"/>
      <c r="O2314" s="7"/>
      <c r="P2314" s="7"/>
      <c r="Q2314" s="7"/>
    </row>
    <row r="2315" spans="2:17" s="15" customFormat="1" ht="19.899999999999999" customHeight="1">
      <c r="B2315" s="57"/>
      <c r="C2315" s="14"/>
      <c r="D2315" s="14"/>
      <c r="E2315" s="14"/>
      <c r="F2315" s="14"/>
      <c r="G2315" s="14"/>
      <c r="H2315" s="14"/>
      <c r="I2315" s="14"/>
      <c r="J2315" s="7"/>
      <c r="K2315" s="7"/>
      <c r="L2315" s="7"/>
      <c r="M2315" s="7"/>
      <c r="N2315" s="7"/>
      <c r="O2315" s="7"/>
      <c r="P2315" s="7"/>
      <c r="Q2315" s="7"/>
    </row>
    <row r="2316" spans="2:17" s="15" customFormat="1" ht="19.899999999999999" customHeight="1">
      <c r="B2316" s="57"/>
      <c r="C2316" s="14"/>
      <c r="D2316" s="14"/>
      <c r="E2316" s="14"/>
      <c r="F2316" s="14"/>
      <c r="G2316" s="14"/>
      <c r="H2316" s="14"/>
      <c r="I2316" s="14"/>
      <c r="J2316" s="7"/>
      <c r="K2316" s="7"/>
      <c r="L2316" s="7"/>
      <c r="M2316" s="7"/>
      <c r="N2316" s="7"/>
      <c r="O2316" s="7"/>
      <c r="P2316" s="7"/>
      <c r="Q2316" s="7"/>
    </row>
    <row r="2317" spans="2:17" s="15" customFormat="1" ht="19.899999999999999" customHeight="1">
      <c r="B2317" s="57"/>
      <c r="C2317" s="14"/>
      <c r="D2317" s="14"/>
      <c r="E2317" s="14"/>
      <c r="F2317" s="14"/>
      <c r="G2317" s="14"/>
      <c r="H2317" s="14"/>
      <c r="I2317" s="14"/>
      <c r="J2317" s="7"/>
      <c r="K2317" s="7"/>
      <c r="L2317" s="7"/>
      <c r="M2317" s="7"/>
      <c r="N2317" s="7"/>
      <c r="O2317" s="7"/>
      <c r="P2317" s="7"/>
      <c r="Q2317" s="7"/>
    </row>
    <row r="2318" spans="2:17" s="15" customFormat="1" ht="19.899999999999999" customHeight="1">
      <c r="B2318" s="57"/>
      <c r="C2318" s="14"/>
      <c r="D2318" s="14"/>
      <c r="E2318" s="14"/>
      <c r="F2318" s="14"/>
      <c r="G2318" s="14"/>
      <c r="H2318" s="14"/>
      <c r="I2318" s="14"/>
      <c r="J2318" s="7"/>
      <c r="K2318" s="7"/>
      <c r="L2318" s="7"/>
      <c r="M2318" s="7"/>
      <c r="N2318" s="7"/>
      <c r="O2318" s="7"/>
      <c r="P2318" s="7"/>
      <c r="Q2318" s="7"/>
    </row>
    <row r="2319" spans="2:17" s="15" customFormat="1" ht="19.899999999999999" customHeight="1">
      <c r="B2319" s="57"/>
      <c r="C2319" s="14"/>
      <c r="D2319" s="14"/>
      <c r="E2319" s="14"/>
      <c r="F2319" s="14"/>
      <c r="G2319" s="14"/>
      <c r="H2319" s="14"/>
      <c r="I2319" s="14"/>
      <c r="J2319" s="7"/>
      <c r="K2319" s="7"/>
      <c r="L2319" s="7"/>
      <c r="M2319" s="7"/>
      <c r="N2319" s="7"/>
      <c r="O2319" s="7"/>
      <c r="P2319" s="7"/>
      <c r="Q2319" s="7"/>
    </row>
    <row r="2320" spans="2:17" s="15" customFormat="1" ht="19.899999999999999" customHeight="1">
      <c r="B2320" s="57"/>
      <c r="C2320" s="14"/>
      <c r="D2320" s="14"/>
      <c r="E2320" s="14"/>
      <c r="F2320" s="14"/>
      <c r="G2320" s="14"/>
      <c r="H2320" s="14"/>
      <c r="I2320" s="14"/>
      <c r="J2320" s="7"/>
      <c r="K2320" s="7"/>
      <c r="L2320" s="7"/>
      <c r="M2320" s="7"/>
      <c r="N2320" s="7"/>
      <c r="O2320" s="7"/>
      <c r="P2320" s="7"/>
      <c r="Q2320" s="7"/>
    </row>
    <row r="2321" spans="2:17" s="15" customFormat="1" ht="19.899999999999999" customHeight="1">
      <c r="B2321" s="57"/>
      <c r="C2321" s="14"/>
      <c r="D2321" s="14"/>
      <c r="E2321" s="14"/>
      <c r="F2321" s="14"/>
      <c r="G2321" s="14"/>
      <c r="H2321" s="14"/>
      <c r="I2321" s="14"/>
      <c r="J2321" s="7"/>
      <c r="K2321" s="7"/>
      <c r="L2321" s="7"/>
      <c r="M2321" s="7"/>
      <c r="N2321" s="7"/>
      <c r="O2321" s="7"/>
      <c r="P2321" s="7"/>
      <c r="Q2321" s="7"/>
    </row>
    <row r="2322" spans="2:17" s="15" customFormat="1" ht="19.899999999999999" customHeight="1">
      <c r="B2322" s="57"/>
      <c r="C2322" s="14"/>
      <c r="D2322" s="14"/>
      <c r="E2322" s="14"/>
      <c r="F2322" s="14"/>
      <c r="G2322" s="14"/>
      <c r="H2322" s="14"/>
      <c r="I2322" s="14"/>
      <c r="J2322" s="7"/>
      <c r="K2322" s="7"/>
      <c r="L2322" s="7"/>
      <c r="M2322" s="7"/>
      <c r="N2322" s="7"/>
      <c r="O2322" s="7"/>
      <c r="P2322" s="7"/>
      <c r="Q2322" s="7"/>
    </row>
    <row r="2323" spans="2:17" s="15" customFormat="1" ht="19.899999999999999" customHeight="1">
      <c r="B2323" s="57"/>
      <c r="C2323" s="14"/>
      <c r="D2323" s="14"/>
      <c r="E2323" s="14"/>
      <c r="F2323" s="14"/>
      <c r="G2323" s="14"/>
      <c r="H2323" s="14"/>
      <c r="I2323" s="14"/>
      <c r="J2323" s="7"/>
      <c r="K2323" s="7"/>
      <c r="L2323" s="7"/>
      <c r="M2323" s="7"/>
      <c r="N2323" s="7"/>
      <c r="O2323" s="7"/>
      <c r="P2323" s="7"/>
      <c r="Q2323" s="7"/>
    </row>
    <row r="2324" spans="2:17" s="15" customFormat="1" ht="19.899999999999999" customHeight="1">
      <c r="B2324" s="57"/>
      <c r="C2324" s="14"/>
      <c r="D2324" s="14"/>
      <c r="E2324" s="14"/>
      <c r="F2324" s="14"/>
      <c r="G2324" s="14"/>
      <c r="H2324" s="14"/>
      <c r="I2324" s="14"/>
      <c r="J2324" s="7"/>
      <c r="K2324" s="7"/>
      <c r="L2324" s="7"/>
      <c r="M2324" s="7"/>
      <c r="N2324" s="7"/>
      <c r="O2324" s="7"/>
      <c r="P2324" s="7"/>
      <c r="Q2324" s="7"/>
    </row>
    <row r="2325" spans="2:17" s="15" customFormat="1" ht="19.899999999999999" customHeight="1">
      <c r="B2325" s="57"/>
      <c r="C2325" s="14"/>
      <c r="D2325" s="14"/>
      <c r="E2325" s="14"/>
      <c r="F2325" s="14"/>
      <c r="G2325" s="14"/>
      <c r="H2325" s="14"/>
      <c r="I2325" s="14"/>
      <c r="J2325" s="7"/>
      <c r="K2325" s="7"/>
      <c r="L2325" s="7"/>
      <c r="M2325" s="7"/>
      <c r="N2325" s="7"/>
      <c r="O2325" s="7"/>
      <c r="P2325" s="7"/>
      <c r="Q2325" s="7"/>
    </row>
    <row r="2326" spans="2:17" s="15" customFormat="1" ht="19.899999999999999" customHeight="1">
      <c r="B2326" s="57"/>
      <c r="C2326" s="14"/>
      <c r="D2326" s="14"/>
      <c r="E2326" s="14"/>
      <c r="F2326" s="14"/>
      <c r="G2326" s="14"/>
      <c r="H2326" s="14"/>
      <c r="I2326" s="14"/>
      <c r="J2326" s="7"/>
      <c r="K2326" s="7"/>
      <c r="L2326" s="7"/>
      <c r="M2326" s="7"/>
      <c r="N2326" s="7"/>
      <c r="O2326" s="7"/>
      <c r="P2326" s="7"/>
      <c r="Q2326" s="7"/>
    </row>
    <row r="2327" spans="2:17" s="15" customFormat="1" ht="19.899999999999999" customHeight="1">
      <c r="B2327" s="57"/>
      <c r="C2327" s="14"/>
      <c r="D2327" s="14"/>
      <c r="E2327" s="14"/>
      <c r="F2327" s="14"/>
      <c r="G2327" s="14"/>
      <c r="H2327" s="14"/>
      <c r="I2327" s="14"/>
      <c r="J2327" s="7"/>
      <c r="K2327" s="7"/>
      <c r="L2327" s="7"/>
      <c r="M2327" s="7"/>
      <c r="N2327" s="7"/>
      <c r="O2327" s="7"/>
      <c r="P2327" s="7"/>
      <c r="Q2327" s="7"/>
    </row>
    <row r="2328" spans="2:17" s="15" customFormat="1" ht="19.899999999999999" customHeight="1">
      <c r="B2328" s="57"/>
      <c r="C2328" s="14"/>
      <c r="D2328" s="14"/>
      <c r="E2328" s="14"/>
      <c r="F2328" s="14"/>
      <c r="G2328" s="14"/>
      <c r="H2328" s="14"/>
      <c r="I2328" s="14"/>
      <c r="J2328" s="7"/>
      <c r="K2328" s="7"/>
      <c r="L2328" s="7"/>
      <c r="M2328" s="7"/>
      <c r="N2328" s="7"/>
      <c r="O2328" s="7"/>
      <c r="P2328" s="7"/>
      <c r="Q2328" s="7"/>
    </row>
    <row r="2329" spans="2:17" s="15" customFormat="1" ht="19.899999999999999" customHeight="1">
      <c r="B2329" s="57"/>
      <c r="C2329" s="14"/>
      <c r="D2329" s="14"/>
      <c r="E2329" s="14"/>
      <c r="F2329" s="14"/>
      <c r="G2329" s="14"/>
      <c r="H2329" s="14"/>
      <c r="I2329" s="14"/>
      <c r="J2329" s="7"/>
      <c r="K2329" s="7"/>
      <c r="L2329" s="7"/>
      <c r="M2329" s="7"/>
      <c r="N2329" s="7"/>
      <c r="O2329" s="7"/>
      <c r="P2329" s="7"/>
      <c r="Q2329" s="7"/>
    </row>
    <row r="2330" spans="2:17" s="15" customFormat="1" ht="19.899999999999999" customHeight="1">
      <c r="B2330" s="57"/>
      <c r="C2330" s="14"/>
      <c r="D2330" s="14"/>
      <c r="E2330" s="14"/>
      <c r="F2330" s="14"/>
      <c r="G2330" s="14"/>
      <c r="H2330" s="14"/>
      <c r="I2330" s="14"/>
      <c r="J2330" s="7"/>
      <c r="K2330" s="7"/>
      <c r="L2330" s="7"/>
      <c r="M2330" s="7"/>
      <c r="N2330" s="7"/>
      <c r="O2330" s="7"/>
      <c r="P2330" s="7"/>
      <c r="Q2330" s="7"/>
    </row>
    <row r="2331" spans="2:17" s="15" customFormat="1" ht="19.899999999999999" customHeight="1">
      <c r="B2331" s="57"/>
      <c r="C2331" s="14"/>
      <c r="D2331" s="14"/>
      <c r="E2331" s="14"/>
      <c r="F2331" s="14"/>
      <c r="G2331" s="14"/>
      <c r="H2331" s="14"/>
      <c r="I2331" s="14"/>
      <c r="J2331" s="7"/>
      <c r="K2331" s="7"/>
      <c r="L2331" s="7"/>
      <c r="M2331" s="7"/>
      <c r="N2331" s="7"/>
      <c r="O2331" s="7"/>
      <c r="P2331" s="7"/>
      <c r="Q2331" s="7"/>
    </row>
    <row r="2332" spans="2:17" s="15" customFormat="1" ht="19.899999999999999" customHeight="1">
      <c r="B2332" s="57"/>
      <c r="C2332" s="14"/>
      <c r="D2332" s="14"/>
      <c r="E2332" s="14"/>
      <c r="F2332" s="14"/>
      <c r="G2332" s="14"/>
      <c r="H2332" s="14"/>
      <c r="I2332" s="14"/>
      <c r="J2332" s="7"/>
      <c r="K2332" s="7"/>
      <c r="L2332" s="7"/>
      <c r="M2332" s="7"/>
      <c r="N2332" s="7"/>
      <c r="O2332" s="7"/>
      <c r="P2332" s="7"/>
      <c r="Q2332" s="7"/>
    </row>
    <row r="2333" spans="2:17" s="15" customFormat="1" ht="19.899999999999999" customHeight="1">
      <c r="B2333" s="57"/>
      <c r="C2333" s="14"/>
      <c r="D2333" s="14"/>
      <c r="E2333" s="14"/>
      <c r="F2333" s="14"/>
      <c r="G2333" s="14"/>
      <c r="H2333" s="14"/>
      <c r="I2333" s="14"/>
      <c r="J2333" s="7"/>
      <c r="K2333" s="7"/>
      <c r="L2333" s="7"/>
      <c r="M2333" s="7"/>
      <c r="N2333" s="7"/>
      <c r="O2333" s="7"/>
      <c r="P2333" s="7"/>
      <c r="Q2333" s="7"/>
    </row>
    <row r="2334" spans="2:17" s="15" customFormat="1" ht="19.899999999999999" customHeight="1">
      <c r="B2334" s="57"/>
      <c r="C2334" s="14"/>
      <c r="D2334" s="14"/>
      <c r="E2334" s="14"/>
      <c r="F2334" s="14"/>
      <c r="G2334" s="14"/>
      <c r="H2334" s="14"/>
      <c r="I2334" s="14"/>
      <c r="J2334" s="7"/>
      <c r="K2334" s="7"/>
      <c r="L2334" s="7"/>
      <c r="M2334" s="7"/>
      <c r="N2334" s="7"/>
      <c r="O2334" s="7"/>
      <c r="P2334" s="7"/>
      <c r="Q2334" s="7"/>
    </row>
    <row r="2335" spans="2:17" s="15" customFormat="1" ht="19.899999999999999" customHeight="1">
      <c r="B2335" s="57"/>
      <c r="C2335" s="14"/>
      <c r="D2335" s="14"/>
      <c r="E2335" s="14"/>
      <c r="F2335" s="14"/>
      <c r="G2335" s="14"/>
      <c r="H2335" s="14"/>
      <c r="I2335" s="14"/>
      <c r="J2335" s="7"/>
      <c r="K2335" s="7"/>
      <c r="L2335" s="7"/>
      <c r="M2335" s="7"/>
      <c r="N2335" s="7"/>
      <c r="O2335" s="7"/>
      <c r="P2335" s="7"/>
      <c r="Q2335" s="7"/>
    </row>
    <row r="2336" spans="2:17" s="15" customFormat="1" ht="19.899999999999999" customHeight="1">
      <c r="B2336" s="57"/>
      <c r="C2336" s="14"/>
      <c r="D2336" s="14"/>
      <c r="E2336" s="14"/>
      <c r="F2336" s="14"/>
      <c r="G2336" s="14"/>
      <c r="H2336" s="14"/>
      <c r="I2336" s="14"/>
      <c r="J2336" s="7"/>
      <c r="K2336" s="7"/>
      <c r="L2336" s="7"/>
      <c r="M2336" s="7"/>
      <c r="N2336" s="7"/>
      <c r="O2336" s="7"/>
      <c r="P2336" s="7"/>
      <c r="Q2336" s="7"/>
    </row>
    <row r="2337" spans="2:17" s="15" customFormat="1" ht="19.899999999999999" customHeight="1">
      <c r="B2337" s="57"/>
      <c r="C2337" s="14"/>
      <c r="D2337" s="14"/>
      <c r="E2337" s="14"/>
      <c r="F2337" s="14"/>
      <c r="G2337" s="14"/>
      <c r="H2337" s="14"/>
      <c r="I2337" s="14"/>
      <c r="J2337" s="7"/>
      <c r="K2337" s="7"/>
      <c r="L2337" s="7"/>
      <c r="M2337" s="7"/>
      <c r="N2337" s="7"/>
      <c r="O2337" s="7"/>
      <c r="P2337" s="7"/>
      <c r="Q2337" s="7"/>
    </row>
    <row r="2338" spans="2:17" s="15" customFormat="1" ht="19.899999999999999" customHeight="1">
      <c r="B2338" s="57"/>
      <c r="C2338" s="14"/>
      <c r="D2338" s="14"/>
      <c r="E2338" s="14"/>
      <c r="F2338" s="14"/>
      <c r="G2338" s="14"/>
      <c r="H2338" s="14"/>
      <c r="I2338" s="14"/>
      <c r="J2338" s="7"/>
      <c r="K2338" s="7"/>
      <c r="L2338" s="7"/>
      <c r="M2338" s="7"/>
      <c r="N2338" s="7"/>
      <c r="O2338" s="7"/>
      <c r="P2338" s="7"/>
      <c r="Q2338" s="7"/>
    </row>
    <row r="2339" spans="2:17" s="15" customFormat="1" ht="19.899999999999999" customHeight="1">
      <c r="B2339" s="57"/>
      <c r="C2339" s="14"/>
      <c r="D2339" s="14"/>
      <c r="E2339" s="14"/>
      <c r="F2339" s="14"/>
      <c r="G2339" s="14"/>
      <c r="H2339" s="14"/>
      <c r="I2339" s="14"/>
      <c r="J2339" s="7"/>
      <c r="K2339" s="7"/>
      <c r="L2339" s="7"/>
      <c r="M2339" s="7"/>
      <c r="N2339" s="7"/>
      <c r="O2339" s="7"/>
      <c r="P2339" s="7"/>
      <c r="Q2339" s="7"/>
    </row>
    <row r="2340" spans="2:17" s="15" customFormat="1" ht="19.899999999999999" customHeight="1">
      <c r="B2340" s="57"/>
      <c r="C2340" s="14"/>
      <c r="D2340" s="14"/>
      <c r="E2340" s="14"/>
      <c r="F2340" s="14"/>
      <c r="G2340" s="14"/>
      <c r="H2340" s="14"/>
      <c r="I2340" s="14"/>
      <c r="J2340" s="7"/>
      <c r="K2340" s="7"/>
      <c r="L2340" s="7"/>
      <c r="M2340" s="7"/>
      <c r="N2340" s="7"/>
      <c r="O2340" s="7"/>
      <c r="P2340" s="7"/>
      <c r="Q2340" s="7"/>
    </row>
    <row r="2341" spans="2:17" s="15" customFormat="1" ht="19.899999999999999" customHeight="1">
      <c r="B2341" s="57"/>
      <c r="C2341" s="14"/>
      <c r="D2341" s="14"/>
      <c r="E2341" s="14"/>
      <c r="F2341" s="14"/>
      <c r="G2341" s="14"/>
      <c r="H2341" s="14"/>
      <c r="I2341" s="14"/>
      <c r="J2341" s="7"/>
      <c r="K2341" s="7"/>
      <c r="L2341" s="7"/>
      <c r="M2341" s="7"/>
      <c r="N2341" s="7"/>
      <c r="O2341" s="7"/>
      <c r="P2341" s="7"/>
      <c r="Q2341" s="7"/>
    </row>
    <row r="2342" spans="2:17" s="15" customFormat="1" ht="19.899999999999999" customHeight="1">
      <c r="B2342" s="57"/>
      <c r="C2342" s="14"/>
      <c r="D2342" s="14"/>
      <c r="E2342" s="14"/>
      <c r="F2342" s="14"/>
      <c r="G2342" s="14"/>
      <c r="H2342" s="14"/>
      <c r="I2342" s="14"/>
      <c r="J2342" s="7"/>
      <c r="K2342" s="7"/>
      <c r="L2342" s="7"/>
      <c r="M2342" s="7"/>
      <c r="N2342" s="7"/>
      <c r="O2342" s="7"/>
      <c r="P2342" s="7"/>
      <c r="Q2342" s="7"/>
    </row>
    <row r="2343" spans="2:17" s="15" customFormat="1" ht="19.899999999999999" customHeight="1">
      <c r="B2343" s="57"/>
      <c r="C2343" s="14"/>
      <c r="D2343" s="14"/>
      <c r="E2343" s="14"/>
      <c r="F2343" s="14"/>
      <c r="G2343" s="14"/>
      <c r="H2343" s="14"/>
      <c r="I2343" s="14"/>
      <c r="J2343" s="7"/>
      <c r="K2343" s="7"/>
      <c r="L2343" s="7"/>
      <c r="M2343" s="7"/>
      <c r="N2343" s="7"/>
      <c r="O2343" s="7"/>
      <c r="P2343" s="7"/>
      <c r="Q2343" s="7"/>
    </row>
    <row r="2344" spans="2:17" s="15" customFormat="1" ht="19.899999999999999" customHeight="1">
      <c r="B2344" s="57"/>
      <c r="C2344" s="14"/>
      <c r="D2344" s="14"/>
      <c r="E2344" s="14"/>
      <c r="F2344" s="14"/>
      <c r="G2344" s="14"/>
      <c r="H2344" s="14"/>
      <c r="I2344" s="14"/>
      <c r="J2344" s="7"/>
      <c r="K2344" s="7"/>
      <c r="L2344" s="7"/>
      <c r="M2344" s="7"/>
      <c r="N2344" s="7"/>
      <c r="O2344" s="7"/>
      <c r="P2344" s="7"/>
      <c r="Q2344" s="7"/>
    </row>
  </sheetData>
  <autoFilter ref="A2:K256">
    <filterColumn colId="0" showButton="0"/>
    <filterColumn colId="1" showButton="0"/>
    <filterColumn colId="2" showButton="0"/>
    <filterColumn colId="3" showButton="0"/>
    <filterColumn colId="4" showButton="0"/>
  </autoFilter>
  <mergeCells count="2161">
    <mergeCell ref="C1247:F1247"/>
    <mergeCell ref="C1248:F1248"/>
    <mergeCell ref="C1249:F1249"/>
    <mergeCell ref="C1250:F1250"/>
    <mergeCell ref="C1251:F1251"/>
    <mergeCell ref="C1252:F1252"/>
    <mergeCell ref="C1236:F1236"/>
    <mergeCell ref="C1237:F1237"/>
    <mergeCell ref="C1238:F1238"/>
    <mergeCell ref="C1239:F1239"/>
    <mergeCell ref="C1240:F1240"/>
    <mergeCell ref="C1241:F1241"/>
    <mergeCell ref="C1242:F1242"/>
    <mergeCell ref="C1243:F1243"/>
    <mergeCell ref="C1244:F1244"/>
    <mergeCell ref="D1150:F1150"/>
    <mergeCell ref="D1151:F1151"/>
    <mergeCell ref="D1152:F1152"/>
    <mergeCell ref="D1153:F1153"/>
    <mergeCell ref="D1154:F1154"/>
    <mergeCell ref="D1155:F1155"/>
    <mergeCell ref="D1156:F1156"/>
    <mergeCell ref="D1157:F1157"/>
    <mergeCell ref="D1158:F1158"/>
    <mergeCell ref="D1159:F1159"/>
    <mergeCell ref="D1160:F1160"/>
    <mergeCell ref="D1161:F1161"/>
    <mergeCell ref="D1162:F1162"/>
    <mergeCell ref="D1163:F1163"/>
    <mergeCell ref="D1164:F1164"/>
    <mergeCell ref="D1165:F1165"/>
    <mergeCell ref="D1166:F1166"/>
    <mergeCell ref="D985:F985"/>
    <mergeCell ref="D986:F986"/>
    <mergeCell ref="B1060:F1060"/>
    <mergeCell ref="B1061:F1061"/>
    <mergeCell ref="B1062:F1062"/>
    <mergeCell ref="C1031:C1032"/>
    <mergeCell ref="D1031:F1031"/>
    <mergeCell ref="D1032:F1032"/>
    <mergeCell ref="C1033:C1034"/>
    <mergeCell ref="D1033:F1033"/>
    <mergeCell ref="D1034:F1034"/>
    <mergeCell ref="C1035:C1036"/>
    <mergeCell ref="D1019:F1019"/>
    <mergeCell ref="D1020:F1020"/>
    <mergeCell ref="D1021:F1021"/>
    <mergeCell ref="B1022:B1030"/>
    <mergeCell ref="C1004:C1006"/>
    <mergeCell ref="D1004:F1004"/>
    <mergeCell ref="D1005:F1005"/>
    <mergeCell ref="D1006:F1006"/>
    <mergeCell ref="D996:F996"/>
    <mergeCell ref="D997:F997"/>
    <mergeCell ref="C998:C1000"/>
    <mergeCell ref="D998:F998"/>
    <mergeCell ref="D1027:F1027"/>
    <mergeCell ref="D1028:F1028"/>
    <mergeCell ref="D1029:F1029"/>
    <mergeCell ref="D1030:F1030"/>
    <mergeCell ref="C1230:F1230"/>
    <mergeCell ref="C1231:F1231"/>
    <mergeCell ref="C1232:F1232"/>
    <mergeCell ref="C1233:F1233"/>
    <mergeCell ref="C1234:F1234"/>
    <mergeCell ref="C1235:F1235"/>
    <mergeCell ref="C950:F950"/>
    <mergeCell ref="C951:F951"/>
    <mergeCell ref="C952:F952"/>
    <mergeCell ref="C953:F953"/>
    <mergeCell ref="C954:F954"/>
    <mergeCell ref="C955:F955"/>
    <mergeCell ref="C956:F956"/>
    <mergeCell ref="C957:F957"/>
    <mergeCell ref="C958:F958"/>
    <mergeCell ref="C959:F959"/>
    <mergeCell ref="C960:F960"/>
    <mergeCell ref="C961:F961"/>
    <mergeCell ref="C962:F962"/>
    <mergeCell ref="C963:F963"/>
    <mergeCell ref="C964:F964"/>
    <mergeCell ref="C965:F965"/>
    <mergeCell ref="C966:F966"/>
    <mergeCell ref="C967:F967"/>
    <mergeCell ref="C968:F968"/>
    <mergeCell ref="C969:F969"/>
    <mergeCell ref="C970:F970"/>
    <mergeCell ref="C971:F971"/>
    <mergeCell ref="C972:F972"/>
    <mergeCell ref="C973:F973"/>
    <mergeCell ref="C974:F974"/>
    <mergeCell ref="C975:F975"/>
    <mergeCell ref="C363:C365"/>
    <mergeCell ref="C361:C362"/>
    <mergeCell ref="B360:B365"/>
    <mergeCell ref="B805:F805"/>
    <mergeCell ref="B806:F806"/>
    <mergeCell ref="B807:F807"/>
    <mergeCell ref="B808:F808"/>
    <mergeCell ref="B809:F809"/>
    <mergeCell ref="B810:F810"/>
    <mergeCell ref="B811:F811"/>
    <mergeCell ref="C933:F933"/>
    <mergeCell ref="C934:F934"/>
    <mergeCell ref="C935:F935"/>
    <mergeCell ref="C936:F936"/>
    <mergeCell ref="C937:F937"/>
    <mergeCell ref="C938:F938"/>
    <mergeCell ref="C939:F939"/>
    <mergeCell ref="B402:F402"/>
    <mergeCell ref="B404:B405"/>
    <mergeCell ref="C404:E404"/>
    <mergeCell ref="C405:E405"/>
    <mergeCell ref="A393:B395"/>
    <mergeCell ref="C394:F394"/>
    <mergeCell ref="C395:F395"/>
    <mergeCell ref="C383:D383"/>
    <mergeCell ref="C384:D384"/>
    <mergeCell ref="B385:B392"/>
    <mergeCell ref="B378:B384"/>
    <mergeCell ref="C378:D378"/>
    <mergeCell ref="C379:D379"/>
    <mergeCell ref="C380:D380"/>
    <mergeCell ref="C381:D381"/>
    <mergeCell ref="C1245:F1245"/>
    <mergeCell ref="C1246:F1246"/>
    <mergeCell ref="B178:F178"/>
    <mergeCell ref="B179:F179"/>
    <mergeCell ref="B180:F180"/>
    <mergeCell ref="B181:F181"/>
    <mergeCell ref="B182:F182"/>
    <mergeCell ref="B183:F183"/>
    <mergeCell ref="B11:F11"/>
    <mergeCell ref="B12:F12"/>
    <mergeCell ref="A13:A30"/>
    <mergeCell ref="B13:B21"/>
    <mergeCell ref="A2:F2"/>
    <mergeCell ref="A3:A12"/>
    <mergeCell ref="B3:B4"/>
    <mergeCell ref="C3:F3"/>
    <mergeCell ref="C4:F4"/>
    <mergeCell ref="B5:B8"/>
    <mergeCell ref="C5:F5"/>
    <mergeCell ref="C6:F6"/>
    <mergeCell ref="C7:F7"/>
    <mergeCell ref="C8:F8"/>
    <mergeCell ref="C9:F9"/>
    <mergeCell ref="C10:F10"/>
    <mergeCell ref="C13:F13"/>
    <mergeCell ref="C14:F14"/>
    <mergeCell ref="C15:F15"/>
    <mergeCell ref="C16:F16"/>
    <mergeCell ref="C17:F17"/>
    <mergeCell ref="C18:F18"/>
    <mergeCell ref="C19:F19"/>
    <mergeCell ref="C20:F20"/>
    <mergeCell ref="C21:F21"/>
    <mergeCell ref="C22:F22"/>
    <mergeCell ref="C37:F37"/>
    <mergeCell ref="C38:F38"/>
    <mergeCell ref="C39:F39"/>
    <mergeCell ref="C40:F40"/>
    <mergeCell ref="C41:F41"/>
    <mergeCell ref="C42:F42"/>
    <mergeCell ref="C30:F30"/>
    <mergeCell ref="A31:A63"/>
    <mergeCell ref="B31:F31"/>
    <mergeCell ref="B32:B34"/>
    <mergeCell ref="C32:F32"/>
    <mergeCell ref="C33:F33"/>
    <mergeCell ref="C34:F34"/>
    <mergeCell ref="B35:B63"/>
    <mergeCell ref="C35:F35"/>
    <mergeCell ref="C36:F36"/>
    <mergeCell ref="C23:F23"/>
    <mergeCell ref="C24:F24"/>
    <mergeCell ref="C25:F25"/>
    <mergeCell ref="C26:F26"/>
    <mergeCell ref="C27:F27"/>
    <mergeCell ref="C28:F28"/>
    <mergeCell ref="C29:F29"/>
    <mergeCell ref="B22:B30"/>
    <mergeCell ref="A64:A96"/>
    <mergeCell ref="B64:F64"/>
    <mergeCell ref="B65:B67"/>
    <mergeCell ref="C55:F55"/>
    <mergeCell ref="C56:F56"/>
    <mergeCell ref="C57:F57"/>
    <mergeCell ref="C58:F58"/>
    <mergeCell ref="C59:F59"/>
    <mergeCell ref="C60:F60"/>
    <mergeCell ref="C49:F49"/>
    <mergeCell ref="C50:F50"/>
    <mergeCell ref="C51:F51"/>
    <mergeCell ref="C52:F52"/>
    <mergeCell ref="C53:F53"/>
    <mergeCell ref="C54:F54"/>
    <mergeCell ref="C43:F43"/>
    <mergeCell ref="C44:F44"/>
    <mergeCell ref="C45:F45"/>
    <mergeCell ref="C46:F46"/>
    <mergeCell ref="C47:F47"/>
    <mergeCell ref="C48:F48"/>
    <mergeCell ref="C65:F65"/>
    <mergeCell ref="C66:F66"/>
    <mergeCell ref="C67:F67"/>
    <mergeCell ref="C68:F68"/>
    <mergeCell ref="C69:F69"/>
    <mergeCell ref="C70:F70"/>
    <mergeCell ref="C71:F71"/>
    <mergeCell ref="C72:F72"/>
    <mergeCell ref="C73:F73"/>
    <mergeCell ref="C74:F74"/>
    <mergeCell ref="C75:F75"/>
    <mergeCell ref="B68:B96"/>
    <mergeCell ref="C61:F61"/>
    <mergeCell ref="C62:F62"/>
    <mergeCell ref="C63:F63"/>
    <mergeCell ref="C76:F76"/>
    <mergeCell ref="C77:F77"/>
    <mergeCell ref="C78:F78"/>
    <mergeCell ref="C79:F79"/>
    <mergeCell ref="C80:F80"/>
    <mergeCell ref="C81:F81"/>
    <mergeCell ref="C82:F82"/>
    <mergeCell ref="C83:F83"/>
    <mergeCell ref="C84:F84"/>
    <mergeCell ref="C85:F85"/>
    <mergeCell ref="C86:F86"/>
    <mergeCell ref="C87:F87"/>
    <mergeCell ref="C88:F88"/>
    <mergeCell ref="C89:F89"/>
    <mergeCell ref="C90:F90"/>
    <mergeCell ref="C91:F91"/>
    <mergeCell ref="C92:F92"/>
    <mergeCell ref="C93:F93"/>
    <mergeCell ref="C94:F94"/>
    <mergeCell ref="C95:F95"/>
    <mergeCell ref="C96:F96"/>
    <mergeCell ref="E102:F102"/>
    <mergeCell ref="B103:D104"/>
    <mergeCell ref="E103:F103"/>
    <mergeCell ref="E104:F104"/>
    <mergeCell ref="B105:D106"/>
    <mergeCell ref="E105:F105"/>
    <mergeCell ref="E106:F106"/>
    <mergeCell ref="A97:A123"/>
    <mergeCell ref="B97:B102"/>
    <mergeCell ref="C97:D98"/>
    <mergeCell ref="E97:F97"/>
    <mergeCell ref="E98:F98"/>
    <mergeCell ref="C99:D100"/>
    <mergeCell ref="E99:F99"/>
    <mergeCell ref="E100:F100"/>
    <mergeCell ref="C101:D102"/>
    <mergeCell ref="E101:F101"/>
    <mergeCell ref="B115:B117"/>
    <mergeCell ref="C115:F115"/>
    <mergeCell ref="C116:F116"/>
    <mergeCell ref="C117:F117"/>
    <mergeCell ref="B118:B121"/>
    <mergeCell ref="C118:C120"/>
    <mergeCell ref="D118:F118"/>
    <mergeCell ref="D119:F119"/>
    <mergeCell ref="D120:F120"/>
    <mergeCell ref="C121:F121"/>
    <mergeCell ref="B111:D112"/>
    <mergeCell ref="E111:F111"/>
    <mergeCell ref="E112:F112"/>
    <mergeCell ref="B113:D114"/>
    <mergeCell ref="E113:F113"/>
    <mergeCell ref="E114:F114"/>
    <mergeCell ref="B107:D108"/>
    <mergeCell ref="E107:F107"/>
    <mergeCell ref="E108:F108"/>
    <mergeCell ref="B109:D110"/>
    <mergeCell ref="E109:F109"/>
    <mergeCell ref="E110:F110"/>
    <mergeCell ref="B136:F136"/>
    <mergeCell ref="B137:F137"/>
    <mergeCell ref="B138:F138"/>
    <mergeCell ref="B139:F139"/>
    <mergeCell ref="B140:F140"/>
    <mergeCell ref="B141:F141"/>
    <mergeCell ref="B130:F130"/>
    <mergeCell ref="B131:F131"/>
    <mergeCell ref="B132:F132"/>
    <mergeCell ref="B133:F133"/>
    <mergeCell ref="B134:F134"/>
    <mergeCell ref="B135:F135"/>
    <mergeCell ref="B122:B123"/>
    <mergeCell ref="C122:F122"/>
    <mergeCell ref="C123:F123"/>
    <mergeCell ref="A124:A153"/>
    <mergeCell ref="B124:F124"/>
    <mergeCell ref="B125:F125"/>
    <mergeCell ref="B126:F126"/>
    <mergeCell ref="B127:F127"/>
    <mergeCell ref="B128:F128"/>
    <mergeCell ref="B129:F129"/>
    <mergeCell ref="A154:A183"/>
    <mergeCell ref="B148:F148"/>
    <mergeCell ref="B149:F149"/>
    <mergeCell ref="B150:F150"/>
    <mergeCell ref="B151:F151"/>
    <mergeCell ref="B152:F152"/>
    <mergeCell ref="B153:F153"/>
    <mergeCell ref="B142:F142"/>
    <mergeCell ref="B143:F143"/>
    <mergeCell ref="B144:F144"/>
    <mergeCell ref="B145:F145"/>
    <mergeCell ref="B146:F146"/>
    <mergeCell ref="B147:F147"/>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68:F168"/>
    <mergeCell ref="B169:F169"/>
    <mergeCell ref="B170:F170"/>
    <mergeCell ref="B171:F171"/>
    <mergeCell ref="B172:F172"/>
    <mergeCell ref="B173:F173"/>
    <mergeCell ref="B174:F174"/>
    <mergeCell ref="B175:F175"/>
    <mergeCell ref="B176:F176"/>
    <mergeCell ref="B177:F177"/>
    <mergeCell ref="A193:A220"/>
    <mergeCell ref="B193:B204"/>
    <mergeCell ref="C193:C196"/>
    <mergeCell ref="D193:F193"/>
    <mergeCell ref="D194:F194"/>
    <mergeCell ref="D195:F195"/>
    <mergeCell ref="A184:A192"/>
    <mergeCell ref="B184:B185"/>
    <mergeCell ref="C184:F184"/>
    <mergeCell ref="C185:F185"/>
    <mergeCell ref="B186:B188"/>
    <mergeCell ref="C186:F186"/>
    <mergeCell ref="C187:F187"/>
    <mergeCell ref="C188:F188"/>
    <mergeCell ref="B189:B192"/>
    <mergeCell ref="C189:C191"/>
    <mergeCell ref="C201:C204"/>
    <mergeCell ref="D201:F201"/>
    <mergeCell ref="D202:F202"/>
    <mergeCell ref="D203:F203"/>
    <mergeCell ref="D204:F204"/>
    <mergeCell ref="D196:F196"/>
    <mergeCell ref="C197:C200"/>
    <mergeCell ref="D197:F197"/>
    <mergeCell ref="D198:F198"/>
    <mergeCell ref="D199:F199"/>
    <mergeCell ref="D200:F200"/>
    <mergeCell ref="D189:F189"/>
    <mergeCell ref="D190:F190"/>
    <mergeCell ref="D191:F191"/>
    <mergeCell ref="C192:F192"/>
    <mergeCell ref="D213:F213"/>
    <mergeCell ref="D214:F214"/>
    <mergeCell ref="D215:F215"/>
    <mergeCell ref="D216:F216"/>
    <mergeCell ref="B205:C206"/>
    <mergeCell ref="D205:F205"/>
    <mergeCell ref="D206:F206"/>
    <mergeCell ref="C217:C220"/>
    <mergeCell ref="D217:F217"/>
    <mergeCell ref="D218:F218"/>
    <mergeCell ref="D219:F219"/>
    <mergeCell ref="D220:F220"/>
    <mergeCell ref="B209:B220"/>
    <mergeCell ref="C209:C212"/>
    <mergeCell ref="D209:F209"/>
    <mergeCell ref="D210:F210"/>
    <mergeCell ref="D211:F211"/>
    <mergeCell ref="D212:F212"/>
    <mergeCell ref="C213:C216"/>
    <mergeCell ref="B242:F242"/>
    <mergeCell ref="B243:F243"/>
    <mergeCell ref="B244:F244"/>
    <mergeCell ref="C207:F207"/>
    <mergeCell ref="C208:F208"/>
    <mergeCell ref="B221:C223"/>
    <mergeCell ref="B245:F245"/>
    <mergeCell ref="B246:F246"/>
    <mergeCell ref="B247:F247"/>
    <mergeCell ref="C233:F233"/>
    <mergeCell ref="C234:F234"/>
    <mergeCell ref="C235:F235"/>
    <mergeCell ref="C236:F236"/>
    <mergeCell ref="A237:A248"/>
    <mergeCell ref="B237:F237"/>
    <mergeCell ref="B238:F238"/>
    <mergeCell ref="B239:F239"/>
    <mergeCell ref="B240:F240"/>
    <mergeCell ref="B241:F241"/>
    <mergeCell ref="C227:F227"/>
    <mergeCell ref="C228:F228"/>
    <mergeCell ref="C229:F229"/>
    <mergeCell ref="C230:F230"/>
    <mergeCell ref="C231:F231"/>
    <mergeCell ref="C232:F232"/>
    <mergeCell ref="A221:A236"/>
    <mergeCell ref="B227:B236"/>
    <mergeCell ref="B224:B226"/>
    <mergeCell ref="C255:F255"/>
    <mergeCell ref="C256:F256"/>
    <mergeCell ref="C257:F257"/>
    <mergeCell ref="A258:A285"/>
    <mergeCell ref="B258:B261"/>
    <mergeCell ref="C258:F258"/>
    <mergeCell ref="C259:F259"/>
    <mergeCell ref="C260:F260"/>
    <mergeCell ref="C261:F261"/>
    <mergeCell ref="B262:B273"/>
    <mergeCell ref="B248:F248"/>
    <mergeCell ref="A249:A257"/>
    <mergeCell ref="B249:F249"/>
    <mergeCell ref="B250:B253"/>
    <mergeCell ref="C250:F250"/>
    <mergeCell ref="C251:F251"/>
    <mergeCell ref="C252:F252"/>
    <mergeCell ref="C253:F253"/>
    <mergeCell ref="B254:B257"/>
    <mergeCell ref="C254:F254"/>
    <mergeCell ref="C280:C282"/>
    <mergeCell ref="E268:F268"/>
    <mergeCell ref="E269:F269"/>
    <mergeCell ref="E270:F270"/>
    <mergeCell ref="D271:D273"/>
    <mergeCell ref="E271:F271"/>
    <mergeCell ref="E272:F272"/>
    <mergeCell ref="E273:F273"/>
    <mergeCell ref="C262:F262"/>
    <mergeCell ref="C263:C264"/>
    <mergeCell ref="D263:F263"/>
    <mergeCell ref="D264:F264"/>
    <mergeCell ref="C265:C273"/>
    <mergeCell ref="D265:D267"/>
    <mergeCell ref="E265:F265"/>
    <mergeCell ref="E266:F266"/>
    <mergeCell ref="E267:F267"/>
    <mergeCell ref="D268:D270"/>
    <mergeCell ref="D291:F291"/>
    <mergeCell ref="D292:F292"/>
    <mergeCell ref="D293:D295"/>
    <mergeCell ref="E293:F293"/>
    <mergeCell ref="E294:F294"/>
    <mergeCell ref="E295:F295"/>
    <mergeCell ref="A286:A315"/>
    <mergeCell ref="B286:B295"/>
    <mergeCell ref="C286:C290"/>
    <mergeCell ref="D286:F286"/>
    <mergeCell ref="D287:F287"/>
    <mergeCell ref="D288:D290"/>
    <mergeCell ref="E288:F288"/>
    <mergeCell ref="E289:F289"/>
    <mergeCell ref="E290:F290"/>
    <mergeCell ref="C291:C295"/>
    <mergeCell ref="D280:F280"/>
    <mergeCell ref="D281:F281"/>
    <mergeCell ref="D282:F282"/>
    <mergeCell ref="C283:C285"/>
    <mergeCell ref="D283:F283"/>
    <mergeCell ref="D284:F284"/>
    <mergeCell ref="D285:F285"/>
    <mergeCell ref="B274:B285"/>
    <mergeCell ref="C274:C276"/>
    <mergeCell ref="D274:F274"/>
    <mergeCell ref="D275:F275"/>
    <mergeCell ref="D276:F276"/>
    <mergeCell ref="C277:C279"/>
    <mergeCell ref="D277:F277"/>
    <mergeCell ref="D278:F278"/>
    <mergeCell ref="D279:F279"/>
    <mergeCell ref="E301:F301"/>
    <mergeCell ref="E302:F302"/>
    <mergeCell ref="E303:F303"/>
    <mergeCell ref="C304:C307"/>
    <mergeCell ref="D304:F304"/>
    <mergeCell ref="D305:D307"/>
    <mergeCell ref="E305:F305"/>
    <mergeCell ref="E306:F306"/>
    <mergeCell ref="E307:F307"/>
    <mergeCell ref="B296:B307"/>
    <mergeCell ref="C296:C299"/>
    <mergeCell ref="D296:F296"/>
    <mergeCell ref="D297:D299"/>
    <mergeCell ref="E297:F297"/>
    <mergeCell ref="E298:F298"/>
    <mergeCell ref="E299:F299"/>
    <mergeCell ref="C300:C303"/>
    <mergeCell ref="D300:F300"/>
    <mergeCell ref="D301:D303"/>
    <mergeCell ref="D319:E319"/>
    <mergeCell ref="C320:C321"/>
    <mergeCell ref="D320:E320"/>
    <mergeCell ref="D321:E321"/>
    <mergeCell ref="B322:E322"/>
    <mergeCell ref="B324:B325"/>
    <mergeCell ref="E313:F313"/>
    <mergeCell ref="E314:F314"/>
    <mergeCell ref="E315:F315"/>
    <mergeCell ref="B316:B317"/>
    <mergeCell ref="C316:E316"/>
    <mergeCell ref="C317:E317"/>
    <mergeCell ref="B318:B321"/>
    <mergeCell ref="C318:C319"/>
    <mergeCell ref="D318:E318"/>
    <mergeCell ref="B308:B315"/>
    <mergeCell ref="C308:C311"/>
    <mergeCell ref="D308:F308"/>
    <mergeCell ref="D309:D311"/>
    <mergeCell ref="E309:F309"/>
    <mergeCell ref="E310:F310"/>
    <mergeCell ref="E311:F311"/>
    <mergeCell ref="C312:C315"/>
    <mergeCell ref="D312:F312"/>
    <mergeCell ref="D313:D315"/>
    <mergeCell ref="C324:F324"/>
    <mergeCell ref="C325:F325"/>
    <mergeCell ref="B334:B340"/>
    <mergeCell ref="B326:B333"/>
    <mergeCell ref="C326:F326"/>
    <mergeCell ref="C327:F327"/>
    <mergeCell ref="C328:F328"/>
    <mergeCell ref="C329:F329"/>
    <mergeCell ref="C330:F330"/>
    <mergeCell ref="C331:F331"/>
    <mergeCell ref="C332:F332"/>
    <mergeCell ref="C333:F333"/>
    <mergeCell ref="C334:F334"/>
    <mergeCell ref="C335:F335"/>
    <mergeCell ref="C336:F336"/>
    <mergeCell ref="C337:F337"/>
    <mergeCell ref="C338:F338"/>
    <mergeCell ref="C339:F339"/>
    <mergeCell ref="C340:F340"/>
    <mergeCell ref="B353:B354"/>
    <mergeCell ref="A341:B343"/>
    <mergeCell ref="C341:F341"/>
    <mergeCell ref="C342:F342"/>
    <mergeCell ref="C343:F343"/>
    <mergeCell ref="B345:B346"/>
    <mergeCell ref="B347:B351"/>
    <mergeCell ref="B355:B359"/>
    <mergeCell ref="A352:A359"/>
    <mergeCell ref="C345:F345"/>
    <mergeCell ref="C346:F346"/>
    <mergeCell ref="C347:F347"/>
    <mergeCell ref="C348:F348"/>
    <mergeCell ref="C349:F349"/>
    <mergeCell ref="C350:F350"/>
    <mergeCell ref="C351:F351"/>
    <mergeCell ref="B352:F352"/>
    <mergeCell ref="C353:F353"/>
    <mergeCell ref="C354:F354"/>
    <mergeCell ref="C358:F358"/>
    <mergeCell ref="C359:F359"/>
    <mergeCell ref="C382:D382"/>
    <mergeCell ref="A367:A392"/>
    <mergeCell ref="A396:A402"/>
    <mergeCell ref="B368:B369"/>
    <mergeCell ref="C368:E368"/>
    <mergeCell ref="C369:E369"/>
    <mergeCell ref="B370:B377"/>
    <mergeCell ref="C399:C401"/>
    <mergeCell ref="C397:C398"/>
    <mergeCell ref="B396:B401"/>
    <mergeCell ref="B420:E420"/>
    <mergeCell ref="B421:E421"/>
    <mergeCell ref="B422:E422"/>
    <mergeCell ref="B423:E423"/>
    <mergeCell ref="B424:E424"/>
    <mergeCell ref="B425:E425"/>
    <mergeCell ref="B412:E412"/>
    <mergeCell ref="B413:E413"/>
    <mergeCell ref="B414:E414"/>
    <mergeCell ref="B415:E415"/>
    <mergeCell ref="B416:E416"/>
    <mergeCell ref="B417:E417"/>
    <mergeCell ref="B418:E418"/>
    <mergeCell ref="B419:E419"/>
    <mergeCell ref="D408:E408"/>
    <mergeCell ref="B409:B411"/>
    <mergeCell ref="B406:B408"/>
    <mergeCell ref="D406:E406"/>
    <mergeCell ref="D407:E407"/>
    <mergeCell ref="A412:A415"/>
    <mergeCell ref="A403:A411"/>
    <mergeCell ref="B442:F442"/>
    <mergeCell ref="A443:A478"/>
    <mergeCell ref="B435:F435"/>
    <mergeCell ref="B436:F436"/>
    <mergeCell ref="B437:F437"/>
    <mergeCell ref="B438:F438"/>
    <mergeCell ref="B439:F439"/>
    <mergeCell ref="B440:F440"/>
    <mergeCell ref="B426:E426"/>
    <mergeCell ref="B427:E427"/>
    <mergeCell ref="B428:E428"/>
    <mergeCell ref="A429:A442"/>
    <mergeCell ref="B429:F429"/>
    <mergeCell ref="B430:F430"/>
    <mergeCell ref="B431:F431"/>
    <mergeCell ref="B432:F432"/>
    <mergeCell ref="B433:F433"/>
    <mergeCell ref="B434:F434"/>
    <mergeCell ref="B475:B476"/>
    <mergeCell ref="A416:A428"/>
    <mergeCell ref="B443:B444"/>
    <mergeCell ref="B445:B446"/>
    <mergeCell ref="B477:B478"/>
    <mergeCell ref="B473:B474"/>
    <mergeCell ref="B455:B456"/>
    <mergeCell ref="A495:A504"/>
    <mergeCell ref="B498:B504"/>
    <mergeCell ref="D483:E483"/>
    <mergeCell ref="D484:D486"/>
    <mergeCell ref="D487:E487"/>
    <mergeCell ref="D488:D490"/>
    <mergeCell ref="C491:D491"/>
    <mergeCell ref="C492:C494"/>
    <mergeCell ref="B491:B494"/>
    <mergeCell ref="A479:A494"/>
    <mergeCell ref="B479:B490"/>
    <mergeCell ref="D479:E479"/>
    <mergeCell ref="D480:D482"/>
    <mergeCell ref="C479:C482"/>
    <mergeCell ref="C483:C486"/>
    <mergeCell ref="C487:C490"/>
    <mergeCell ref="B496:B497"/>
    <mergeCell ref="C659:C662"/>
    <mergeCell ref="C517:C528"/>
    <mergeCell ref="D518:D519"/>
    <mergeCell ref="E518:F518"/>
    <mergeCell ref="E519:F519"/>
    <mergeCell ref="D520:D525"/>
    <mergeCell ref="E520:F520"/>
    <mergeCell ref="E521:F521"/>
    <mergeCell ref="E522:F522"/>
    <mergeCell ref="A505:A568"/>
    <mergeCell ref="C505:D506"/>
    <mergeCell ref="C507:D508"/>
    <mergeCell ref="C509:D510"/>
    <mergeCell ref="C511:D512"/>
    <mergeCell ref="C513:D514"/>
    <mergeCell ref="B515:B528"/>
    <mergeCell ref="B538:B550"/>
    <mergeCell ref="B564:B568"/>
    <mergeCell ref="C564:F564"/>
    <mergeCell ref="C565:F565"/>
    <mergeCell ref="C566:F566"/>
    <mergeCell ref="C567:F567"/>
    <mergeCell ref="C568:F568"/>
    <mergeCell ref="C558:F558"/>
    <mergeCell ref="C559:F559"/>
    <mergeCell ref="C560:F560"/>
    <mergeCell ref="C561:F561"/>
    <mergeCell ref="C562:F562"/>
    <mergeCell ref="C539:F539"/>
    <mergeCell ref="C540:F540"/>
    <mergeCell ref="C647:C650"/>
    <mergeCell ref="C639:C642"/>
    <mergeCell ref="C710:F710"/>
    <mergeCell ref="C563:F563"/>
    <mergeCell ref="B551:B563"/>
    <mergeCell ref="C551:F551"/>
    <mergeCell ref="C552:F552"/>
    <mergeCell ref="C553:F553"/>
    <mergeCell ref="C554:F554"/>
    <mergeCell ref="C555:F555"/>
    <mergeCell ref="C556:F556"/>
    <mergeCell ref="C557:F557"/>
    <mergeCell ref="B609:F609"/>
    <mergeCell ref="A610:F610"/>
    <mergeCell ref="A611:F611"/>
    <mergeCell ref="A612:A702"/>
    <mergeCell ref="B612:B614"/>
    <mergeCell ref="A604:A609"/>
    <mergeCell ref="B604:F604"/>
    <mergeCell ref="B605:F605"/>
    <mergeCell ref="B606:F606"/>
    <mergeCell ref="B607:F607"/>
    <mergeCell ref="B608:F608"/>
    <mergeCell ref="B575:B603"/>
    <mergeCell ref="A569:A603"/>
    <mergeCell ref="B570:B571"/>
    <mergeCell ref="C570:F570"/>
    <mergeCell ref="C571:F571"/>
    <mergeCell ref="B572:B574"/>
    <mergeCell ref="C671:C674"/>
    <mergeCell ref="D676:E676"/>
    <mergeCell ref="D677:E677"/>
    <mergeCell ref="C663:C666"/>
    <mergeCell ref="C667:C670"/>
    <mergeCell ref="C783:F783"/>
    <mergeCell ref="B781:B782"/>
    <mergeCell ref="C781:F781"/>
    <mergeCell ref="B779:B780"/>
    <mergeCell ref="C779:F779"/>
    <mergeCell ref="C772:E772"/>
    <mergeCell ref="B773:E773"/>
    <mergeCell ref="B774:E774"/>
    <mergeCell ref="B711:B717"/>
    <mergeCell ref="A703:A724"/>
    <mergeCell ref="B703:F703"/>
    <mergeCell ref="B704:B706"/>
    <mergeCell ref="C704:F704"/>
    <mergeCell ref="C705:F705"/>
    <mergeCell ref="C706:F706"/>
    <mergeCell ref="C695:C698"/>
    <mergeCell ref="C699:C702"/>
    <mergeCell ref="D759:F759"/>
    <mergeCell ref="D760:F760"/>
    <mergeCell ref="C746:C751"/>
    <mergeCell ref="B742:F742"/>
    <mergeCell ref="B743:B760"/>
    <mergeCell ref="C744:C745"/>
    <mergeCell ref="D744:F744"/>
    <mergeCell ref="D745:F745"/>
    <mergeCell ref="A733:A760"/>
    <mergeCell ref="B733:B741"/>
    <mergeCell ref="B730:B732"/>
    <mergeCell ref="C730:F730"/>
    <mergeCell ref="C731:F731"/>
    <mergeCell ref="C732:F732"/>
    <mergeCell ref="A725:A732"/>
    <mergeCell ref="A775:A786"/>
    <mergeCell ref="B765:E765"/>
    <mergeCell ref="B766:E766"/>
    <mergeCell ref="B767:E767"/>
    <mergeCell ref="B768:E768"/>
    <mergeCell ref="B769:B772"/>
    <mergeCell ref="C769:E769"/>
    <mergeCell ref="C770:E770"/>
    <mergeCell ref="C771:E771"/>
    <mergeCell ref="B777:C778"/>
    <mergeCell ref="D777:F777"/>
    <mergeCell ref="D778:F778"/>
    <mergeCell ref="D798:F798"/>
    <mergeCell ref="D795:F795"/>
    <mergeCell ref="B796:B798"/>
    <mergeCell ref="D796:F796"/>
    <mergeCell ref="D797:F797"/>
    <mergeCell ref="B793:B795"/>
    <mergeCell ref="D793:F793"/>
    <mergeCell ref="D794:F794"/>
    <mergeCell ref="D791:F791"/>
    <mergeCell ref="D792:F792"/>
    <mergeCell ref="D789:F789"/>
    <mergeCell ref="B790:B792"/>
    <mergeCell ref="D790:F790"/>
    <mergeCell ref="A787:A804"/>
    <mergeCell ref="B787:B789"/>
    <mergeCell ref="D787:F787"/>
    <mergeCell ref="D788:F788"/>
    <mergeCell ref="B785:B786"/>
    <mergeCell ref="C785:F785"/>
    <mergeCell ref="B783:B784"/>
    <mergeCell ref="A812:A838"/>
    <mergeCell ref="A805:A811"/>
    <mergeCell ref="D804:F804"/>
    <mergeCell ref="D801:F801"/>
    <mergeCell ref="B802:B804"/>
    <mergeCell ref="D802:F802"/>
    <mergeCell ref="D803:F803"/>
    <mergeCell ref="B799:B801"/>
    <mergeCell ref="D799:F799"/>
    <mergeCell ref="D800:F800"/>
    <mergeCell ref="B833:B835"/>
    <mergeCell ref="C833:F833"/>
    <mergeCell ref="C834:F834"/>
    <mergeCell ref="C835:F835"/>
    <mergeCell ref="B836:B838"/>
    <mergeCell ref="C836:F836"/>
    <mergeCell ref="C837:F837"/>
    <mergeCell ref="C838:F838"/>
    <mergeCell ref="C813:D814"/>
    <mergeCell ref="E813:F813"/>
    <mergeCell ref="E814:F814"/>
    <mergeCell ref="B812:B832"/>
    <mergeCell ref="C812:F812"/>
    <mergeCell ref="C851:E851"/>
    <mergeCell ref="C852:E852"/>
    <mergeCell ref="C853:E853"/>
    <mergeCell ref="C846:E846"/>
    <mergeCell ref="C847:E847"/>
    <mergeCell ref="C848:E848"/>
    <mergeCell ref="C849:E849"/>
    <mergeCell ref="C830:C832"/>
    <mergeCell ref="C827:C829"/>
    <mergeCell ref="C823:C826"/>
    <mergeCell ref="C815:C822"/>
    <mergeCell ref="D815:F815"/>
    <mergeCell ref="D816:F816"/>
    <mergeCell ref="D817:F817"/>
    <mergeCell ref="D818:F818"/>
    <mergeCell ref="D819:F819"/>
    <mergeCell ref="D820:F820"/>
    <mergeCell ref="D821:F821"/>
    <mergeCell ref="D822:F822"/>
    <mergeCell ref="D823:F823"/>
    <mergeCell ref="D824:F824"/>
    <mergeCell ref="D825:F825"/>
    <mergeCell ref="D827:F827"/>
    <mergeCell ref="D828:F828"/>
    <mergeCell ref="D829:F829"/>
    <mergeCell ref="D830:F830"/>
    <mergeCell ref="D831:F831"/>
    <mergeCell ref="D832:F832"/>
    <mergeCell ref="D826:F826"/>
    <mergeCell ref="A839:A842"/>
    <mergeCell ref="B839:F839"/>
    <mergeCell ref="B840:F840"/>
    <mergeCell ref="B841:F841"/>
    <mergeCell ref="B842:F842"/>
    <mergeCell ref="A843:A853"/>
    <mergeCell ref="B843:F843"/>
    <mergeCell ref="C844:E844"/>
    <mergeCell ref="C845:E845"/>
    <mergeCell ref="C873:F873"/>
    <mergeCell ref="C874:F874"/>
    <mergeCell ref="C875:F875"/>
    <mergeCell ref="C876:F876"/>
    <mergeCell ref="C877:F877"/>
    <mergeCell ref="C878:F878"/>
    <mergeCell ref="A866:A886"/>
    <mergeCell ref="B866:B872"/>
    <mergeCell ref="C866:F866"/>
    <mergeCell ref="C867:F867"/>
    <mergeCell ref="C868:F868"/>
    <mergeCell ref="C869:F869"/>
    <mergeCell ref="C870:F870"/>
    <mergeCell ref="C871:F871"/>
    <mergeCell ref="C872:F872"/>
    <mergeCell ref="B873:B879"/>
    <mergeCell ref="B863:B865"/>
    <mergeCell ref="A854:A865"/>
    <mergeCell ref="B855:B856"/>
    <mergeCell ref="C855:F855"/>
    <mergeCell ref="C856:F856"/>
    <mergeCell ref="B857:B862"/>
    <mergeCell ref="C850:E850"/>
    <mergeCell ref="D897:F897"/>
    <mergeCell ref="A887:A899"/>
    <mergeCell ref="B887:F887"/>
    <mergeCell ref="B888:F888"/>
    <mergeCell ref="B889:F889"/>
    <mergeCell ref="B890:C891"/>
    <mergeCell ref="D890:F890"/>
    <mergeCell ref="D891:F891"/>
    <mergeCell ref="B892:C893"/>
    <mergeCell ref="D892:F892"/>
    <mergeCell ref="D893:F893"/>
    <mergeCell ref="C879:F879"/>
    <mergeCell ref="B880:B886"/>
    <mergeCell ref="C880:F880"/>
    <mergeCell ref="C881:F881"/>
    <mergeCell ref="C882:F882"/>
    <mergeCell ref="C883:F883"/>
    <mergeCell ref="C884:F884"/>
    <mergeCell ref="C885:F885"/>
    <mergeCell ref="C886:F886"/>
    <mergeCell ref="D894:F894"/>
    <mergeCell ref="D895:F895"/>
    <mergeCell ref="B896:C897"/>
    <mergeCell ref="D896:F896"/>
    <mergeCell ref="B898:C899"/>
    <mergeCell ref="D898:F898"/>
    <mergeCell ref="D899:F899"/>
    <mergeCell ref="A900:A978"/>
    <mergeCell ref="B901:B902"/>
    <mergeCell ref="C901:F901"/>
    <mergeCell ref="C902:F902"/>
    <mergeCell ref="B903:B906"/>
    <mergeCell ref="C1001:C1003"/>
    <mergeCell ref="C987:C989"/>
    <mergeCell ref="D987:F987"/>
    <mergeCell ref="D988:F988"/>
    <mergeCell ref="D989:F989"/>
    <mergeCell ref="B990:B994"/>
    <mergeCell ref="C990:F990"/>
    <mergeCell ref="C991:F991"/>
    <mergeCell ref="C992:F992"/>
    <mergeCell ref="C993:F993"/>
    <mergeCell ref="C994:F994"/>
    <mergeCell ref="D982:F982"/>
    <mergeCell ref="C944:F944"/>
    <mergeCell ref="C945:F945"/>
    <mergeCell ref="C946:F946"/>
    <mergeCell ref="C947:F947"/>
    <mergeCell ref="C948:F948"/>
    <mergeCell ref="C949:F949"/>
    <mergeCell ref="D1000:F1000"/>
    <mergeCell ref="C940:F940"/>
    <mergeCell ref="C941:F941"/>
    <mergeCell ref="C942:F942"/>
    <mergeCell ref="C943:F943"/>
    <mergeCell ref="C976:F976"/>
    <mergeCell ref="B995:B1009"/>
    <mergeCell ref="C995:C997"/>
    <mergeCell ref="D995:F995"/>
    <mergeCell ref="A1134:A1212"/>
    <mergeCell ref="B1135:B1136"/>
    <mergeCell ref="C1135:F1135"/>
    <mergeCell ref="C1136:F1136"/>
    <mergeCell ref="B1137:B1140"/>
    <mergeCell ref="B1121:B1133"/>
    <mergeCell ref="A1116:A1133"/>
    <mergeCell ref="B1116:B1120"/>
    <mergeCell ref="B1106:B1115"/>
    <mergeCell ref="C1096:C1105"/>
    <mergeCell ref="B1080:B1105"/>
    <mergeCell ref="C1080:C1095"/>
    <mergeCell ref="A1073:A1115"/>
    <mergeCell ref="B1074:B1075"/>
    <mergeCell ref="C1106:F1106"/>
    <mergeCell ref="C1107:F1107"/>
    <mergeCell ref="C1108:F1108"/>
    <mergeCell ref="C1109:F1109"/>
    <mergeCell ref="C1110:F1110"/>
    <mergeCell ref="C1111:F1111"/>
    <mergeCell ref="C1112:F1112"/>
    <mergeCell ref="E1172:F1172"/>
    <mergeCell ref="E1173:F1173"/>
    <mergeCell ref="E1170:F1170"/>
    <mergeCell ref="E1171:F1171"/>
    <mergeCell ref="E1169:F1169"/>
    <mergeCell ref="B1167:B1195"/>
    <mergeCell ref="E1167:F1167"/>
    <mergeCell ref="E1168:F1168"/>
    <mergeCell ref="C1113:F1113"/>
    <mergeCell ref="C1114:F1114"/>
    <mergeCell ref="C1115:F1115"/>
    <mergeCell ref="C1116:F1116"/>
    <mergeCell ref="C1117:F1117"/>
    <mergeCell ref="C1118:F1118"/>
    <mergeCell ref="C1119:F1119"/>
    <mergeCell ref="C1120:F1120"/>
    <mergeCell ref="C1121:F1121"/>
    <mergeCell ref="C1122:F1122"/>
    <mergeCell ref="C1123:F1123"/>
    <mergeCell ref="C1124:F1124"/>
    <mergeCell ref="C1125:F1125"/>
    <mergeCell ref="C1126:F1126"/>
    <mergeCell ref="C1128:F1128"/>
    <mergeCell ref="C1129:F1129"/>
    <mergeCell ref="C1130:F1130"/>
    <mergeCell ref="C1131:F1131"/>
    <mergeCell ref="C1132:F1132"/>
    <mergeCell ref="C1133:F1133"/>
    <mergeCell ref="C1127:F1127"/>
    <mergeCell ref="D1147:F1147"/>
    <mergeCell ref="D1148:F1148"/>
    <mergeCell ref="D1149:F1149"/>
    <mergeCell ref="E1212:F1212"/>
    <mergeCell ref="B1214:B1215"/>
    <mergeCell ref="C1214:E1214"/>
    <mergeCell ref="C1215:E1215"/>
    <mergeCell ref="E1198:F1198"/>
    <mergeCell ref="E1199:F1199"/>
    <mergeCell ref="B1196:B1205"/>
    <mergeCell ref="E1196:F1196"/>
    <mergeCell ref="E1197:F1197"/>
    <mergeCell ref="E1194:F1194"/>
    <mergeCell ref="E1195:F1195"/>
    <mergeCell ref="E1192:F1192"/>
    <mergeCell ref="E1193:F1193"/>
    <mergeCell ref="E1190:F1190"/>
    <mergeCell ref="E1191:F1191"/>
    <mergeCell ref="E1188:F1188"/>
    <mergeCell ref="E1189:F1189"/>
    <mergeCell ref="E1186:F1186"/>
    <mergeCell ref="E1187:F1187"/>
    <mergeCell ref="E1184:F1184"/>
    <mergeCell ref="E1185:F1185"/>
    <mergeCell ref="B1216:B1218"/>
    <mergeCell ref="E1210:F1210"/>
    <mergeCell ref="E1211:F1211"/>
    <mergeCell ref="E1208:F1208"/>
    <mergeCell ref="E1209:F1209"/>
    <mergeCell ref="B1206:B1212"/>
    <mergeCell ref="E1206:F1206"/>
    <mergeCell ref="E1207:F1207"/>
    <mergeCell ref="E1204:F1204"/>
    <mergeCell ref="E1202:F1202"/>
    <mergeCell ref="E1203:F1203"/>
    <mergeCell ref="E1200:F1200"/>
    <mergeCell ref="E1201:F1201"/>
    <mergeCell ref="E1182:F1182"/>
    <mergeCell ref="E1183:F1183"/>
    <mergeCell ref="E1180:F1180"/>
    <mergeCell ref="C1157:C1166"/>
    <mergeCell ref="B1141:B1166"/>
    <mergeCell ref="C1141:C1156"/>
    <mergeCell ref="D1141:F1141"/>
    <mergeCell ref="D1142:F1142"/>
    <mergeCell ref="E1181:F1181"/>
    <mergeCell ref="E1178:F1178"/>
    <mergeCell ref="E1179:F1179"/>
    <mergeCell ref="E1176:F1176"/>
    <mergeCell ref="E1177:F1177"/>
    <mergeCell ref="E1174:F1174"/>
    <mergeCell ref="E1175:F1175"/>
    <mergeCell ref="D1143:F1143"/>
    <mergeCell ref="D1144:F1144"/>
    <mergeCell ref="D1145:F1145"/>
    <mergeCell ref="D1146:F1146"/>
    <mergeCell ref="D1260:F1260"/>
    <mergeCell ref="D1261:F1261"/>
    <mergeCell ref="C1262:C1264"/>
    <mergeCell ref="D1262:F1262"/>
    <mergeCell ref="D1263:F1263"/>
    <mergeCell ref="D1264:F1264"/>
    <mergeCell ref="A1256:A1296"/>
    <mergeCell ref="B1256:F1256"/>
    <mergeCell ref="B1257:F1257"/>
    <mergeCell ref="B1258:F1258"/>
    <mergeCell ref="B1259:B1270"/>
    <mergeCell ref="C1259:C1261"/>
    <mergeCell ref="D1259:F1259"/>
    <mergeCell ref="B1246:B1249"/>
    <mergeCell ref="A1250:A1254"/>
    <mergeCell ref="B1250:B1252"/>
    <mergeCell ref="B1239:B1245"/>
    <mergeCell ref="A1229:A1249"/>
    <mergeCell ref="B1230:B1231"/>
    <mergeCell ref="E1290:F1290"/>
    <mergeCell ref="C1278:E1278"/>
    <mergeCell ref="C1279:E1279"/>
    <mergeCell ref="C1280:E1280"/>
    <mergeCell ref="C1281:E1281"/>
    <mergeCell ref="B1282:B1283"/>
    <mergeCell ref="C1282:F1282"/>
    <mergeCell ref="C1283:F1283"/>
    <mergeCell ref="C1271:E1271"/>
    <mergeCell ref="C1272:E1272"/>
    <mergeCell ref="C1273:E1273"/>
    <mergeCell ref="B1274:F1274"/>
    <mergeCell ref="B1275:B1277"/>
    <mergeCell ref="B1303:B1335"/>
    <mergeCell ref="C1304:C1305"/>
    <mergeCell ref="D1304:F1304"/>
    <mergeCell ref="D1305:F1305"/>
    <mergeCell ref="C1306:C1312"/>
    <mergeCell ref="D1306:F1306"/>
    <mergeCell ref="D1307:F1307"/>
    <mergeCell ref="D1308:F1308"/>
    <mergeCell ref="D1309:F1309"/>
    <mergeCell ref="D1322:F1322"/>
    <mergeCell ref="C1323:C1335"/>
    <mergeCell ref="D1323:F1323"/>
    <mergeCell ref="D1324:F1324"/>
    <mergeCell ref="D1325:F1325"/>
    <mergeCell ref="D1326:F1326"/>
    <mergeCell ref="D1327:F1327"/>
    <mergeCell ref="D1310:F1310"/>
    <mergeCell ref="D1311:F1311"/>
    <mergeCell ref="D1312:F1312"/>
    <mergeCell ref="C1313:C1322"/>
    <mergeCell ref="D1313:F1313"/>
    <mergeCell ref="D1329:F1329"/>
    <mergeCell ref="D1330:F1330"/>
    <mergeCell ref="D1331:F1331"/>
    <mergeCell ref="E1289:F1289"/>
    <mergeCell ref="D1328:F1328"/>
    <mergeCell ref="D1319:F1319"/>
    <mergeCell ref="D1320:F1320"/>
    <mergeCell ref="D1321:F1321"/>
    <mergeCell ref="D1314:F1314"/>
    <mergeCell ref="D1315:F1315"/>
    <mergeCell ref="D1316:F1316"/>
    <mergeCell ref="D1317:F1317"/>
    <mergeCell ref="D1318:F1318"/>
    <mergeCell ref="C1275:F1275"/>
    <mergeCell ref="C1276:F1276"/>
    <mergeCell ref="C1277:F1277"/>
    <mergeCell ref="C1265:C1267"/>
    <mergeCell ref="D1265:F1265"/>
    <mergeCell ref="D1266:F1266"/>
    <mergeCell ref="D1267:F1267"/>
    <mergeCell ref="C1268:C1270"/>
    <mergeCell ref="D1268:F1268"/>
    <mergeCell ref="D1269:F1269"/>
    <mergeCell ref="D1270:F1270"/>
    <mergeCell ref="D1355:F1355"/>
    <mergeCell ref="D1341:F1341"/>
    <mergeCell ref="D1342:F1342"/>
    <mergeCell ref="D1343:F1343"/>
    <mergeCell ref="D1344:F1344"/>
    <mergeCell ref="D1345:F1345"/>
    <mergeCell ref="C1346:C1355"/>
    <mergeCell ref="D1346:F1346"/>
    <mergeCell ref="D1347:F1347"/>
    <mergeCell ref="D1348:F1348"/>
    <mergeCell ref="D1349:F1349"/>
    <mergeCell ref="D1334:F1334"/>
    <mergeCell ref="D1335:F1335"/>
    <mergeCell ref="C1337:C1338"/>
    <mergeCell ref="D1337:F1337"/>
    <mergeCell ref="D1338:F1338"/>
    <mergeCell ref="C1339:C1345"/>
    <mergeCell ref="D1339:F1339"/>
    <mergeCell ref="D1340:F1340"/>
    <mergeCell ref="D1352:F1352"/>
    <mergeCell ref="D1353:F1353"/>
    <mergeCell ref="D1354:F1354"/>
    <mergeCell ref="D1365:F1365"/>
    <mergeCell ref="D1366:F1366"/>
    <mergeCell ref="D1367:F1367"/>
    <mergeCell ref="D1368:F1368"/>
    <mergeCell ref="A1369:A1376"/>
    <mergeCell ref="B1369:F1369"/>
    <mergeCell ref="B1370:F1370"/>
    <mergeCell ref="B1371:F1371"/>
    <mergeCell ref="B1372:F1372"/>
    <mergeCell ref="B1373:F1373"/>
    <mergeCell ref="C1356:C1368"/>
    <mergeCell ref="D1356:F1356"/>
    <mergeCell ref="D1357:F1357"/>
    <mergeCell ref="D1358:F1358"/>
    <mergeCell ref="D1359:F1359"/>
    <mergeCell ref="D1360:F1360"/>
    <mergeCell ref="D1361:F1361"/>
    <mergeCell ref="D1362:F1362"/>
    <mergeCell ref="D1363:F1363"/>
    <mergeCell ref="D1364:F1364"/>
    <mergeCell ref="B1336:B1368"/>
    <mergeCell ref="A1297:A1368"/>
    <mergeCell ref="C1297:E1297"/>
    <mergeCell ref="C1298:E1298"/>
    <mergeCell ref="C1299:E1299"/>
    <mergeCell ref="C1300:E1300"/>
    <mergeCell ref="C1301:E1301"/>
    <mergeCell ref="C1302:E1302"/>
    <mergeCell ref="D1332:F1332"/>
    <mergeCell ref="D1333:F1333"/>
    <mergeCell ref="D1350:F1350"/>
    <mergeCell ref="D1351:F1351"/>
    <mergeCell ref="B1392:F1392"/>
    <mergeCell ref="B1393:F1393"/>
    <mergeCell ref="B1394:F1394"/>
    <mergeCell ref="B1395:F1395"/>
    <mergeCell ref="B1396:F1396"/>
    <mergeCell ref="A1397:F1397"/>
    <mergeCell ref="B1383:F1383"/>
    <mergeCell ref="B1384:F1384"/>
    <mergeCell ref="B1385:F1385"/>
    <mergeCell ref="A1386:A1396"/>
    <mergeCell ref="B1386:F1386"/>
    <mergeCell ref="B1387:F1387"/>
    <mergeCell ref="B1388:F1388"/>
    <mergeCell ref="B1389:F1389"/>
    <mergeCell ref="B1390:F1390"/>
    <mergeCell ref="B1391:F1391"/>
    <mergeCell ref="B1374:F1374"/>
    <mergeCell ref="B1375:F1375"/>
    <mergeCell ref="B1376:F1376"/>
    <mergeCell ref="A1377:A1385"/>
    <mergeCell ref="B1377:F1377"/>
    <mergeCell ref="B1378:F1378"/>
    <mergeCell ref="B1379:F1379"/>
    <mergeCell ref="B1380:F1380"/>
    <mergeCell ref="B1381:F1381"/>
    <mergeCell ref="B1382:F1382"/>
    <mergeCell ref="C1405:F1405"/>
    <mergeCell ref="C1406:F1406"/>
    <mergeCell ref="C1407:F1407"/>
    <mergeCell ref="C1408:F1408"/>
    <mergeCell ref="B1409:B1413"/>
    <mergeCell ref="C1409:F1409"/>
    <mergeCell ref="C1410:F1410"/>
    <mergeCell ref="C1411:F1411"/>
    <mergeCell ref="C1412:F1412"/>
    <mergeCell ref="C1413:F1413"/>
    <mergeCell ref="A1398:F1398"/>
    <mergeCell ref="A1399:A1458"/>
    <mergeCell ref="B1399:B1403"/>
    <mergeCell ref="C1399:F1399"/>
    <mergeCell ref="C1400:F1400"/>
    <mergeCell ref="C1401:F1401"/>
    <mergeCell ref="C1402:F1402"/>
    <mergeCell ref="C1403:F1403"/>
    <mergeCell ref="B1404:B1408"/>
    <mergeCell ref="C1404:F1404"/>
    <mergeCell ref="B1424:B1428"/>
    <mergeCell ref="C1424:F1424"/>
    <mergeCell ref="C1425:F1425"/>
    <mergeCell ref="C1426:F1426"/>
    <mergeCell ref="C1427:F1427"/>
    <mergeCell ref="C1428:F1428"/>
    <mergeCell ref="B1419:B1423"/>
    <mergeCell ref="C1419:F1419"/>
    <mergeCell ref="C1420:F1420"/>
    <mergeCell ref="C1421:F1421"/>
    <mergeCell ref="C1422:F1422"/>
    <mergeCell ref="C1423:F1423"/>
    <mergeCell ref="B1414:B1418"/>
    <mergeCell ref="C1414:F1414"/>
    <mergeCell ref="C1415:F1415"/>
    <mergeCell ref="C1416:F1416"/>
    <mergeCell ref="C1417:F1417"/>
    <mergeCell ref="C1418:F1418"/>
    <mergeCell ref="B1439:B1443"/>
    <mergeCell ref="C1439:F1439"/>
    <mergeCell ref="C1440:F1440"/>
    <mergeCell ref="C1441:F1441"/>
    <mergeCell ref="C1442:F1442"/>
    <mergeCell ref="C1443:F1443"/>
    <mergeCell ref="B1434:B1438"/>
    <mergeCell ref="C1434:F1434"/>
    <mergeCell ref="C1435:F1435"/>
    <mergeCell ref="C1436:F1436"/>
    <mergeCell ref="C1437:F1437"/>
    <mergeCell ref="C1438:F1438"/>
    <mergeCell ref="B1429:B1433"/>
    <mergeCell ref="C1429:F1429"/>
    <mergeCell ref="C1430:F1430"/>
    <mergeCell ref="C1431:F1431"/>
    <mergeCell ref="C1432:F1432"/>
    <mergeCell ref="C1433:F1433"/>
    <mergeCell ref="B1454:B1458"/>
    <mergeCell ref="C1454:F1454"/>
    <mergeCell ref="C1455:F1455"/>
    <mergeCell ref="C1456:F1456"/>
    <mergeCell ref="C1457:F1457"/>
    <mergeCell ref="C1458:F1458"/>
    <mergeCell ref="B1449:B1453"/>
    <mergeCell ref="C1449:F1449"/>
    <mergeCell ref="C1450:F1450"/>
    <mergeCell ref="C1451:F1451"/>
    <mergeCell ref="C1452:F1452"/>
    <mergeCell ref="C1453:F1453"/>
    <mergeCell ref="B1444:B1448"/>
    <mergeCell ref="C1444:F1444"/>
    <mergeCell ref="C1445:F1445"/>
    <mergeCell ref="C1446:F1446"/>
    <mergeCell ref="C1447:F1447"/>
    <mergeCell ref="C1448:F1448"/>
    <mergeCell ref="C1476:F1476"/>
    <mergeCell ref="C1477:F1477"/>
    <mergeCell ref="C1478:F1478"/>
    <mergeCell ref="C1479:F1479"/>
    <mergeCell ref="C1480:F1480"/>
    <mergeCell ref="C1481:F1481"/>
    <mergeCell ref="C1467:F1467"/>
    <mergeCell ref="C1468:F1468"/>
    <mergeCell ref="C1469:F1469"/>
    <mergeCell ref="C1470:F1470"/>
    <mergeCell ref="B1471:B1483"/>
    <mergeCell ref="C1471:F1471"/>
    <mergeCell ref="C1472:F1472"/>
    <mergeCell ref="C1473:F1473"/>
    <mergeCell ref="C1474:F1474"/>
    <mergeCell ref="C1475:F1475"/>
    <mergeCell ref="A1459:A1539"/>
    <mergeCell ref="B1459:B1470"/>
    <mergeCell ref="C1459:F1459"/>
    <mergeCell ref="C1460:F1460"/>
    <mergeCell ref="C1461:F1461"/>
    <mergeCell ref="C1462:F1462"/>
    <mergeCell ref="C1463:F1463"/>
    <mergeCell ref="C1464:F1464"/>
    <mergeCell ref="C1465:F1465"/>
    <mergeCell ref="C1466:F1466"/>
    <mergeCell ref="C1491:F1491"/>
    <mergeCell ref="C1492:F1492"/>
    <mergeCell ref="C1493:F1493"/>
    <mergeCell ref="B1494:B1502"/>
    <mergeCell ref="C1494:F1494"/>
    <mergeCell ref="C1495:F1495"/>
    <mergeCell ref="C1496:F1496"/>
    <mergeCell ref="C1497:F1497"/>
    <mergeCell ref="C1498:F1498"/>
    <mergeCell ref="C1499:F1499"/>
    <mergeCell ref="C1482:F1482"/>
    <mergeCell ref="C1483:F1483"/>
    <mergeCell ref="B1484:B1493"/>
    <mergeCell ref="C1484:F1484"/>
    <mergeCell ref="C1485:F1485"/>
    <mergeCell ref="C1486:F1486"/>
    <mergeCell ref="C1487:F1487"/>
    <mergeCell ref="C1488:F1488"/>
    <mergeCell ref="C1489:F1489"/>
    <mergeCell ref="C1490:F1490"/>
    <mergeCell ref="D1508:F1508"/>
    <mergeCell ref="D1509:F1509"/>
    <mergeCell ref="D1510:F1510"/>
    <mergeCell ref="D1511:F1511"/>
    <mergeCell ref="C1512:C1520"/>
    <mergeCell ref="D1512:F1512"/>
    <mergeCell ref="D1513:F1513"/>
    <mergeCell ref="D1514:F1514"/>
    <mergeCell ref="D1515:F1515"/>
    <mergeCell ref="D1516:F1516"/>
    <mergeCell ref="C1500:F1500"/>
    <mergeCell ref="C1501:F1501"/>
    <mergeCell ref="C1502:F1502"/>
    <mergeCell ref="B1503:B1520"/>
    <mergeCell ref="C1503:C1511"/>
    <mergeCell ref="D1503:F1503"/>
    <mergeCell ref="D1504:F1504"/>
    <mergeCell ref="D1505:F1505"/>
    <mergeCell ref="D1506:F1506"/>
    <mergeCell ref="D1507:F1507"/>
    <mergeCell ref="C1526:F1526"/>
    <mergeCell ref="B1527:B1535"/>
    <mergeCell ref="C1527:F1527"/>
    <mergeCell ref="C1528:F1528"/>
    <mergeCell ref="C1529:F1529"/>
    <mergeCell ref="C1530:F1530"/>
    <mergeCell ref="C1531:F1531"/>
    <mergeCell ref="C1532:F1532"/>
    <mergeCell ref="C1533:F1533"/>
    <mergeCell ref="C1534:F1534"/>
    <mergeCell ref="D1517:F1517"/>
    <mergeCell ref="D1518:F1518"/>
    <mergeCell ref="D1519:F1519"/>
    <mergeCell ref="D1520:F1520"/>
    <mergeCell ref="B1521:B1526"/>
    <mergeCell ref="C1521:F1521"/>
    <mergeCell ref="C1522:F1522"/>
    <mergeCell ref="C1523:F1523"/>
    <mergeCell ref="C1524:F1524"/>
    <mergeCell ref="C1525:F1525"/>
    <mergeCell ref="C1550:F1550"/>
    <mergeCell ref="C1551:F1551"/>
    <mergeCell ref="C1552:F1552"/>
    <mergeCell ref="B1553:B1555"/>
    <mergeCell ref="C1553:F1553"/>
    <mergeCell ref="C1554:F1554"/>
    <mergeCell ref="C1555:F1555"/>
    <mergeCell ref="A1547:A1555"/>
    <mergeCell ref="B1547:B1549"/>
    <mergeCell ref="C1547:F1547"/>
    <mergeCell ref="C1548:F1548"/>
    <mergeCell ref="C1549:F1549"/>
    <mergeCell ref="B1550:B1552"/>
    <mergeCell ref="A1540:A1546"/>
    <mergeCell ref="C1541:F1541"/>
    <mergeCell ref="C1542:F1542"/>
    <mergeCell ref="C1535:F1535"/>
    <mergeCell ref="B1536:B1539"/>
    <mergeCell ref="C1536:F1536"/>
    <mergeCell ref="C1537:F1537"/>
    <mergeCell ref="C1538:F1538"/>
    <mergeCell ref="C1539:F1539"/>
    <mergeCell ref="C1545:F1545"/>
    <mergeCell ref="C1546:F1546"/>
    <mergeCell ref="C1543:F1543"/>
    <mergeCell ref="C1544:F1544"/>
    <mergeCell ref="B1541:B1542"/>
    <mergeCell ref="B1543:B1546"/>
    <mergeCell ref="D1562:F1562"/>
    <mergeCell ref="D1563:F1563"/>
    <mergeCell ref="D1564:F1564"/>
    <mergeCell ref="D1565:F1565"/>
    <mergeCell ref="D1566:F1566"/>
    <mergeCell ref="C1567:C1570"/>
    <mergeCell ref="D1567:F1567"/>
    <mergeCell ref="D1568:F1568"/>
    <mergeCell ref="D1569:F1569"/>
    <mergeCell ref="D1570:F1570"/>
    <mergeCell ref="A1556:A1601"/>
    <mergeCell ref="B1556:F1556"/>
    <mergeCell ref="B1557:B1575"/>
    <mergeCell ref="C1558:C1559"/>
    <mergeCell ref="D1558:F1558"/>
    <mergeCell ref="D1559:F1559"/>
    <mergeCell ref="C1560:C1566"/>
    <mergeCell ref="D1560:F1560"/>
    <mergeCell ref="D1561:F1561"/>
    <mergeCell ref="C1598:C1599"/>
    <mergeCell ref="B1582:B1601"/>
    <mergeCell ref="B1576:B1581"/>
    <mergeCell ref="C1576:C1577"/>
    <mergeCell ref="D1576:F1576"/>
    <mergeCell ref="D1577:F1577"/>
    <mergeCell ref="C1578:C1579"/>
    <mergeCell ref="D1578:F1578"/>
    <mergeCell ref="D1579:F1579"/>
    <mergeCell ref="C1580:C1581"/>
    <mergeCell ref="D1580:F1580"/>
    <mergeCell ref="D1581:F1581"/>
    <mergeCell ref="C1571:C1575"/>
    <mergeCell ref="D1571:F1571"/>
    <mergeCell ref="D1572:F1572"/>
    <mergeCell ref="D1573:F1573"/>
    <mergeCell ref="D1574:F1574"/>
    <mergeCell ref="D1575:F1575"/>
    <mergeCell ref="C1614:C1619"/>
    <mergeCell ref="D1614:F1614"/>
    <mergeCell ref="D1615:F1615"/>
    <mergeCell ref="D1616:F1616"/>
    <mergeCell ref="D1617:F1617"/>
    <mergeCell ref="D1618:F1618"/>
    <mergeCell ref="D1619:F1619"/>
    <mergeCell ref="D1606:F1606"/>
    <mergeCell ref="C1607:C1613"/>
    <mergeCell ref="D1607:F1607"/>
    <mergeCell ref="D1608:F1608"/>
    <mergeCell ref="D1609:F1609"/>
    <mergeCell ref="D1610:F1610"/>
    <mergeCell ref="D1611:F1611"/>
    <mergeCell ref="D1612:F1612"/>
    <mergeCell ref="D1613:F1613"/>
    <mergeCell ref="C1582:C1583"/>
    <mergeCell ref="C1584:C1585"/>
    <mergeCell ref="C1586:C1587"/>
    <mergeCell ref="C1588:C1589"/>
    <mergeCell ref="C1592:C1593"/>
    <mergeCell ref="C1594:C1595"/>
    <mergeCell ref="C1596:C1597"/>
    <mergeCell ref="A1602:A1665"/>
    <mergeCell ref="B1602:F1602"/>
    <mergeCell ref="B1603:F1603"/>
    <mergeCell ref="B1604:B1619"/>
    <mergeCell ref="C1604:F1604"/>
    <mergeCell ref="C1605:C1606"/>
    <mergeCell ref="D1605:F1605"/>
    <mergeCell ref="B1636:B1638"/>
    <mergeCell ref="C1636:F1636"/>
    <mergeCell ref="C1637:F1637"/>
    <mergeCell ref="C1638:F1638"/>
    <mergeCell ref="B1639:B1646"/>
    <mergeCell ref="C1639:F1639"/>
    <mergeCell ref="C1640:F1640"/>
    <mergeCell ref="C1641:F1641"/>
    <mergeCell ref="C1642:F1642"/>
    <mergeCell ref="C1643:F1643"/>
    <mergeCell ref="D1627:F1627"/>
    <mergeCell ref="D1628:F1628"/>
    <mergeCell ref="D1629:F1629"/>
    <mergeCell ref="C1630:C1635"/>
    <mergeCell ref="D1630:F1630"/>
    <mergeCell ref="D1631:F1631"/>
    <mergeCell ref="D1632:F1632"/>
    <mergeCell ref="D1633:F1633"/>
    <mergeCell ref="D1634:F1634"/>
    <mergeCell ref="D1635:F1635"/>
    <mergeCell ref="B1620:B1635"/>
    <mergeCell ref="C1620:F1620"/>
    <mergeCell ref="C1621:C1622"/>
    <mergeCell ref="D1621:F1621"/>
    <mergeCell ref="D1622:F1622"/>
    <mergeCell ref="C1623:C1629"/>
    <mergeCell ref="D1623:F1623"/>
    <mergeCell ref="D1624:F1624"/>
    <mergeCell ref="D1625:F1625"/>
    <mergeCell ref="D1626:F1626"/>
    <mergeCell ref="D1658:F1658"/>
    <mergeCell ref="D1659:F1659"/>
    <mergeCell ref="D1660:F1660"/>
    <mergeCell ref="D1661:F1661"/>
    <mergeCell ref="C1662:F1662"/>
    <mergeCell ref="C1663:F1663"/>
    <mergeCell ref="D1652:F1652"/>
    <mergeCell ref="D1653:F1653"/>
    <mergeCell ref="D1654:F1654"/>
    <mergeCell ref="D1655:F1655"/>
    <mergeCell ref="D1656:F1656"/>
    <mergeCell ref="D1657:F1657"/>
    <mergeCell ref="C1644:F1644"/>
    <mergeCell ref="C1645:F1645"/>
    <mergeCell ref="C1646:F1646"/>
    <mergeCell ref="B1647:B1665"/>
    <mergeCell ref="C1647:F1647"/>
    <mergeCell ref="C1648:C1661"/>
    <mergeCell ref="D1648:F1648"/>
    <mergeCell ref="D1649:F1649"/>
    <mergeCell ref="D1650:F1650"/>
    <mergeCell ref="D1651:F1651"/>
    <mergeCell ref="C1681:F1681"/>
    <mergeCell ref="C1682:F1682"/>
    <mergeCell ref="C1683:F1683"/>
    <mergeCell ref="C1684:F1684"/>
    <mergeCell ref="C1685:F1685"/>
    <mergeCell ref="C1686:F1686"/>
    <mergeCell ref="B1672:B1697"/>
    <mergeCell ref="C1672:F1672"/>
    <mergeCell ref="C1673:F1673"/>
    <mergeCell ref="C1674:F1674"/>
    <mergeCell ref="C1675:F1675"/>
    <mergeCell ref="C1676:F1676"/>
    <mergeCell ref="C1677:F1677"/>
    <mergeCell ref="C1678:F1678"/>
    <mergeCell ref="C1679:F1679"/>
    <mergeCell ref="C1680:F1680"/>
    <mergeCell ref="C1664:F1664"/>
    <mergeCell ref="C1665:F1665"/>
    <mergeCell ref="B1666:F1666"/>
    <mergeCell ref="B1667:B1671"/>
    <mergeCell ref="C1667:F1667"/>
    <mergeCell ref="C1668:F1668"/>
    <mergeCell ref="C1669:F1669"/>
    <mergeCell ref="C1670:F1670"/>
    <mergeCell ref="C1671:F1671"/>
    <mergeCell ref="C1702:F1702"/>
    <mergeCell ref="C1703:F1703"/>
    <mergeCell ref="C1704:F1704"/>
    <mergeCell ref="C1705:F1705"/>
    <mergeCell ref="C1706:F1706"/>
    <mergeCell ref="C1707:F1707"/>
    <mergeCell ref="C1693:F1693"/>
    <mergeCell ref="C1694:F1694"/>
    <mergeCell ref="C1695:F1695"/>
    <mergeCell ref="C1696:F1696"/>
    <mergeCell ref="C1697:F1697"/>
    <mergeCell ref="B1698:B1710"/>
    <mergeCell ref="C1698:F1698"/>
    <mergeCell ref="C1699:F1699"/>
    <mergeCell ref="C1700:F1700"/>
    <mergeCell ref="C1701:F1701"/>
    <mergeCell ref="C1687:F1687"/>
    <mergeCell ref="C1688:F1688"/>
    <mergeCell ref="C1689:F1689"/>
    <mergeCell ref="C1690:F1690"/>
    <mergeCell ref="C1691:F1691"/>
    <mergeCell ref="C1692:F1692"/>
    <mergeCell ref="D1715:F1715"/>
    <mergeCell ref="D1716:F1716"/>
    <mergeCell ref="D1717:F1717"/>
    <mergeCell ref="C1718:C1721"/>
    <mergeCell ref="D1718:F1718"/>
    <mergeCell ref="D1719:F1719"/>
    <mergeCell ref="D1720:F1720"/>
    <mergeCell ref="D1721:F1721"/>
    <mergeCell ref="C1708:F1708"/>
    <mergeCell ref="C1709:F1709"/>
    <mergeCell ref="C1710:F1710"/>
    <mergeCell ref="A1711:A1770"/>
    <mergeCell ref="B1711:B1721"/>
    <mergeCell ref="C1711:F1711"/>
    <mergeCell ref="C1712:C1717"/>
    <mergeCell ref="D1712:F1712"/>
    <mergeCell ref="D1713:F1713"/>
    <mergeCell ref="D1714:F1714"/>
    <mergeCell ref="A1666:A1710"/>
    <mergeCell ref="D1729:D1732"/>
    <mergeCell ref="E1729:F1729"/>
    <mergeCell ref="E1730:F1730"/>
    <mergeCell ref="E1731:F1731"/>
    <mergeCell ref="E1732:F1732"/>
    <mergeCell ref="C1733:C1743"/>
    <mergeCell ref="D1733:F1733"/>
    <mergeCell ref="D1734:D1739"/>
    <mergeCell ref="E1734:F1734"/>
    <mergeCell ref="E1735:F1735"/>
    <mergeCell ref="B1722:B1743"/>
    <mergeCell ref="C1722:C1732"/>
    <mergeCell ref="D1722:F1722"/>
    <mergeCell ref="D1723:D1728"/>
    <mergeCell ref="E1723:F1723"/>
    <mergeCell ref="E1724:F1724"/>
    <mergeCell ref="E1725:F1725"/>
    <mergeCell ref="E1726:F1726"/>
    <mergeCell ref="E1727:F1727"/>
    <mergeCell ref="E1728:F1728"/>
    <mergeCell ref="B1744:B1754"/>
    <mergeCell ref="C1744:F1744"/>
    <mergeCell ref="C1745:C1750"/>
    <mergeCell ref="D1745:F1745"/>
    <mergeCell ref="D1746:F1746"/>
    <mergeCell ref="D1747:F1747"/>
    <mergeCell ref="D1748:F1748"/>
    <mergeCell ref="D1749:F1749"/>
    <mergeCell ref="D1750:F1750"/>
    <mergeCell ref="C1751:C1754"/>
    <mergeCell ref="E1736:F1736"/>
    <mergeCell ref="E1737:F1737"/>
    <mergeCell ref="E1738:F1738"/>
    <mergeCell ref="E1739:F1739"/>
    <mergeCell ref="D1740:D1743"/>
    <mergeCell ref="E1740:F1740"/>
    <mergeCell ref="E1741:F1741"/>
    <mergeCell ref="E1742:F1742"/>
    <mergeCell ref="E1743:F1743"/>
    <mergeCell ref="D1768:F1768"/>
    <mergeCell ref="D1769:F1769"/>
    <mergeCell ref="D1770:F1770"/>
    <mergeCell ref="D1760:F1760"/>
    <mergeCell ref="C1761:C1765"/>
    <mergeCell ref="D1761:F1761"/>
    <mergeCell ref="D1762:F1762"/>
    <mergeCell ref="D1763:F1763"/>
    <mergeCell ref="D1764:F1764"/>
    <mergeCell ref="D1765:F1765"/>
    <mergeCell ref="D1751:F1751"/>
    <mergeCell ref="D1752:F1752"/>
    <mergeCell ref="D1753:F1753"/>
    <mergeCell ref="D1754:F1754"/>
    <mergeCell ref="C1756:C1760"/>
    <mergeCell ref="D1756:F1756"/>
    <mergeCell ref="D1757:F1757"/>
    <mergeCell ref="D1758:F1758"/>
    <mergeCell ref="D1759:F1759"/>
    <mergeCell ref="A1797:A1883"/>
    <mergeCell ref="B1797:B1810"/>
    <mergeCell ref="C1797:F1797"/>
    <mergeCell ref="C1798:C1805"/>
    <mergeCell ref="D1798:F1798"/>
    <mergeCell ref="D1799:F1799"/>
    <mergeCell ref="D1800:F1800"/>
    <mergeCell ref="D1801:F1801"/>
    <mergeCell ref="D1802:F1802"/>
    <mergeCell ref="D1803:F1803"/>
    <mergeCell ref="D1792:F1792"/>
    <mergeCell ref="B1782:C1783"/>
    <mergeCell ref="D1782:F1782"/>
    <mergeCell ref="D1783:F1783"/>
    <mergeCell ref="B1778:C1779"/>
    <mergeCell ref="D1778:F1778"/>
    <mergeCell ref="D1779:F1779"/>
    <mergeCell ref="B1780:C1781"/>
    <mergeCell ref="D1780:F1780"/>
    <mergeCell ref="D1781:F1781"/>
    <mergeCell ref="A1771:A1796"/>
    <mergeCell ref="B1771:F1771"/>
    <mergeCell ref="B1772:F1772"/>
    <mergeCell ref="B1773:B1775"/>
    <mergeCell ref="C1773:F1773"/>
    <mergeCell ref="C1774:F1774"/>
    <mergeCell ref="C1775:F1775"/>
    <mergeCell ref="B1776:C1777"/>
    <mergeCell ref="D1776:F1776"/>
    <mergeCell ref="D1777:F1777"/>
    <mergeCell ref="B1825:B1838"/>
    <mergeCell ref="C1825:C1831"/>
    <mergeCell ref="B1811:F1811"/>
    <mergeCell ref="B1812:F1812"/>
    <mergeCell ref="B1813:F1813"/>
    <mergeCell ref="B1814:B1824"/>
    <mergeCell ref="C1814:F1814"/>
    <mergeCell ref="C1815:F1815"/>
    <mergeCell ref="C1816:F1816"/>
    <mergeCell ref="C1817:F1817"/>
    <mergeCell ref="C1818:F1818"/>
    <mergeCell ref="C1819:F1819"/>
    <mergeCell ref="D1804:F1804"/>
    <mergeCell ref="D1805:F1805"/>
    <mergeCell ref="C1806:C1810"/>
    <mergeCell ref="D1806:F1806"/>
    <mergeCell ref="D1807:F1807"/>
    <mergeCell ref="D1808:F1808"/>
    <mergeCell ref="D1809:F1809"/>
    <mergeCell ref="D1810:F1810"/>
    <mergeCell ref="C1832:C1838"/>
    <mergeCell ref="D1832:D1833"/>
    <mergeCell ref="E1832:F1832"/>
    <mergeCell ref="E1833:F1833"/>
    <mergeCell ref="D1834:D1838"/>
    <mergeCell ref="E1834:F1834"/>
    <mergeCell ref="E1835:F1835"/>
    <mergeCell ref="E1836:F1836"/>
    <mergeCell ref="E1837:F1837"/>
    <mergeCell ref="E1838:F1838"/>
    <mergeCell ref="D1827:D1831"/>
    <mergeCell ref="E1827:F1827"/>
    <mergeCell ref="E1828:F1828"/>
    <mergeCell ref="E1829:F1829"/>
    <mergeCell ref="E1830:F1830"/>
    <mergeCell ref="E1831:F1831"/>
    <mergeCell ref="C1820:F1820"/>
    <mergeCell ref="C1821:F1821"/>
    <mergeCell ref="C1822:F1822"/>
    <mergeCell ref="C1823:F1823"/>
    <mergeCell ref="C1824:F1824"/>
    <mergeCell ref="D1825:D1826"/>
    <mergeCell ref="E1825:F1825"/>
    <mergeCell ref="E1826:F1826"/>
    <mergeCell ref="D1846:F1846"/>
    <mergeCell ref="D1847:F1847"/>
    <mergeCell ref="B1848:B1853"/>
    <mergeCell ref="C1848:F1848"/>
    <mergeCell ref="C1849:C1852"/>
    <mergeCell ref="D1849:F1849"/>
    <mergeCell ref="D1850:F1850"/>
    <mergeCell ref="D1851:F1851"/>
    <mergeCell ref="D1852:F1852"/>
    <mergeCell ref="C1853:F1853"/>
    <mergeCell ref="B1839:B1847"/>
    <mergeCell ref="C1840:C1841"/>
    <mergeCell ref="D1840:F1840"/>
    <mergeCell ref="D1841:F1841"/>
    <mergeCell ref="C1842:C1847"/>
    <mergeCell ref="D1842:F1842"/>
    <mergeCell ref="D1843:F1843"/>
    <mergeCell ref="D1844:F1844"/>
    <mergeCell ref="D1845:F1845"/>
    <mergeCell ref="C1866:C1871"/>
    <mergeCell ref="D1866:F1866"/>
    <mergeCell ref="D1867:F1867"/>
    <mergeCell ref="D1868:F1868"/>
    <mergeCell ref="D1858:F1858"/>
    <mergeCell ref="C1859:C1861"/>
    <mergeCell ref="D1859:F1859"/>
    <mergeCell ref="D1860:F1860"/>
    <mergeCell ref="D1861:F1861"/>
    <mergeCell ref="C1877:C1883"/>
    <mergeCell ref="D1877:F1877"/>
    <mergeCell ref="D1878:F1878"/>
    <mergeCell ref="D1879:F1879"/>
    <mergeCell ref="D1880:F1880"/>
    <mergeCell ref="D1881:F1881"/>
    <mergeCell ref="D1882:F1882"/>
    <mergeCell ref="D1883:F1883"/>
    <mergeCell ref="D1869:F1869"/>
    <mergeCell ref="D1870:F1870"/>
    <mergeCell ref="D1871:F1871"/>
    <mergeCell ref="C1872:C1876"/>
    <mergeCell ref="D1872:F1872"/>
    <mergeCell ref="C1862:F1862"/>
    <mergeCell ref="A1884:A1931"/>
    <mergeCell ref="D1887:F1887"/>
    <mergeCell ref="D1888:F1888"/>
    <mergeCell ref="C1889:C1893"/>
    <mergeCell ref="C1927:F1927"/>
    <mergeCell ref="D1873:F1873"/>
    <mergeCell ref="D1874:F1874"/>
    <mergeCell ref="D1875:F1875"/>
    <mergeCell ref="D1876:F1876"/>
    <mergeCell ref="D1904:F1904"/>
    <mergeCell ref="D1905:F1905"/>
    <mergeCell ref="D1906:F1906"/>
    <mergeCell ref="D1907:F1907"/>
    <mergeCell ref="D1908:F1908"/>
    <mergeCell ref="B1909:B1923"/>
    <mergeCell ref="C1909:F1909"/>
    <mergeCell ref="C1910:F1910"/>
    <mergeCell ref="C1911:F1911"/>
    <mergeCell ref="C1912:F1912"/>
    <mergeCell ref="D1898:F1898"/>
    <mergeCell ref="D1899:F1899"/>
    <mergeCell ref="D1900:F1900"/>
    <mergeCell ref="D1901:F1901"/>
    <mergeCell ref="D1902:F1902"/>
    <mergeCell ref="D1903:F1903"/>
    <mergeCell ref="D1889:F1889"/>
    <mergeCell ref="D1890:F1890"/>
    <mergeCell ref="D1891:F1891"/>
    <mergeCell ref="D1892:F1892"/>
    <mergeCell ref="D1893:F1893"/>
    <mergeCell ref="C1894:C1908"/>
    <mergeCell ref="D1894:F1894"/>
    <mergeCell ref="A323:A340"/>
    <mergeCell ref="A316:A322"/>
    <mergeCell ref="A344:A351"/>
    <mergeCell ref="A360:A366"/>
    <mergeCell ref="C734:C735"/>
    <mergeCell ref="C736:C741"/>
    <mergeCell ref="A765:A768"/>
    <mergeCell ref="A769:A774"/>
    <mergeCell ref="C728:C729"/>
    <mergeCell ref="B655:B662"/>
    <mergeCell ref="B663:B670"/>
    <mergeCell ref="B671:B678"/>
    <mergeCell ref="B679:B686"/>
    <mergeCell ref="B687:B694"/>
    <mergeCell ref="B695:B702"/>
    <mergeCell ref="A1037:A1047"/>
    <mergeCell ref="B1037:F1037"/>
    <mergeCell ref="A1011:A1030"/>
    <mergeCell ref="B1011:B1021"/>
    <mergeCell ref="C1012:C1013"/>
    <mergeCell ref="D1012:F1012"/>
    <mergeCell ref="D999:F999"/>
    <mergeCell ref="C1007:C1009"/>
    <mergeCell ref="B962:B971"/>
    <mergeCell ref="B933:B961"/>
    <mergeCell ref="C923:C932"/>
    <mergeCell ref="B907:B932"/>
    <mergeCell ref="C907:C922"/>
    <mergeCell ref="C977:F977"/>
    <mergeCell ref="C978:F978"/>
    <mergeCell ref="B972:B978"/>
    <mergeCell ref="A979:A1010"/>
    <mergeCell ref="B1986:B1993"/>
    <mergeCell ref="C1986:E1987"/>
    <mergeCell ref="C1988:E1989"/>
    <mergeCell ref="C1990:E1991"/>
    <mergeCell ref="C1992:E1993"/>
    <mergeCell ref="A1940:A1993"/>
    <mergeCell ref="B1940:B1962"/>
    <mergeCell ref="C1940:F1940"/>
    <mergeCell ref="C1941:C1942"/>
    <mergeCell ref="D1941:F1941"/>
    <mergeCell ref="C1964:F1964"/>
    <mergeCell ref="C1965:F1965"/>
    <mergeCell ref="C1966:F1966"/>
    <mergeCell ref="C1967:F1967"/>
    <mergeCell ref="C1950:C1962"/>
    <mergeCell ref="D1950:F1950"/>
    <mergeCell ref="D1951:F1951"/>
    <mergeCell ref="D1952:F1952"/>
    <mergeCell ref="D1953:F1953"/>
    <mergeCell ref="C1974:F1974"/>
    <mergeCell ref="D1954:F1954"/>
    <mergeCell ref="D1955:F1955"/>
    <mergeCell ref="D1956:F1956"/>
    <mergeCell ref="D1957:F1957"/>
    <mergeCell ref="D1958:F1958"/>
    <mergeCell ref="D1942:F1942"/>
    <mergeCell ref="C1943:C1944"/>
    <mergeCell ref="D1943:F1943"/>
    <mergeCell ref="D1944:F1944"/>
    <mergeCell ref="C1945:C1949"/>
    <mergeCell ref="D1945:F1945"/>
    <mergeCell ref="D1946:F1946"/>
    <mergeCell ref="A2001:A2003"/>
    <mergeCell ref="B2001:F2001"/>
    <mergeCell ref="B2002:F2002"/>
    <mergeCell ref="B2003:F2003"/>
    <mergeCell ref="C1968:F1968"/>
    <mergeCell ref="C1969:F1969"/>
    <mergeCell ref="C1970:F1970"/>
    <mergeCell ref="C1971:F1971"/>
    <mergeCell ref="C1972:F1972"/>
    <mergeCell ref="C1973:F1973"/>
    <mergeCell ref="D1959:F1959"/>
    <mergeCell ref="D1960:F1960"/>
    <mergeCell ref="D1961:F1961"/>
    <mergeCell ref="D1962:F1962"/>
    <mergeCell ref="B1963:B1974"/>
    <mergeCell ref="C1963:F1963"/>
    <mergeCell ref="B1043:F1043"/>
    <mergeCell ref="A1994:A1997"/>
    <mergeCell ref="B1994:F1994"/>
    <mergeCell ref="B1995:F1995"/>
    <mergeCell ref="B1996:F1996"/>
    <mergeCell ref="B1997:F1997"/>
    <mergeCell ref="A1998:A2000"/>
    <mergeCell ref="B1998:F1998"/>
    <mergeCell ref="B1999:F1999"/>
    <mergeCell ref="B2000:F2000"/>
    <mergeCell ref="B1924:B1931"/>
    <mergeCell ref="B1064:F1064"/>
    <mergeCell ref="B1071:C1072"/>
    <mergeCell ref="C1925:C1926"/>
    <mergeCell ref="C1928:C1929"/>
    <mergeCell ref="C1590:C1591"/>
    <mergeCell ref="B1975:B1985"/>
    <mergeCell ref="C1975:F1975"/>
    <mergeCell ref="C1976:F1976"/>
    <mergeCell ref="C1977:F1977"/>
    <mergeCell ref="C1978:F1978"/>
    <mergeCell ref="C1979:F1979"/>
    <mergeCell ref="C1980:F1980"/>
    <mergeCell ref="C1981:F1981"/>
    <mergeCell ref="C1982:F1982"/>
    <mergeCell ref="C1983:F1983"/>
    <mergeCell ref="C1984:F1984"/>
    <mergeCell ref="C1985:F1985"/>
    <mergeCell ref="D1947:F1947"/>
    <mergeCell ref="D1948:F1948"/>
    <mergeCell ref="D1949:F1949"/>
    <mergeCell ref="C1918:F1918"/>
    <mergeCell ref="D1895:F1895"/>
    <mergeCell ref="D1896:F1896"/>
    <mergeCell ref="D1897:F1897"/>
    <mergeCell ref="B1884:B1908"/>
    <mergeCell ref="C1884:F1884"/>
    <mergeCell ref="C1938:D1939"/>
    <mergeCell ref="B1755:B1770"/>
    <mergeCell ref="C355:F355"/>
    <mergeCell ref="C356:F356"/>
    <mergeCell ref="C357:F357"/>
    <mergeCell ref="A1031:B1036"/>
    <mergeCell ref="B505:B514"/>
    <mergeCell ref="B615:B622"/>
    <mergeCell ref="B623:B630"/>
    <mergeCell ref="B631:B638"/>
    <mergeCell ref="B639:B646"/>
    <mergeCell ref="C541:F541"/>
    <mergeCell ref="C542:F542"/>
    <mergeCell ref="C543:F543"/>
    <mergeCell ref="C544:F544"/>
    <mergeCell ref="B894:C895"/>
    <mergeCell ref="A761:A764"/>
    <mergeCell ref="C687:C690"/>
    <mergeCell ref="C691:C694"/>
    <mergeCell ref="D678:E678"/>
    <mergeCell ref="C679:C682"/>
    <mergeCell ref="C683:C686"/>
    <mergeCell ref="B725:B729"/>
    <mergeCell ref="B718:B724"/>
    <mergeCell ref="C718:F718"/>
    <mergeCell ref="C675:C678"/>
    <mergeCell ref="C651:C654"/>
    <mergeCell ref="C655:C658"/>
    <mergeCell ref="C1766:C1770"/>
    <mergeCell ref="D1766:F1766"/>
    <mergeCell ref="D1767:F1767"/>
    <mergeCell ref="C722:F722"/>
    <mergeCell ref="C723:F723"/>
    <mergeCell ref="C724:F724"/>
    <mergeCell ref="C643:C646"/>
    <mergeCell ref="C631:C634"/>
    <mergeCell ref="C635:C638"/>
    <mergeCell ref="C623:C626"/>
    <mergeCell ref="C627:C630"/>
    <mergeCell ref="C615:C618"/>
    <mergeCell ref="C619:C622"/>
    <mergeCell ref="B707:F707"/>
    <mergeCell ref="B708:B710"/>
    <mergeCell ref="C708:F708"/>
    <mergeCell ref="C709:F709"/>
    <mergeCell ref="B9:B10"/>
    <mergeCell ref="B207:B208"/>
    <mergeCell ref="B1301:B1302"/>
    <mergeCell ref="E1291:F1291"/>
    <mergeCell ref="B1292:F1292"/>
    <mergeCell ref="B1293:F1293"/>
    <mergeCell ref="B1294:F1294"/>
    <mergeCell ref="B1295:B1296"/>
    <mergeCell ref="C1295:F1295"/>
    <mergeCell ref="C1296:F1296"/>
    <mergeCell ref="B1284:B1291"/>
    <mergeCell ref="C1284:F1284"/>
    <mergeCell ref="C1285:F1285"/>
    <mergeCell ref="C1286:F1286"/>
    <mergeCell ref="C1287:F1287"/>
    <mergeCell ref="C1288:C1291"/>
    <mergeCell ref="D1288:F1288"/>
    <mergeCell ref="D1289:D1291"/>
    <mergeCell ref="D1101:F1101"/>
    <mergeCell ref="D1102:F1102"/>
    <mergeCell ref="D1103:F1103"/>
    <mergeCell ref="C711:F711"/>
    <mergeCell ref="C726:C727"/>
    <mergeCell ref="A1213:A1225"/>
    <mergeCell ref="A1226:A1228"/>
    <mergeCell ref="B1271:B1273"/>
    <mergeCell ref="B1278:B1281"/>
    <mergeCell ref="B1297:B1298"/>
    <mergeCell ref="B1299:B1300"/>
    <mergeCell ref="A1057:A1064"/>
    <mergeCell ref="A1065:A1072"/>
    <mergeCell ref="B1065:B1066"/>
    <mergeCell ref="B1067:B1068"/>
    <mergeCell ref="B1069:B1070"/>
    <mergeCell ref="B844:B845"/>
    <mergeCell ref="B846:B847"/>
    <mergeCell ref="B848:B849"/>
    <mergeCell ref="B850:B851"/>
    <mergeCell ref="B852:B853"/>
    <mergeCell ref="A1048:A1056"/>
    <mergeCell ref="B1232:B1234"/>
    <mergeCell ref="B1038:F1038"/>
    <mergeCell ref="B1039:F1039"/>
    <mergeCell ref="B1040:F1040"/>
    <mergeCell ref="B1041:F1041"/>
    <mergeCell ref="B1044:F1044"/>
    <mergeCell ref="B1045:F1045"/>
    <mergeCell ref="C719:F719"/>
    <mergeCell ref="C720:F720"/>
    <mergeCell ref="C721:F721"/>
    <mergeCell ref="D919:F919"/>
    <mergeCell ref="D920:F920"/>
    <mergeCell ref="D921:F921"/>
    <mergeCell ref="D924:F924"/>
    <mergeCell ref="D925:F925"/>
    <mergeCell ref="D926:F926"/>
    <mergeCell ref="D927:F927"/>
    <mergeCell ref="D928:F928"/>
    <mergeCell ref="D929:F929"/>
    <mergeCell ref="D930:F930"/>
    <mergeCell ref="D931:F931"/>
    <mergeCell ref="B1235:B1238"/>
    <mergeCell ref="B1219:B1225"/>
    <mergeCell ref="B1050:F1050"/>
    <mergeCell ref="B1051:F1051"/>
    <mergeCell ref="B1052:F1052"/>
    <mergeCell ref="B1053:F1053"/>
    <mergeCell ref="B1054:F1054"/>
    <mergeCell ref="B1055:F1055"/>
    <mergeCell ref="C1065:D1065"/>
    <mergeCell ref="C1066:D1066"/>
    <mergeCell ref="C979:F979"/>
    <mergeCell ref="C980:C982"/>
    <mergeCell ref="D980:F980"/>
    <mergeCell ref="D981:F981"/>
    <mergeCell ref="D1001:F1001"/>
    <mergeCell ref="D1002:F1002"/>
    <mergeCell ref="D1003:F1003"/>
    <mergeCell ref="D1097:F1097"/>
    <mergeCell ref="D1098:F1098"/>
    <mergeCell ref="D1099:F1099"/>
    <mergeCell ref="D1100:F1100"/>
    <mergeCell ref="C1018:C1021"/>
    <mergeCell ref="D1080:F1080"/>
    <mergeCell ref="C1854:F1854"/>
    <mergeCell ref="B1854:B1862"/>
    <mergeCell ref="B1863:B1883"/>
    <mergeCell ref="C1864:C1865"/>
    <mergeCell ref="D1864:F1864"/>
    <mergeCell ref="D1865:F1865"/>
    <mergeCell ref="C545:F545"/>
    <mergeCell ref="C546:F546"/>
    <mergeCell ref="C547:F547"/>
    <mergeCell ref="C548:F548"/>
    <mergeCell ref="C549:F549"/>
    <mergeCell ref="C550:F550"/>
    <mergeCell ref="C1885:C1886"/>
    <mergeCell ref="D1885:F1885"/>
    <mergeCell ref="D1886:F1886"/>
    <mergeCell ref="C1887:C1888"/>
    <mergeCell ref="D756:F756"/>
    <mergeCell ref="D757:F757"/>
    <mergeCell ref="D758:F758"/>
    <mergeCell ref="D907:F907"/>
    <mergeCell ref="D908:F908"/>
    <mergeCell ref="D909:F909"/>
    <mergeCell ref="D910:F910"/>
    <mergeCell ref="D911:F911"/>
    <mergeCell ref="D912:F912"/>
    <mergeCell ref="D913:F913"/>
    <mergeCell ref="D914:F914"/>
    <mergeCell ref="D915:F915"/>
    <mergeCell ref="D916:F916"/>
    <mergeCell ref="D917:F917"/>
    <mergeCell ref="D918:F918"/>
    <mergeCell ref="D753:F753"/>
    <mergeCell ref="D754:F754"/>
    <mergeCell ref="D755:F755"/>
    <mergeCell ref="C1924:F1924"/>
    <mergeCell ref="C1913:F1913"/>
    <mergeCell ref="C1914:F1914"/>
    <mergeCell ref="C1915:F1915"/>
    <mergeCell ref="C1916:F1916"/>
    <mergeCell ref="C1917:F1917"/>
    <mergeCell ref="B1042:F1042"/>
    <mergeCell ref="D1014:F1014"/>
    <mergeCell ref="D1015:F1015"/>
    <mergeCell ref="D1016:F1016"/>
    <mergeCell ref="D1017:F1017"/>
    <mergeCell ref="B1063:F1063"/>
    <mergeCell ref="C1022:F1022"/>
    <mergeCell ref="C1023:C1026"/>
    <mergeCell ref="D1023:F1023"/>
    <mergeCell ref="D1024:F1024"/>
    <mergeCell ref="C1014:C1017"/>
    <mergeCell ref="B1048:F1048"/>
    <mergeCell ref="B1049:F1049"/>
    <mergeCell ref="D1091:F1091"/>
    <mergeCell ref="D1092:F1092"/>
    <mergeCell ref="D1093:F1093"/>
    <mergeCell ref="D1094:F1094"/>
    <mergeCell ref="D1095:F1095"/>
    <mergeCell ref="D1096:F1096"/>
    <mergeCell ref="C1855:F1855"/>
    <mergeCell ref="C1856:C1858"/>
    <mergeCell ref="D1856:F1856"/>
    <mergeCell ref="D1857:F1857"/>
    <mergeCell ref="C1600:C1601"/>
    <mergeCell ref="B1793:B1794"/>
    <mergeCell ref="B1795:B1796"/>
    <mergeCell ref="C1932:D1933"/>
    <mergeCell ref="C1934:D1935"/>
    <mergeCell ref="C1936:D1937"/>
    <mergeCell ref="B1932:B1939"/>
    <mergeCell ref="B647:B654"/>
    <mergeCell ref="D1035:F1035"/>
    <mergeCell ref="D1036:F1036"/>
    <mergeCell ref="D1025:F1025"/>
    <mergeCell ref="D1026:F1026"/>
    <mergeCell ref="C1027:C1030"/>
    <mergeCell ref="D922:F922"/>
    <mergeCell ref="C1930:C1931"/>
    <mergeCell ref="C1919:F1919"/>
    <mergeCell ref="C1920:F1920"/>
    <mergeCell ref="C1921:F1921"/>
    <mergeCell ref="C1922:F1922"/>
    <mergeCell ref="C1923:F1923"/>
    <mergeCell ref="B761:B762"/>
    <mergeCell ref="C761:F761"/>
    <mergeCell ref="C762:F762"/>
    <mergeCell ref="B763:B764"/>
    <mergeCell ref="C763:F763"/>
    <mergeCell ref="C764:F764"/>
    <mergeCell ref="C752:C760"/>
    <mergeCell ref="D752:F752"/>
    <mergeCell ref="B1076:B1079"/>
    <mergeCell ref="B1010:F1010"/>
    <mergeCell ref="B979:B989"/>
    <mergeCell ref="D1104:F1104"/>
    <mergeCell ref="D1105:F1105"/>
    <mergeCell ref="B366:F366"/>
    <mergeCell ref="C393:F393"/>
    <mergeCell ref="B468:C469"/>
    <mergeCell ref="C516:F516"/>
    <mergeCell ref="C515:F515"/>
    <mergeCell ref="C538:F538"/>
    <mergeCell ref="D536:F536"/>
    <mergeCell ref="C537:F537"/>
    <mergeCell ref="B529:C530"/>
    <mergeCell ref="D529:F529"/>
    <mergeCell ref="D530:F530"/>
    <mergeCell ref="B531:C532"/>
    <mergeCell ref="D531:F531"/>
    <mergeCell ref="D532:F532"/>
    <mergeCell ref="E523:F523"/>
    <mergeCell ref="E524:F524"/>
    <mergeCell ref="E525:F525"/>
    <mergeCell ref="D526:D528"/>
    <mergeCell ref="E526:F526"/>
    <mergeCell ref="E527:F527"/>
    <mergeCell ref="E528:F528"/>
    <mergeCell ref="B533:B537"/>
    <mergeCell ref="C533:F533"/>
    <mergeCell ref="C534:C536"/>
    <mergeCell ref="D534:F534"/>
    <mergeCell ref="D535:F535"/>
    <mergeCell ref="B465:B466"/>
    <mergeCell ref="B459:B460"/>
    <mergeCell ref="B463:B464"/>
    <mergeCell ref="B457:B458"/>
    <mergeCell ref="B451:B453"/>
    <mergeCell ref="B441:F441"/>
    <mergeCell ref="D923:F923"/>
    <mergeCell ref="D1018:F1018"/>
    <mergeCell ref="D1013:F1013"/>
    <mergeCell ref="D1007:F1007"/>
    <mergeCell ref="D1008:F1008"/>
    <mergeCell ref="D1009:F1009"/>
    <mergeCell ref="D932:F932"/>
    <mergeCell ref="D1081:F1081"/>
    <mergeCell ref="D1082:F1082"/>
    <mergeCell ref="D1083:F1083"/>
    <mergeCell ref="D1084:F1084"/>
    <mergeCell ref="D1085:F1085"/>
    <mergeCell ref="D1086:F1086"/>
    <mergeCell ref="D1087:F1087"/>
    <mergeCell ref="D1088:F1088"/>
    <mergeCell ref="D1089:F1089"/>
    <mergeCell ref="D1090:F1090"/>
    <mergeCell ref="C1067:D1067"/>
    <mergeCell ref="C1068:D1068"/>
    <mergeCell ref="C1069:D1069"/>
    <mergeCell ref="C1070:D1070"/>
    <mergeCell ref="B1046:F1046"/>
    <mergeCell ref="B1047:F1047"/>
    <mergeCell ref="B1056:F1056"/>
    <mergeCell ref="B1057:F1057"/>
    <mergeCell ref="B1058:F1058"/>
    <mergeCell ref="B1059:F1059"/>
    <mergeCell ref="C1074:F1074"/>
    <mergeCell ref="C1075:F1075"/>
    <mergeCell ref="C983:C986"/>
    <mergeCell ref="D983:F983"/>
    <mergeCell ref="D984:F984"/>
  </mergeCells>
  <phoneticPr fontId="3" type="noConversion"/>
  <pageMargins left="0.47244094488188981" right="0.47244094488188981" top="0.47244094488188981" bottom="1.0629921259842521" header="0.31496062992125984" footer="0.31496062992125984"/>
  <pageSetup paperSize="9" orientation="portrait" horizontalDpi="300" verticalDpi="300" r:id="rId1"/>
  <headerFooter>
    <oddFooter>第 &amp;P 頁</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
  <sheetViews>
    <sheetView tabSelected="1" workbookViewId="0">
      <selection sqref="A1:I1"/>
    </sheetView>
  </sheetViews>
  <sheetFormatPr defaultColWidth="8.875" defaultRowHeight="16.5"/>
  <cols>
    <col min="1" max="16384" width="8.875" style="7"/>
  </cols>
  <sheetData>
    <row r="1" spans="1:9">
      <c r="A1" s="354"/>
      <c r="B1" s="355"/>
      <c r="C1" s="355"/>
      <c r="D1" s="355"/>
      <c r="E1" s="355"/>
      <c r="F1" s="355"/>
      <c r="G1" s="355"/>
      <c r="H1" s="355"/>
      <c r="I1" s="355"/>
    </row>
    <row r="2" spans="1:9">
      <c r="A2" s="356" t="s">
        <v>1622</v>
      </c>
      <c r="B2" s="357"/>
      <c r="C2" s="357"/>
      <c r="D2" s="357"/>
      <c r="E2" s="357"/>
      <c r="F2" s="357"/>
      <c r="G2" s="357"/>
      <c r="H2" s="357"/>
      <c r="I2" s="357"/>
    </row>
    <row r="3" spans="1:9">
      <c r="A3" s="358" t="s">
        <v>1532</v>
      </c>
      <c r="B3" s="358"/>
      <c r="C3" s="358"/>
      <c r="D3" s="358"/>
      <c r="E3" s="358"/>
      <c r="F3" s="358"/>
      <c r="G3" s="358"/>
      <c r="H3" s="358"/>
      <c r="I3" s="358"/>
    </row>
    <row r="4" spans="1:9">
      <c r="A4" s="353" t="s">
        <v>1533</v>
      </c>
      <c r="B4" s="353"/>
      <c r="C4" s="353"/>
      <c r="D4" s="353"/>
      <c r="E4" s="353"/>
      <c r="F4" s="353"/>
      <c r="G4" s="353"/>
      <c r="H4" s="353"/>
      <c r="I4" s="353"/>
    </row>
    <row r="5" spans="1:9">
      <c r="A5" s="353" t="s">
        <v>1526</v>
      </c>
      <c r="B5" s="353"/>
      <c r="C5" s="353"/>
      <c r="D5" s="353"/>
      <c r="E5" s="353"/>
      <c r="F5" s="353"/>
      <c r="G5" s="353"/>
      <c r="H5" s="353"/>
      <c r="I5" s="353"/>
    </row>
    <row r="6" spans="1:9">
      <c r="A6" s="353" t="s">
        <v>1534</v>
      </c>
      <c r="B6" s="353"/>
      <c r="C6" s="353"/>
      <c r="D6" s="353"/>
      <c r="E6" s="353"/>
      <c r="F6" s="353"/>
      <c r="G6" s="353"/>
      <c r="H6" s="353"/>
      <c r="I6" s="353"/>
    </row>
    <row r="7" spans="1:9">
      <c r="A7" s="353" t="s">
        <v>1535</v>
      </c>
      <c r="B7" s="353"/>
      <c r="C7" s="353"/>
      <c r="D7" s="353"/>
      <c r="E7" s="353"/>
      <c r="F7" s="353"/>
      <c r="G7" s="353"/>
      <c r="H7" s="353"/>
      <c r="I7" s="353"/>
    </row>
    <row r="8" spans="1:9">
      <c r="A8" s="353" t="s">
        <v>1536</v>
      </c>
      <c r="B8" s="353"/>
      <c r="C8" s="353"/>
      <c r="D8" s="353"/>
      <c r="E8" s="353"/>
      <c r="F8" s="353"/>
      <c r="G8" s="353"/>
      <c r="H8" s="353"/>
      <c r="I8" s="353"/>
    </row>
    <row r="9" spans="1:9">
      <c r="A9" s="353" t="s">
        <v>1537</v>
      </c>
      <c r="B9" s="353"/>
      <c r="C9" s="353"/>
      <c r="D9" s="353"/>
      <c r="E9" s="353"/>
      <c r="F9" s="353"/>
      <c r="G9" s="353"/>
      <c r="H9" s="353"/>
      <c r="I9" s="353"/>
    </row>
    <row r="10" spans="1:9">
      <c r="A10" s="353" t="s">
        <v>1538</v>
      </c>
      <c r="B10" s="353"/>
      <c r="C10" s="353"/>
      <c r="D10" s="353"/>
      <c r="E10" s="353"/>
      <c r="F10" s="353"/>
      <c r="G10" s="353"/>
      <c r="H10" s="353"/>
      <c r="I10" s="353"/>
    </row>
    <row r="11" spans="1:9">
      <c r="A11" s="353" t="s">
        <v>1539</v>
      </c>
      <c r="B11" s="353"/>
      <c r="C11" s="353"/>
      <c r="D11" s="353"/>
      <c r="E11" s="353"/>
      <c r="F11" s="353"/>
      <c r="G11" s="353"/>
      <c r="H11" s="353"/>
      <c r="I11" s="353"/>
    </row>
    <row r="12" spans="1:9">
      <c r="A12" s="353" t="s">
        <v>1540</v>
      </c>
      <c r="B12" s="353"/>
      <c r="C12" s="353"/>
      <c r="D12" s="353"/>
      <c r="E12" s="353"/>
      <c r="F12" s="353"/>
      <c r="G12" s="353"/>
      <c r="H12" s="353"/>
      <c r="I12" s="353"/>
    </row>
    <row r="13" spans="1:9">
      <c r="A13" s="353" t="s">
        <v>1541</v>
      </c>
      <c r="B13" s="353"/>
      <c r="C13" s="353"/>
      <c r="D13" s="353"/>
      <c r="E13" s="353"/>
      <c r="F13" s="353"/>
      <c r="G13" s="353"/>
      <c r="H13" s="353"/>
      <c r="I13" s="353"/>
    </row>
    <row r="14" spans="1:9">
      <c r="A14" s="353" t="s">
        <v>1542</v>
      </c>
      <c r="B14" s="353"/>
      <c r="C14" s="353"/>
      <c r="D14" s="353"/>
      <c r="E14" s="353"/>
      <c r="F14" s="353"/>
      <c r="G14" s="353"/>
      <c r="H14" s="353"/>
      <c r="I14" s="353"/>
    </row>
    <row r="15" spans="1:9">
      <c r="A15" s="353" t="s">
        <v>1543</v>
      </c>
      <c r="B15" s="353"/>
      <c r="C15" s="353"/>
      <c r="D15" s="353"/>
      <c r="E15" s="353"/>
      <c r="F15" s="353"/>
      <c r="G15" s="353"/>
      <c r="H15" s="353"/>
      <c r="I15" s="353"/>
    </row>
    <row r="16" spans="1:9">
      <c r="A16" s="353" t="s">
        <v>1544</v>
      </c>
      <c r="B16" s="353"/>
      <c r="C16" s="353"/>
      <c r="D16" s="353"/>
      <c r="E16" s="353"/>
      <c r="F16" s="353"/>
      <c r="G16" s="353"/>
      <c r="H16" s="353"/>
      <c r="I16" s="353"/>
    </row>
    <row r="17" spans="1:9">
      <c r="A17" s="353" t="s">
        <v>1545</v>
      </c>
      <c r="B17" s="353"/>
      <c r="C17" s="353"/>
      <c r="D17" s="353"/>
      <c r="E17" s="353"/>
      <c r="F17" s="353"/>
      <c r="G17" s="353"/>
      <c r="H17" s="353"/>
      <c r="I17" s="353"/>
    </row>
    <row r="18" spans="1:9">
      <c r="A18" s="353" t="s">
        <v>1546</v>
      </c>
      <c r="B18" s="353"/>
      <c r="C18" s="353"/>
      <c r="D18" s="353"/>
      <c r="E18" s="353"/>
      <c r="F18" s="353"/>
      <c r="G18" s="353"/>
      <c r="H18" s="353"/>
      <c r="I18" s="353"/>
    </row>
    <row r="19" spans="1:9">
      <c r="A19" s="353" t="s">
        <v>1547</v>
      </c>
      <c r="B19" s="353"/>
      <c r="C19" s="353"/>
      <c r="D19" s="353"/>
      <c r="E19" s="353"/>
      <c r="F19" s="353"/>
      <c r="G19" s="353"/>
      <c r="H19" s="353"/>
      <c r="I19" s="353"/>
    </row>
    <row r="20" spans="1:9">
      <c r="A20" s="353" t="s">
        <v>1548</v>
      </c>
      <c r="B20" s="353"/>
      <c r="C20" s="353"/>
      <c r="D20" s="353"/>
      <c r="E20" s="353"/>
      <c r="F20" s="353"/>
      <c r="G20" s="353"/>
      <c r="H20" s="353"/>
      <c r="I20" s="353"/>
    </row>
    <row r="21" spans="1:9">
      <c r="A21" s="353" t="s">
        <v>1549</v>
      </c>
      <c r="B21" s="353"/>
      <c r="C21" s="353"/>
      <c r="D21" s="353"/>
      <c r="E21" s="353"/>
      <c r="F21" s="353"/>
      <c r="G21" s="353"/>
      <c r="H21" s="353"/>
      <c r="I21" s="353"/>
    </row>
    <row r="22" spans="1:9">
      <c r="A22" s="353" t="s">
        <v>1550</v>
      </c>
      <c r="B22" s="353"/>
      <c r="C22" s="353"/>
      <c r="D22" s="353"/>
      <c r="E22" s="353"/>
      <c r="F22" s="353"/>
      <c r="G22" s="353"/>
      <c r="H22" s="353"/>
      <c r="I22" s="353"/>
    </row>
    <row r="23" spans="1:9">
      <c r="A23" s="353" t="s">
        <v>1694</v>
      </c>
      <c r="B23" s="353"/>
      <c r="C23" s="353"/>
      <c r="D23" s="353"/>
      <c r="E23" s="353"/>
      <c r="F23" s="353"/>
      <c r="G23" s="353"/>
      <c r="H23" s="353"/>
      <c r="I23" s="353"/>
    </row>
    <row r="24" spans="1:9">
      <c r="A24" s="353" t="s">
        <v>1695</v>
      </c>
      <c r="B24" s="353"/>
      <c r="C24" s="353"/>
      <c r="D24" s="353"/>
      <c r="E24" s="353"/>
      <c r="F24" s="353"/>
      <c r="G24" s="353"/>
      <c r="H24" s="353"/>
      <c r="I24" s="353"/>
    </row>
    <row r="25" spans="1:9">
      <c r="A25" s="353" t="s">
        <v>1696</v>
      </c>
      <c r="B25" s="353"/>
      <c r="C25" s="353"/>
      <c r="D25" s="353"/>
      <c r="E25" s="353"/>
      <c r="F25" s="353"/>
      <c r="G25" s="353"/>
      <c r="H25" s="353"/>
      <c r="I25" s="353"/>
    </row>
    <row r="26" spans="1:9">
      <c r="A26" s="353" t="s">
        <v>1551</v>
      </c>
      <c r="B26" s="353"/>
      <c r="C26" s="353"/>
      <c r="D26" s="353"/>
      <c r="E26" s="353"/>
      <c r="F26" s="353"/>
      <c r="G26" s="353"/>
      <c r="H26" s="353"/>
      <c r="I26" s="353"/>
    </row>
    <row r="27" spans="1:9">
      <c r="A27" s="353" t="s">
        <v>1552</v>
      </c>
      <c r="B27" s="353"/>
      <c r="C27" s="353"/>
      <c r="D27" s="353"/>
      <c r="E27" s="353"/>
      <c r="F27" s="353"/>
      <c r="G27" s="353"/>
      <c r="H27" s="353"/>
      <c r="I27" s="353"/>
    </row>
    <row r="28" spans="1:9">
      <c r="A28" s="353" t="s">
        <v>1553</v>
      </c>
      <c r="B28" s="353"/>
      <c r="C28" s="353"/>
      <c r="D28" s="353"/>
      <c r="E28" s="353"/>
      <c r="F28" s="353"/>
      <c r="G28" s="353"/>
      <c r="H28" s="353"/>
      <c r="I28" s="353"/>
    </row>
    <row r="29" spans="1:9">
      <c r="A29" s="353" t="s">
        <v>1554</v>
      </c>
      <c r="B29" s="353"/>
      <c r="C29" s="353"/>
      <c r="D29" s="353"/>
      <c r="E29" s="353"/>
      <c r="F29" s="353"/>
      <c r="G29" s="353"/>
      <c r="H29" s="353"/>
      <c r="I29" s="353"/>
    </row>
    <row r="30" spans="1:9">
      <c r="A30" s="353" t="s">
        <v>1555</v>
      </c>
      <c r="B30" s="353"/>
      <c r="C30" s="353"/>
      <c r="D30" s="353"/>
      <c r="E30" s="353"/>
      <c r="F30" s="353"/>
      <c r="G30" s="353"/>
      <c r="H30" s="353"/>
      <c r="I30" s="353"/>
    </row>
    <row r="31" spans="1:9">
      <c r="A31" s="353" t="s">
        <v>1556</v>
      </c>
      <c r="B31" s="353"/>
      <c r="C31" s="353"/>
      <c r="D31" s="353"/>
      <c r="E31" s="353"/>
      <c r="F31" s="353"/>
      <c r="G31" s="353"/>
      <c r="H31" s="353"/>
      <c r="I31" s="353"/>
    </row>
    <row r="32" spans="1:9">
      <c r="A32" s="353" t="s">
        <v>1557</v>
      </c>
      <c r="B32" s="353"/>
      <c r="C32" s="353"/>
      <c r="D32" s="353"/>
      <c r="E32" s="353"/>
      <c r="F32" s="353"/>
      <c r="G32" s="353"/>
      <c r="H32" s="353"/>
      <c r="I32" s="353"/>
    </row>
    <row r="33" spans="1:9">
      <c r="A33" s="353" t="s">
        <v>1558</v>
      </c>
      <c r="B33" s="353"/>
      <c r="C33" s="353"/>
      <c r="D33" s="353"/>
      <c r="E33" s="353"/>
      <c r="F33" s="353"/>
      <c r="G33" s="353"/>
      <c r="H33" s="353"/>
      <c r="I33" s="353"/>
    </row>
    <row r="34" spans="1:9">
      <c r="A34" s="353" t="s">
        <v>1531</v>
      </c>
      <c r="B34" s="353"/>
      <c r="C34" s="353"/>
      <c r="D34" s="353"/>
      <c r="E34" s="353"/>
      <c r="F34" s="353"/>
      <c r="G34" s="353"/>
      <c r="H34" s="353"/>
      <c r="I34" s="353"/>
    </row>
    <row r="35" spans="1:9">
      <c r="A35" s="353" t="s">
        <v>1559</v>
      </c>
      <c r="B35" s="353"/>
      <c r="C35" s="353"/>
      <c r="D35" s="353"/>
      <c r="E35" s="353"/>
      <c r="F35" s="353"/>
      <c r="G35" s="353"/>
      <c r="H35" s="353"/>
      <c r="I35" s="353"/>
    </row>
    <row r="36" spans="1:9">
      <c r="A36" s="353" t="s">
        <v>1560</v>
      </c>
      <c r="B36" s="353"/>
      <c r="C36" s="353"/>
      <c r="D36" s="353"/>
      <c r="E36" s="353"/>
      <c r="F36" s="353"/>
      <c r="G36" s="353"/>
      <c r="H36" s="353"/>
      <c r="I36" s="353"/>
    </row>
    <row r="37" spans="1:9">
      <c r="A37" s="353" t="s">
        <v>1561</v>
      </c>
      <c r="B37" s="353"/>
      <c r="C37" s="353"/>
      <c r="D37" s="353"/>
      <c r="E37" s="353"/>
      <c r="F37" s="353"/>
      <c r="G37" s="353"/>
      <c r="H37" s="353"/>
      <c r="I37" s="353"/>
    </row>
    <row r="38" spans="1:9">
      <c r="A38" s="353" t="s">
        <v>1562</v>
      </c>
      <c r="B38" s="353"/>
      <c r="C38" s="353"/>
      <c r="D38" s="353"/>
      <c r="E38" s="353"/>
      <c r="F38" s="353"/>
      <c r="G38" s="353"/>
      <c r="H38" s="353"/>
      <c r="I38" s="353"/>
    </row>
    <row r="39" spans="1:9">
      <c r="A39" s="353" t="s">
        <v>1563</v>
      </c>
      <c r="B39" s="353"/>
      <c r="C39" s="353"/>
      <c r="D39" s="353"/>
      <c r="E39" s="353"/>
      <c r="F39" s="353"/>
      <c r="G39" s="353"/>
      <c r="H39" s="353"/>
      <c r="I39" s="353"/>
    </row>
    <row r="40" spans="1:9">
      <c r="A40" s="353" t="s">
        <v>1564</v>
      </c>
      <c r="B40" s="353"/>
      <c r="C40" s="353"/>
      <c r="D40" s="353"/>
      <c r="E40" s="353"/>
      <c r="F40" s="353"/>
      <c r="G40" s="353"/>
      <c r="H40" s="353"/>
      <c r="I40" s="353"/>
    </row>
    <row r="41" spans="1:9">
      <c r="A41" s="353" t="s">
        <v>1565</v>
      </c>
      <c r="B41" s="353"/>
      <c r="C41" s="353"/>
      <c r="D41" s="353"/>
      <c r="E41" s="353"/>
      <c r="F41" s="353"/>
      <c r="G41" s="353"/>
      <c r="H41" s="353"/>
      <c r="I41" s="353"/>
    </row>
    <row r="42" spans="1:9">
      <c r="A42" s="353" t="s">
        <v>1566</v>
      </c>
      <c r="B42" s="353"/>
      <c r="C42" s="353"/>
      <c r="D42" s="353"/>
      <c r="E42" s="353"/>
      <c r="F42" s="353"/>
      <c r="G42" s="353"/>
      <c r="H42" s="353"/>
      <c r="I42" s="353"/>
    </row>
    <row r="43" spans="1:9">
      <c r="A43" s="353" t="s">
        <v>1567</v>
      </c>
      <c r="B43" s="353"/>
      <c r="C43" s="353"/>
      <c r="D43" s="353"/>
      <c r="E43" s="353"/>
      <c r="F43" s="353"/>
      <c r="G43" s="353"/>
      <c r="H43" s="353"/>
      <c r="I43" s="353"/>
    </row>
    <row r="44" spans="1:9">
      <c r="A44" s="353" t="s">
        <v>1568</v>
      </c>
      <c r="B44" s="353"/>
      <c r="C44" s="353"/>
      <c r="D44" s="353"/>
      <c r="E44" s="353"/>
      <c r="F44" s="353"/>
      <c r="G44" s="353"/>
      <c r="H44" s="353"/>
      <c r="I44" s="353"/>
    </row>
    <row r="45" spans="1:9">
      <c r="A45" s="353" t="s">
        <v>1569</v>
      </c>
      <c r="B45" s="353"/>
      <c r="C45" s="353"/>
      <c r="D45" s="353"/>
      <c r="E45" s="353"/>
      <c r="F45" s="353"/>
      <c r="G45" s="353"/>
      <c r="H45" s="353"/>
      <c r="I45" s="353"/>
    </row>
    <row r="46" spans="1:9">
      <c r="A46" s="353" t="s">
        <v>1570</v>
      </c>
      <c r="B46" s="353"/>
      <c r="C46" s="353"/>
      <c r="D46" s="353"/>
      <c r="E46" s="353"/>
      <c r="F46" s="353"/>
      <c r="G46" s="353"/>
      <c r="H46" s="353"/>
      <c r="I46" s="353"/>
    </row>
    <row r="47" spans="1:9">
      <c r="A47" s="353" t="s">
        <v>1571</v>
      </c>
      <c r="B47" s="353"/>
      <c r="C47" s="353"/>
      <c r="D47" s="353"/>
      <c r="E47" s="353"/>
      <c r="F47" s="353"/>
      <c r="G47" s="353"/>
      <c r="H47" s="353"/>
      <c r="I47" s="353"/>
    </row>
    <row r="48" spans="1:9">
      <c r="A48" s="353" t="s">
        <v>1572</v>
      </c>
      <c r="B48" s="353"/>
      <c r="C48" s="353"/>
      <c r="D48" s="353"/>
      <c r="E48" s="353"/>
      <c r="F48" s="353"/>
      <c r="G48" s="353"/>
      <c r="H48" s="353"/>
      <c r="I48" s="353"/>
    </row>
    <row r="49" spans="1:9">
      <c r="A49" s="353" t="s">
        <v>1573</v>
      </c>
      <c r="B49" s="353"/>
      <c r="C49" s="353"/>
      <c r="D49" s="353"/>
      <c r="E49" s="353"/>
      <c r="F49" s="353"/>
      <c r="G49" s="353"/>
      <c r="H49" s="353"/>
      <c r="I49" s="353"/>
    </row>
    <row r="50" spans="1:9">
      <c r="A50" s="353" t="s">
        <v>1574</v>
      </c>
      <c r="B50" s="353"/>
      <c r="C50" s="353"/>
      <c r="D50" s="353"/>
      <c r="E50" s="353"/>
      <c r="F50" s="353"/>
      <c r="G50" s="353"/>
      <c r="H50" s="353"/>
      <c r="I50" s="353"/>
    </row>
    <row r="51" spans="1:9">
      <c r="A51" s="353" t="s">
        <v>1575</v>
      </c>
      <c r="B51" s="353"/>
      <c r="C51" s="353"/>
      <c r="D51" s="353"/>
      <c r="E51" s="353"/>
      <c r="F51" s="353"/>
      <c r="G51" s="353"/>
      <c r="H51" s="353"/>
      <c r="I51" s="353"/>
    </row>
    <row r="52" spans="1:9">
      <c r="A52" s="353" t="s">
        <v>1576</v>
      </c>
      <c r="B52" s="353"/>
      <c r="C52" s="353"/>
      <c r="D52" s="353"/>
      <c r="E52" s="353"/>
      <c r="F52" s="353"/>
      <c r="G52" s="353"/>
      <c r="H52" s="353"/>
      <c r="I52" s="353"/>
    </row>
    <row r="53" spans="1:9">
      <c r="A53" s="353" t="s">
        <v>1577</v>
      </c>
      <c r="B53" s="353"/>
      <c r="C53" s="353"/>
      <c r="D53" s="353"/>
      <c r="E53" s="353"/>
      <c r="F53" s="353"/>
      <c r="G53" s="353"/>
      <c r="H53" s="353"/>
      <c r="I53" s="353"/>
    </row>
    <row r="54" spans="1:9">
      <c r="A54" s="353" t="s">
        <v>1578</v>
      </c>
      <c r="B54" s="353"/>
      <c r="C54" s="353"/>
      <c r="D54" s="353"/>
      <c r="E54" s="353"/>
      <c r="F54" s="353"/>
      <c r="G54" s="353"/>
      <c r="H54" s="353"/>
      <c r="I54" s="353"/>
    </row>
    <row r="55" spans="1:9">
      <c r="A55" s="353" t="s">
        <v>1579</v>
      </c>
      <c r="B55" s="353"/>
      <c r="C55" s="353"/>
      <c r="D55" s="353"/>
      <c r="E55" s="353"/>
      <c r="F55" s="353"/>
      <c r="G55" s="353"/>
      <c r="H55" s="353"/>
      <c r="I55" s="353"/>
    </row>
    <row r="56" spans="1:9">
      <c r="A56" s="353" t="s">
        <v>1580</v>
      </c>
      <c r="B56" s="353"/>
      <c r="C56" s="353"/>
      <c r="D56" s="353"/>
      <c r="E56" s="353"/>
      <c r="F56" s="353"/>
      <c r="G56" s="353"/>
      <c r="H56" s="353"/>
      <c r="I56" s="353"/>
    </row>
    <row r="57" spans="1:9">
      <c r="A57" s="353" t="s">
        <v>1581</v>
      </c>
      <c r="B57" s="353"/>
      <c r="C57" s="353"/>
      <c r="D57" s="353"/>
      <c r="E57" s="353"/>
      <c r="F57" s="353"/>
      <c r="G57" s="353"/>
      <c r="H57" s="353"/>
      <c r="I57" s="353"/>
    </row>
    <row r="58" spans="1:9">
      <c r="A58" s="353" t="s">
        <v>1582</v>
      </c>
      <c r="B58" s="353"/>
      <c r="C58" s="353"/>
      <c r="D58" s="353"/>
      <c r="E58" s="353"/>
      <c r="F58" s="353"/>
      <c r="G58" s="353"/>
      <c r="H58" s="353"/>
      <c r="I58" s="353"/>
    </row>
    <row r="59" spans="1:9">
      <c r="A59" s="353" t="s">
        <v>1583</v>
      </c>
      <c r="B59" s="353"/>
      <c r="C59" s="353"/>
      <c r="D59" s="353"/>
      <c r="E59" s="353"/>
      <c r="F59" s="353"/>
      <c r="G59" s="353"/>
      <c r="H59" s="353"/>
      <c r="I59" s="353"/>
    </row>
    <row r="60" spans="1:9">
      <c r="A60" s="353" t="s">
        <v>1584</v>
      </c>
      <c r="B60" s="353"/>
      <c r="C60" s="353"/>
      <c r="D60" s="353"/>
      <c r="E60" s="353"/>
      <c r="F60" s="353"/>
      <c r="G60" s="353"/>
      <c r="H60" s="353"/>
      <c r="I60" s="353"/>
    </row>
    <row r="61" spans="1:9">
      <c r="A61" s="353" t="s">
        <v>1585</v>
      </c>
      <c r="B61" s="353"/>
      <c r="C61" s="353"/>
      <c r="D61" s="353"/>
      <c r="E61" s="353"/>
      <c r="F61" s="353"/>
      <c r="G61" s="353"/>
      <c r="H61" s="353"/>
      <c r="I61" s="353"/>
    </row>
    <row r="62" spans="1:9">
      <c r="A62" s="353" t="s">
        <v>1697</v>
      </c>
      <c r="B62" s="353"/>
      <c r="C62" s="353"/>
      <c r="D62" s="353"/>
      <c r="E62" s="353"/>
      <c r="F62" s="353"/>
      <c r="G62" s="353"/>
      <c r="H62" s="353"/>
      <c r="I62" s="353"/>
    </row>
    <row r="63" spans="1:9">
      <c r="A63" s="353" t="s">
        <v>1586</v>
      </c>
      <c r="B63" s="353"/>
      <c r="C63" s="353"/>
      <c r="D63" s="353"/>
      <c r="E63" s="353"/>
      <c r="F63" s="353"/>
      <c r="G63" s="353"/>
      <c r="H63" s="353"/>
      <c r="I63" s="353"/>
    </row>
    <row r="64" spans="1:9">
      <c r="A64" s="353" t="s">
        <v>1587</v>
      </c>
      <c r="B64" s="353"/>
      <c r="C64" s="353"/>
      <c r="D64" s="353"/>
      <c r="E64" s="353"/>
      <c r="F64" s="353"/>
      <c r="G64" s="353"/>
      <c r="H64" s="353"/>
      <c r="I64" s="353"/>
    </row>
    <row r="65" spans="1:9">
      <c r="A65" s="353" t="s">
        <v>1588</v>
      </c>
      <c r="B65" s="353"/>
      <c r="C65" s="353"/>
      <c r="D65" s="353"/>
      <c r="E65" s="353"/>
      <c r="F65" s="353"/>
      <c r="G65" s="353"/>
      <c r="H65" s="353"/>
      <c r="I65" s="353"/>
    </row>
    <row r="66" spans="1:9">
      <c r="A66" s="353" t="s">
        <v>1589</v>
      </c>
      <c r="B66" s="353"/>
      <c r="C66" s="353"/>
      <c r="D66" s="353"/>
      <c r="E66" s="353"/>
      <c r="F66" s="353"/>
      <c r="G66" s="353"/>
      <c r="H66" s="353"/>
      <c r="I66" s="353"/>
    </row>
    <row r="67" spans="1:9">
      <c r="A67" s="353" t="s">
        <v>1590</v>
      </c>
      <c r="B67" s="353"/>
      <c r="C67" s="353"/>
      <c r="D67" s="353"/>
      <c r="E67" s="353"/>
      <c r="F67" s="353"/>
      <c r="G67" s="353"/>
      <c r="H67" s="353"/>
      <c r="I67" s="353"/>
    </row>
    <row r="68" spans="1:9">
      <c r="A68" s="353" t="s">
        <v>1591</v>
      </c>
      <c r="B68" s="353"/>
      <c r="C68" s="353"/>
      <c r="D68" s="353"/>
      <c r="E68" s="353"/>
      <c r="F68" s="353"/>
      <c r="G68" s="353"/>
      <c r="H68" s="353"/>
      <c r="I68" s="353"/>
    </row>
    <row r="69" spans="1:9">
      <c r="A69" s="353" t="s">
        <v>1592</v>
      </c>
      <c r="B69" s="353"/>
      <c r="C69" s="353"/>
      <c r="D69" s="353"/>
      <c r="E69" s="353"/>
      <c r="F69" s="353"/>
      <c r="G69" s="353"/>
      <c r="H69" s="353"/>
      <c r="I69" s="353"/>
    </row>
    <row r="70" spans="1:9">
      <c r="A70" s="353" t="s">
        <v>1593</v>
      </c>
      <c r="B70" s="353"/>
      <c r="C70" s="353"/>
      <c r="D70" s="353"/>
      <c r="E70" s="353"/>
      <c r="F70" s="353"/>
      <c r="G70" s="353"/>
      <c r="H70" s="353"/>
      <c r="I70" s="353"/>
    </row>
    <row r="71" spans="1:9">
      <c r="A71" s="353" t="s">
        <v>1594</v>
      </c>
      <c r="B71" s="353"/>
      <c r="C71" s="353"/>
      <c r="D71" s="353"/>
      <c r="E71" s="353"/>
      <c r="F71" s="353"/>
      <c r="G71" s="353"/>
      <c r="H71" s="353"/>
      <c r="I71" s="353"/>
    </row>
    <row r="72" spans="1:9">
      <c r="A72" s="353" t="s">
        <v>1595</v>
      </c>
      <c r="B72" s="353"/>
      <c r="C72" s="353"/>
      <c r="D72" s="353"/>
      <c r="E72" s="353"/>
      <c r="F72" s="353"/>
      <c r="G72" s="353"/>
      <c r="H72" s="353"/>
      <c r="I72" s="353"/>
    </row>
    <row r="73" spans="1:9">
      <c r="A73" s="353" t="s">
        <v>1596</v>
      </c>
      <c r="B73" s="353"/>
      <c r="C73" s="353"/>
      <c r="D73" s="353"/>
      <c r="E73" s="353"/>
      <c r="F73" s="353"/>
      <c r="G73" s="353"/>
      <c r="H73" s="353"/>
      <c r="I73" s="353"/>
    </row>
    <row r="74" spans="1:9">
      <c r="A74" s="353" t="s">
        <v>1597</v>
      </c>
      <c r="B74" s="353"/>
      <c r="C74" s="353"/>
      <c r="D74" s="353"/>
      <c r="E74" s="353"/>
      <c r="F74" s="353"/>
      <c r="G74" s="353"/>
      <c r="H74" s="353"/>
      <c r="I74" s="353"/>
    </row>
    <row r="75" spans="1:9">
      <c r="A75" s="353" t="s">
        <v>1598</v>
      </c>
      <c r="B75" s="353"/>
      <c r="C75" s="353"/>
      <c r="D75" s="353"/>
      <c r="E75" s="353"/>
      <c r="F75" s="353"/>
      <c r="G75" s="353"/>
      <c r="H75" s="353"/>
      <c r="I75" s="353"/>
    </row>
    <row r="76" spans="1:9">
      <c r="A76" s="353" t="s">
        <v>1599</v>
      </c>
      <c r="B76" s="353"/>
      <c r="C76" s="353"/>
      <c r="D76" s="353"/>
      <c r="E76" s="353"/>
      <c r="F76" s="353"/>
      <c r="G76" s="353"/>
      <c r="H76" s="353"/>
      <c r="I76" s="353"/>
    </row>
    <row r="77" spans="1:9">
      <c r="A77" s="353" t="s">
        <v>1600</v>
      </c>
      <c r="B77" s="353"/>
      <c r="C77" s="353"/>
      <c r="D77" s="353"/>
      <c r="E77" s="353"/>
      <c r="F77" s="353"/>
      <c r="G77" s="353"/>
      <c r="H77" s="353"/>
      <c r="I77" s="353"/>
    </row>
    <row r="78" spans="1:9">
      <c r="A78" s="353" t="s">
        <v>1601</v>
      </c>
      <c r="B78" s="353"/>
      <c r="C78" s="353"/>
      <c r="D78" s="353"/>
      <c r="E78" s="353"/>
      <c r="F78" s="353"/>
      <c r="G78" s="353"/>
      <c r="H78" s="353"/>
      <c r="I78" s="353"/>
    </row>
    <row r="79" spans="1:9">
      <c r="A79" s="353" t="s">
        <v>1602</v>
      </c>
      <c r="B79" s="353"/>
      <c r="C79" s="353"/>
      <c r="D79" s="353"/>
      <c r="E79" s="353"/>
      <c r="F79" s="353"/>
      <c r="G79" s="353"/>
      <c r="H79" s="353"/>
      <c r="I79" s="353"/>
    </row>
    <row r="80" spans="1:9">
      <c r="A80" s="353" t="s">
        <v>1603</v>
      </c>
      <c r="B80" s="353"/>
      <c r="C80" s="353"/>
      <c r="D80" s="353"/>
      <c r="E80" s="353"/>
      <c r="F80" s="353"/>
      <c r="G80" s="353"/>
      <c r="H80" s="353"/>
      <c r="I80" s="353"/>
    </row>
    <row r="81" spans="1:9">
      <c r="A81" s="353" t="s">
        <v>1604</v>
      </c>
      <c r="B81" s="353"/>
      <c r="C81" s="353"/>
      <c r="D81" s="353"/>
      <c r="E81" s="353"/>
      <c r="F81" s="353"/>
      <c r="G81" s="353"/>
      <c r="H81" s="353"/>
      <c r="I81" s="353"/>
    </row>
    <row r="82" spans="1:9">
      <c r="A82" s="353" t="s">
        <v>1605</v>
      </c>
      <c r="B82" s="353"/>
      <c r="C82" s="353"/>
      <c r="D82" s="353"/>
      <c r="E82" s="353"/>
      <c r="F82" s="353"/>
      <c r="G82" s="353"/>
      <c r="H82" s="353"/>
      <c r="I82" s="353"/>
    </row>
    <row r="83" spans="1:9">
      <c r="A83" s="353" t="s">
        <v>1607</v>
      </c>
      <c r="B83" s="353"/>
      <c r="C83" s="353"/>
      <c r="D83" s="353"/>
      <c r="E83" s="353"/>
      <c r="F83" s="353"/>
      <c r="G83" s="353"/>
      <c r="H83" s="353"/>
      <c r="I83" s="353"/>
    </row>
    <row r="84" spans="1:9">
      <c r="A84" s="353" t="s">
        <v>1608</v>
      </c>
      <c r="B84" s="353"/>
      <c r="C84" s="353"/>
      <c r="D84" s="353"/>
      <c r="E84" s="353"/>
      <c r="F84" s="353"/>
      <c r="G84" s="353"/>
      <c r="H84" s="353"/>
      <c r="I84" s="353"/>
    </row>
    <row r="85" spans="1:9">
      <c r="A85" s="353" t="s">
        <v>1609</v>
      </c>
      <c r="B85" s="353"/>
      <c r="C85" s="353"/>
      <c r="D85" s="353"/>
      <c r="E85" s="353"/>
      <c r="F85" s="353"/>
      <c r="G85" s="353"/>
      <c r="H85" s="353"/>
      <c r="I85" s="353"/>
    </row>
    <row r="86" spans="1:9">
      <c r="A86" s="353" t="s">
        <v>1610</v>
      </c>
      <c r="B86" s="353"/>
      <c r="C86" s="353"/>
      <c r="D86" s="353"/>
      <c r="E86" s="353"/>
      <c r="F86" s="353"/>
      <c r="G86" s="353"/>
      <c r="H86" s="353"/>
      <c r="I86" s="353"/>
    </row>
    <row r="87" spans="1:9">
      <c r="A87" s="353" t="s">
        <v>1611</v>
      </c>
      <c r="B87" s="353"/>
      <c r="C87" s="353"/>
      <c r="D87" s="353"/>
      <c r="E87" s="353"/>
      <c r="F87" s="353"/>
      <c r="G87" s="353"/>
      <c r="H87" s="353"/>
      <c r="I87" s="353"/>
    </row>
    <row r="88" spans="1:9">
      <c r="A88" s="353" t="s">
        <v>1235</v>
      </c>
      <c r="B88" s="353"/>
      <c r="C88" s="353"/>
      <c r="D88" s="353"/>
      <c r="E88" s="353"/>
      <c r="F88" s="353"/>
      <c r="G88" s="353"/>
      <c r="H88" s="353"/>
      <c r="I88" s="353"/>
    </row>
    <row r="89" spans="1:9">
      <c r="A89" s="353" t="s">
        <v>1612</v>
      </c>
      <c r="B89" s="353"/>
      <c r="C89" s="353"/>
      <c r="D89" s="353"/>
      <c r="E89" s="353"/>
      <c r="F89" s="353"/>
      <c r="G89" s="353"/>
      <c r="H89" s="353"/>
      <c r="I89" s="353"/>
    </row>
    <row r="90" spans="1:9">
      <c r="A90" s="353" t="s">
        <v>1613</v>
      </c>
      <c r="B90" s="353"/>
      <c r="C90" s="353"/>
      <c r="D90" s="353"/>
      <c r="E90" s="353"/>
      <c r="F90" s="353"/>
      <c r="G90" s="353"/>
      <c r="H90" s="353"/>
      <c r="I90" s="353"/>
    </row>
    <row r="91" spans="1:9">
      <c r="A91" s="353" t="s">
        <v>1614</v>
      </c>
      <c r="B91" s="353"/>
      <c r="C91" s="353"/>
      <c r="D91" s="353"/>
      <c r="E91" s="353"/>
      <c r="F91" s="353"/>
      <c r="G91" s="353"/>
      <c r="H91" s="353"/>
      <c r="I91" s="353"/>
    </row>
    <row r="92" spans="1:9">
      <c r="A92" s="353" t="s">
        <v>1615</v>
      </c>
      <c r="B92" s="353"/>
      <c r="C92" s="353"/>
      <c r="D92" s="353"/>
      <c r="E92" s="353"/>
      <c r="F92" s="353"/>
      <c r="G92" s="353"/>
      <c r="H92" s="353"/>
      <c r="I92" s="353"/>
    </row>
    <row r="93" spans="1:9">
      <c r="A93" s="353" t="s">
        <v>1615</v>
      </c>
      <c r="B93" s="353"/>
      <c r="C93" s="353"/>
      <c r="D93" s="353"/>
      <c r="E93" s="353"/>
      <c r="F93" s="353"/>
      <c r="G93" s="353"/>
      <c r="H93" s="353"/>
      <c r="I93" s="353"/>
    </row>
    <row r="94" spans="1:9">
      <c r="A94" s="353" t="s">
        <v>1616</v>
      </c>
      <c r="B94" s="353"/>
      <c r="C94" s="353"/>
      <c r="D94" s="353"/>
      <c r="E94" s="353"/>
      <c r="F94" s="353"/>
      <c r="G94" s="353"/>
      <c r="H94" s="353"/>
      <c r="I94" s="353"/>
    </row>
    <row r="95" spans="1:9">
      <c r="A95" s="353" t="s">
        <v>1606</v>
      </c>
      <c r="B95" s="353"/>
      <c r="C95" s="353"/>
      <c r="D95" s="353"/>
      <c r="E95" s="353"/>
      <c r="F95" s="353"/>
      <c r="G95" s="353"/>
      <c r="H95" s="353"/>
      <c r="I95" s="353"/>
    </row>
    <row r="96" spans="1:9">
      <c r="A96" s="353" t="s">
        <v>1617</v>
      </c>
      <c r="B96" s="353"/>
      <c r="C96" s="353"/>
      <c r="D96" s="353"/>
      <c r="E96" s="353"/>
      <c r="F96" s="353"/>
      <c r="G96" s="353"/>
      <c r="H96" s="353"/>
      <c r="I96" s="353"/>
    </row>
    <row r="97" spans="1:9">
      <c r="A97" s="353" t="s">
        <v>1618</v>
      </c>
      <c r="B97" s="353"/>
      <c r="C97" s="353"/>
      <c r="D97" s="353"/>
      <c r="E97" s="353"/>
      <c r="F97" s="353"/>
      <c r="G97" s="353"/>
      <c r="H97" s="353"/>
      <c r="I97" s="353"/>
    </row>
    <row r="98" spans="1:9">
      <c r="A98" s="353" t="s">
        <v>1619</v>
      </c>
      <c r="B98" s="353"/>
      <c r="C98" s="353"/>
      <c r="D98" s="353"/>
      <c r="E98" s="353"/>
      <c r="F98" s="353"/>
      <c r="G98" s="353"/>
      <c r="H98" s="353"/>
      <c r="I98" s="353"/>
    </row>
    <row r="99" spans="1:9">
      <c r="A99" s="353" t="s">
        <v>1620</v>
      </c>
      <c r="B99" s="353"/>
      <c r="C99" s="353"/>
      <c r="D99" s="353"/>
      <c r="E99" s="353"/>
      <c r="F99" s="353"/>
      <c r="G99" s="353"/>
      <c r="H99" s="353"/>
      <c r="I99" s="353"/>
    </row>
    <row r="100" spans="1:9">
      <c r="A100" s="353" t="s">
        <v>1621</v>
      </c>
      <c r="B100" s="353"/>
      <c r="C100" s="353"/>
      <c r="D100" s="353"/>
      <c r="E100" s="353"/>
      <c r="F100" s="353"/>
      <c r="G100" s="353"/>
      <c r="H100" s="353"/>
      <c r="I100" s="353"/>
    </row>
  </sheetData>
  <mergeCells count="100">
    <mergeCell ref="A6:I6"/>
    <mergeCell ref="A1:I1"/>
    <mergeCell ref="A2:I2"/>
    <mergeCell ref="A3:I3"/>
    <mergeCell ref="A4:I4"/>
    <mergeCell ref="A5:I5"/>
    <mergeCell ref="A18:I18"/>
    <mergeCell ref="A7:I7"/>
    <mergeCell ref="A8:I8"/>
    <mergeCell ref="A9:I9"/>
    <mergeCell ref="A10:I10"/>
    <mergeCell ref="A11:I11"/>
    <mergeCell ref="A12:I12"/>
    <mergeCell ref="A13:I13"/>
    <mergeCell ref="A14:I14"/>
    <mergeCell ref="A15:I15"/>
    <mergeCell ref="A16:I16"/>
    <mergeCell ref="A17:I17"/>
    <mergeCell ref="A30:I30"/>
    <mergeCell ref="A19:I19"/>
    <mergeCell ref="A20:I20"/>
    <mergeCell ref="A21:I21"/>
    <mergeCell ref="A22:I22"/>
    <mergeCell ref="A23:I23"/>
    <mergeCell ref="A24:I24"/>
    <mergeCell ref="A25:I25"/>
    <mergeCell ref="A26:I26"/>
    <mergeCell ref="A27:I27"/>
    <mergeCell ref="A28:I28"/>
    <mergeCell ref="A29:I29"/>
    <mergeCell ref="A42:I42"/>
    <mergeCell ref="A31:I31"/>
    <mergeCell ref="A32:I32"/>
    <mergeCell ref="A33:I33"/>
    <mergeCell ref="A34:I34"/>
    <mergeCell ref="A35:I35"/>
    <mergeCell ref="A36:I36"/>
    <mergeCell ref="A37:I37"/>
    <mergeCell ref="A38:I38"/>
    <mergeCell ref="A39:I39"/>
    <mergeCell ref="A40:I40"/>
    <mergeCell ref="A41:I41"/>
    <mergeCell ref="A54:I54"/>
    <mergeCell ref="A43:I43"/>
    <mergeCell ref="A44:I44"/>
    <mergeCell ref="A45:I45"/>
    <mergeCell ref="A46:I46"/>
    <mergeCell ref="A47:I47"/>
    <mergeCell ref="A48:I48"/>
    <mergeCell ref="A49:I49"/>
    <mergeCell ref="A50:I50"/>
    <mergeCell ref="A51:I51"/>
    <mergeCell ref="A52:I52"/>
    <mergeCell ref="A53:I53"/>
    <mergeCell ref="A66:I66"/>
    <mergeCell ref="A55:I55"/>
    <mergeCell ref="A56:I56"/>
    <mergeCell ref="A57:I57"/>
    <mergeCell ref="A58:I58"/>
    <mergeCell ref="A59:I59"/>
    <mergeCell ref="A60:I60"/>
    <mergeCell ref="A61:I61"/>
    <mergeCell ref="A62:I62"/>
    <mergeCell ref="A63:I63"/>
    <mergeCell ref="A64:I64"/>
    <mergeCell ref="A65:I65"/>
    <mergeCell ref="A78:I78"/>
    <mergeCell ref="A67:I67"/>
    <mergeCell ref="A68:I68"/>
    <mergeCell ref="A69:I69"/>
    <mergeCell ref="A70:I70"/>
    <mergeCell ref="A71:I71"/>
    <mergeCell ref="A72:I72"/>
    <mergeCell ref="A73:I73"/>
    <mergeCell ref="A74:I74"/>
    <mergeCell ref="A75:I75"/>
    <mergeCell ref="A76:I76"/>
    <mergeCell ref="A77:I77"/>
    <mergeCell ref="A90:I90"/>
    <mergeCell ref="A79:I79"/>
    <mergeCell ref="A80:I80"/>
    <mergeCell ref="A81:I81"/>
    <mergeCell ref="A82:I82"/>
    <mergeCell ref="A83:I83"/>
    <mergeCell ref="A84:I84"/>
    <mergeCell ref="A85:I85"/>
    <mergeCell ref="A86:I86"/>
    <mergeCell ref="A87:I87"/>
    <mergeCell ref="A88:I88"/>
    <mergeCell ref="A89:I89"/>
    <mergeCell ref="A97:I97"/>
    <mergeCell ref="A98:I98"/>
    <mergeCell ref="A99:I99"/>
    <mergeCell ref="A100:I100"/>
    <mergeCell ref="A91:I91"/>
    <mergeCell ref="A92:I92"/>
    <mergeCell ref="A93:I93"/>
    <mergeCell ref="A94:I94"/>
    <mergeCell ref="A95:I95"/>
    <mergeCell ref="A96:I96"/>
  </mergeCells>
  <phoneticPr fontId="3" type="noConversion"/>
  <hyperlinks>
    <hyperlink ref="A3:I100" location="社會局!A3" display="遭受災害救助情形"/>
    <hyperlink ref="A4:I4" location="社會局!A13" display="辦理急難救助概況"/>
    <hyperlink ref="A5:I5" location="社會局!A31" display="低收入戶戶數"/>
    <hyperlink ref="A6:I6" location="社會局!A64" display="低收入戶人數"/>
    <hyperlink ref="A7:I7" location="社會局!A97" display="照顧低收入戶概況"/>
    <hyperlink ref="A8:I8" location="社會局!A124" display="中低收入戶戶數"/>
    <hyperlink ref="A9:I9" location="社會局!A154" display="中低收入戶人數"/>
    <hyperlink ref="A10:I10" location="社會局!A184" display="照顧中低收入戶概況"/>
    <hyperlink ref="A11:I11" location="社會局!A193" display="社會救助醫療及看護補助"/>
    <hyperlink ref="A12:I12" location="社會局!A221" display="遊民處理情形"/>
    <hyperlink ref="A13:I13" location="社會局!A237" display="社會救助通報來源"/>
    <hyperlink ref="A14:I14" location="社會局!A249" display="社會救助通報處理情形"/>
    <hyperlink ref="A15:I15" location="社會局!A260" display="托嬰中心概況"/>
    <hyperlink ref="A16:I16" location="社會局!A288" display="兒童及少年福利機構及服務概況"/>
    <hyperlink ref="A17:I17" location="社會局!A322" display="違反兒童及少年福利與權益保障法執行概況"/>
    <hyperlink ref="A18:I18" location="社會局!A329" display="發展遲緩兒童早期療育_個案通報"/>
    <hyperlink ref="A19:I19" location="社會局!A347" display="發展遲緩兒童早期療育_現有服務個案"/>
    <hyperlink ref="A20:I20" location="社會局!A350" display="發展遲緩兒童早期療育_實際收托人數"/>
    <hyperlink ref="A21:I21" location="社會局!A358" display="發展遲緩兒童早期療育_實際療育人數"/>
    <hyperlink ref="A22:I22" location="社會局!A366" display="發展遲緩兒童早期療育_療育補助"/>
    <hyperlink ref="A23:I23" location="社會局!A373" display="新住民子女發展遲緩兒童早期療育個案通報"/>
    <hyperlink ref="A24:I24" location="社會局!A399" display="新住民子女發展遲緩兒童早期療育現有服務個案"/>
    <hyperlink ref="A25:I25" location="社會局!A402" display="新住民子女發展遲緩兒童早期療育_療育補助"/>
    <hyperlink ref="A26:I26" location="社會局!A409" display="查獲兒童及少年性交易案件查獲人數"/>
    <hyperlink ref="A27:I27" location="社會局!A415" display="查獲兒童及少年性交易案件安置人數"/>
    <hyperlink ref="A28:I28" location="社會局!A422" display="高風險家庭通報來源"/>
    <hyperlink ref="A29:I29" location="社會局!A433" display="高風險家庭關懷輔導開案問題類型"/>
    <hyperlink ref="A30:I30" location="社會局!A447" display="高風險家庭關懷輔導個案服務"/>
    <hyperlink ref="A31:I31" location="社會局!A483" display="老人長期照顧、安養機構概況"/>
    <hyperlink ref="A32:I32" location="社會局!A499" display="老人長期照顧、安養機構工作人員"/>
    <hyperlink ref="A33:I33" location="社會局!A509" display="辦理老人福利服務成果"/>
    <hyperlink ref="A34:I34" location="社會局!A573" display="獨居老人人數"/>
    <hyperlink ref="A35:I35" location="社會局!A608" display="獨居老人服務成果"/>
    <hyperlink ref="A36:I36" location="社會局!A614" display="獨居老人安裝緊急救援連線人數"/>
    <hyperlink ref="A37:I37" location="社會局!A615" display="獨居老人轉介進住機構人數"/>
    <hyperlink ref="A38:I38" location="社會局!A616" display="長期照顧十年計畫"/>
    <hyperlink ref="A39:I39" location="社會局!A731" display="辦理老人保護概況"/>
    <hyperlink ref="A40:I40" location="社會局!A753" display="中低收入戶老人生活津貼"/>
    <hyperlink ref="A41:I41" location="社會局!A761" display="中低收入戶老人特別照顧津貼"/>
    <hyperlink ref="A42:I42" location="社會局!A789" display="中低收入戶老人住宅修繕補助"/>
    <hyperlink ref="A43:I43" location="社會局!A793" display="婦女福利服務中心"/>
    <hyperlink ref="A44:I44" location="社會局!A797" display="婦女中途之家、庇護中心"/>
    <hyperlink ref="A45:I45" location="社會局!A803" display="婦女福利服務"/>
    <hyperlink ref="A46:I46" location="社會局!A815" display="特殊境遇家庭扶助服務"/>
    <hyperlink ref="A47:I47" location="社會局!A833" display="特殊境遇家庭符合款項"/>
    <hyperlink ref="A48:I48" location="社會局!A840" display="特殊境遇家庭概況"/>
    <hyperlink ref="A49:I49" location="社會局!A867" display="家庭福利服務中心"/>
    <hyperlink ref="A50:I50" location="社會局!A871" display="單親家庭福利服務活動"/>
    <hyperlink ref="A51:I51" location="社會局!A882" display="單親家庭個案管理"/>
    <hyperlink ref="A52:I52" location="社會局!A894" display="單親家庭個案扶養子女人數"/>
    <hyperlink ref="A53:I53" location="社會局!A915" display="外籍配偶家庭福利服務"/>
    <hyperlink ref="A54:I54" location="社會局!A928" display="身心障礙人數"/>
    <hyperlink ref="A55:I55" location="社會局!A1010" display="身心障礙福利機構概況"/>
    <hyperlink ref="A56:I56" location="社會局!A1042" display="身心障礙者生活補助"/>
    <hyperlink ref="A57:I57" location="社會局!A1062" display="身心障礙者日間照顧及住宿式照顧補助"/>
    <hyperlink ref="A58:I58" location="社會局!A1068" display="身心障礙者死亡年齡"/>
    <hyperlink ref="A59:I59" location="社會局!A1079" display="註銷(移出)身心障礙證明(手冊)原因"/>
    <hyperlink ref="A60:I60" location="社會局!A88" display="身心障礙福利機構工作人員數"/>
    <hyperlink ref="A61:I61" location="社會局!A1096" display="身心障礙者輔助器具補助"/>
    <hyperlink ref="A62:I62" location="社會局!A1104" display="身心障礙福利機構使用者人數"/>
    <hyperlink ref="A63:I63" location="社會局!A1151" display="身心障礙者支持服務成果"/>
    <hyperlink ref="A64:I64" location="社會局!A1169" display="原住民身心障礙者"/>
    <hyperlink ref="A65:I65" location="社會局!A1251" display="身心障礙者居家照顧服務個案人數"/>
    <hyperlink ref="A66:I66" location="社會局!A1264" display="居家照顧服務員"/>
    <hyperlink ref="A67:I67" location="社會局!A1267" display="身心障礙者保護通報"/>
    <hyperlink ref="A68:I68" location="社會局!A1289" display="手語翻譯服務"/>
    <hyperlink ref="A69:I69" location="社會局!A1294" display="核發身心障礙者專用停車位識別證"/>
    <hyperlink ref="A70:I70" location="社會局!A1295" display="推行社區發展工作概況"/>
    <hyperlink ref="A71:I71" location="社會局!A1336" display="性騷擾事件調查結果"/>
    <hyperlink ref="A72:I72" location="社會局!A1342" display="性騷擾申訴事件當事人"/>
    <hyperlink ref="A73:I73" location="社會局!A1408" display="性騷擾申訴事件行為態樣"/>
    <hyperlink ref="A74:I74" location="社會局!A1416" display="性騷擾事件兩造關係"/>
    <hyperlink ref="A75:I75" location="社會局!A1425" display="性騷擾事件發生地點"/>
    <hyperlink ref="A76:I76" location="社會局!A1436" display="性騷擾事件裁罰件數"/>
    <hyperlink ref="A77:I77" location="社會局!A1437" display="性騷擾事件裁罰金額"/>
    <hyperlink ref="A78:I78" location="社會局!A1438" display="社會福利工作人員數➀"/>
    <hyperlink ref="A79:I79" location="社會局!A1498" display="社會工作員工作成果"/>
    <hyperlink ref="A80:I80" location="社會局!A1580" display="領有社工師執照人數"/>
    <hyperlink ref="A81:I81" location="社會局!A1588" display="社會工作專職人員數"/>
    <hyperlink ref="A82:I82" location="社會局!A1597" display="社會局推展志願服務概況"/>
    <hyperlink ref="A83:I83" location="社會局!A1643" display="財團法人社會福利慈善事業基金會"/>
    <hyperlink ref="A84:I84" location="社會局!A1694" display="工商自由職業及社會團體概況"/>
    <hyperlink ref="A85:I85" location="社會局!A1739" display="合作社概況"/>
    <hyperlink ref="A86:I86" location="社會局!A1783" display="合作事業現有工作人員"/>
    <hyperlink ref="A87:I87" location="社會局!A1799" display="兒童及少年福利服務"/>
    <hyperlink ref="A88:I88" location="社會局!A1825" display="兒童少年保護執行概況"/>
    <hyperlink ref="A89:I89" location="社會局!A1918" display="推展家庭暴力防治業務"/>
    <hyperlink ref="A90:I90" location="社會局!A1974" display="推展性侵害防治業務"/>
    <hyperlink ref="A91:I91" location="社會局!A2028" display="平價托育費用補助"/>
    <hyperlink ref="A92:I92" location="社會局!A2031" display="生育津貼發放"/>
    <hyperlink ref="A93:I93" location="社會局!A2033" display="生育津貼發放"/>
    <hyperlink ref="A94:I94" location="社會局!A2035" display="弱勢家庭育兒津貼"/>
    <hyperlink ref="A95:I95" location="社會局!A2038" display="志工人數"/>
    <hyperlink ref="A96:I96" location="社會局!A2039" display="平價托育補助及弱勢家庭育兒津貼受益人次"/>
    <hyperlink ref="A97:I97" location="社會局!A2040" display="社區照顧關懷據點數量"/>
    <hyperlink ref="A98:I98" location="社會局!A2041" display="長青快樂學堂數量"/>
    <hyperlink ref="A99:I99" location="社會局!A2042" display="社區型食物銀行(實體食物銀行、發放站、聯盟)店數"/>
    <hyperlink ref="A100:I100" location="社會局!A2043" display="身心障礙者居家照護喘息服務受服務人次"/>
  </hyperlink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03"/>
  <sheetViews>
    <sheetView zoomScale="90" zoomScaleNormal="90" zoomScaleSheetLayoutView="80" workbookViewId="0">
      <selection activeCell="M2294" sqref="M2294"/>
    </sheetView>
  </sheetViews>
  <sheetFormatPr defaultColWidth="8.875" defaultRowHeight="16.5"/>
  <cols>
    <col min="1" max="1" width="6.75" style="166" customWidth="1"/>
    <col min="2" max="4" width="6.75" style="167" customWidth="1"/>
    <col min="5" max="5" width="6.75" style="14" customWidth="1"/>
    <col min="6" max="6" width="13.75" style="14" customWidth="1"/>
    <col min="7" max="7" width="12.375" style="14" customWidth="1"/>
    <col min="8" max="8" width="12.375" style="1" customWidth="1"/>
    <col min="9" max="9" width="20.75" style="168" customWidth="1"/>
    <col min="10" max="10" width="18.25" style="119" bestFit="1" customWidth="1"/>
    <col min="11" max="16384" width="8.875" style="7"/>
  </cols>
  <sheetData>
    <row r="1" spans="1:11" ht="31.9" customHeight="1">
      <c r="A1" s="129"/>
      <c r="B1" s="129"/>
      <c r="C1" s="129"/>
      <c r="D1" s="129"/>
      <c r="E1" s="6"/>
      <c r="F1" s="6"/>
      <c r="G1" s="6"/>
      <c r="H1" s="2"/>
      <c r="I1" s="130"/>
      <c r="J1" s="7"/>
    </row>
    <row r="2" spans="1:11" ht="19.899999999999999" customHeight="1">
      <c r="A2" s="290" t="s">
        <v>1699</v>
      </c>
      <c r="B2" s="291"/>
      <c r="C2" s="291"/>
      <c r="D2" s="291"/>
      <c r="E2" s="291"/>
      <c r="F2" s="292"/>
      <c r="G2" s="8" t="s">
        <v>1700</v>
      </c>
      <c r="H2" s="3" t="s">
        <v>1701</v>
      </c>
      <c r="I2" s="131" t="s">
        <v>1702</v>
      </c>
      <c r="J2" s="7"/>
    </row>
    <row r="3" spans="1:11" ht="19.899999999999999" customHeight="1">
      <c r="A3" s="266" t="s">
        <v>1703</v>
      </c>
      <c r="B3" s="277" t="s">
        <v>1704</v>
      </c>
      <c r="C3" s="210" t="s">
        <v>1913</v>
      </c>
      <c r="D3" s="211"/>
      <c r="E3" s="211"/>
      <c r="F3" s="207"/>
      <c r="G3" s="10" t="s">
        <v>1914</v>
      </c>
      <c r="H3" s="124" t="s">
        <v>1529</v>
      </c>
      <c r="I3" s="132">
        <v>24</v>
      </c>
      <c r="J3" s="7"/>
    </row>
    <row r="4" spans="1:11" ht="19.899999999999999" customHeight="1">
      <c r="A4" s="359"/>
      <c r="B4" s="279"/>
      <c r="C4" s="210" t="s">
        <v>1915</v>
      </c>
      <c r="D4" s="211"/>
      <c r="E4" s="211"/>
      <c r="F4" s="207"/>
      <c r="G4" s="10" t="s">
        <v>1916</v>
      </c>
      <c r="H4" s="124" t="s">
        <v>1529</v>
      </c>
      <c r="I4" s="132">
        <v>225</v>
      </c>
      <c r="J4" s="7"/>
    </row>
    <row r="5" spans="1:11" ht="19.899999999999999" customHeight="1">
      <c r="A5" s="359"/>
      <c r="B5" s="277" t="s">
        <v>1917</v>
      </c>
      <c r="C5" s="210" t="s">
        <v>1918</v>
      </c>
      <c r="D5" s="211"/>
      <c r="E5" s="211"/>
      <c r="F5" s="207"/>
      <c r="G5" s="10" t="s">
        <v>1916</v>
      </c>
      <c r="H5" s="124" t="s">
        <v>1529</v>
      </c>
      <c r="I5" s="132">
        <v>14</v>
      </c>
      <c r="J5" s="7"/>
    </row>
    <row r="6" spans="1:11" ht="19.899999999999999" customHeight="1">
      <c r="A6" s="359"/>
      <c r="B6" s="278"/>
      <c r="C6" s="210" t="s">
        <v>1919</v>
      </c>
      <c r="D6" s="211"/>
      <c r="E6" s="211"/>
      <c r="F6" s="207"/>
      <c r="G6" s="10" t="s">
        <v>1916</v>
      </c>
      <c r="H6" s="124" t="s">
        <v>1529</v>
      </c>
      <c r="I6" s="132">
        <v>0</v>
      </c>
      <c r="J6" s="7"/>
    </row>
    <row r="7" spans="1:11" ht="19.899999999999999" customHeight="1">
      <c r="A7" s="359"/>
      <c r="B7" s="278"/>
      <c r="C7" s="210" t="s">
        <v>1920</v>
      </c>
      <c r="D7" s="211"/>
      <c r="E7" s="211"/>
      <c r="F7" s="207"/>
      <c r="G7" s="10" t="s">
        <v>1916</v>
      </c>
      <c r="H7" s="124" t="s">
        <v>1529</v>
      </c>
      <c r="I7" s="132">
        <v>4</v>
      </c>
      <c r="J7" s="7"/>
    </row>
    <row r="8" spans="1:11" ht="19.899999999999999" customHeight="1">
      <c r="A8" s="359"/>
      <c r="B8" s="279"/>
      <c r="C8" s="210" t="s">
        <v>1921</v>
      </c>
      <c r="D8" s="211"/>
      <c r="E8" s="211"/>
      <c r="F8" s="207"/>
      <c r="G8" s="10" t="s">
        <v>1916</v>
      </c>
      <c r="H8" s="124" t="s">
        <v>1529</v>
      </c>
      <c r="I8" s="132">
        <v>140</v>
      </c>
      <c r="J8" s="7"/>
    </row>
    <row r="9" spans="1:11" ht="19.899999999999999" customHeight="1">
      <c r="A9" s="359"/>
      <c r="B9" s="363" t="s">
        <v>1922</v>
      </c>
      <c r="C9" s="210" t="s">
        <v>1923</v>
      </c>
      <c r="D9" s="211"/>
      <c r="E9" s="211"/>
      <c r="F9" s="207"/>
      <c r="G9" s="10" t="s">
        <v>1924</v>
      </c>
      <c r="H9" s="124" t="s">
        <v>1529</v>
      </c>
      <c r="I9" s="132">
        <v>142</v>
      </c>
      <c r="J9" s="7"/>
    </row>
    <row r="10" spans="1:11" ht="19.899999999999999" customHeight="1">
      <c r="A10" s="359"/>
      <c r="B10" s="364"/>
      <c r="C10" s="210" t="s">
        <v>1925</v>
      </c>
      <c r="D10" s="211"/>
      <c r="E10" s="211"/>
      <c r="F10" s="207"/>
      <c r="G10" s="10" t="s">
        <v>1916</v>
      </c>
      <c r="H10" s="124" t="s">
        <v>1529</v>
      </c>
      <c r="I10" s="132">
        <v>296</v>
      </c>
      <c r="J10" s="7"/>
    </row>
    <row r="11" spans="1:11" ht="19.899999999999999" customHeight="1">
      <c r="A11" s="359"/>
      <c r="B11" s="210" t="s">
        <v>1926</v>
      </c>
      <c r="C11" s="211"/>
      <c r="D11" s="211"/>
      <c r="E11" s="211"/>
      <c r="F11" s="207"/>
      <c r="G11" s="10" t="s">
        <v>1924</v>
      </c>
      <c r="H11" s="124" t="s">
        <v>1529</v>
      </c>
      <c r="I11" s="132">
        <v>1</v>
      </c>
      <c r="J11" s="7"/>
    </row>
    <row r="12" spans="1:11" ht="19.899999999999999" customHeight="1">
      <c r="A12" s="294"/>
      <c r="B12" s="210" t="s">
        <v>1927</v>
      </c>
      <c r="C12" s="211"/>
      <c r="D12" s="211"/>
      <c r="E12" s="211"/>
      <c r="F12" s="207"/>
      <c r="G12" s="10" t="s">
        <v>418</v>
      </c>
      <c r="H12" s="124" t="s">
        <v>1529</v>
      </c>
      <c r="I12" s="132">
        <v>11938870</v>
      </c>
      <c r="J12" s="7"/>
    </row>
    <row r="13" spans="1:11" ht="19.899999999999999" customHeight="1">
      <c r="A13" s="266" t="s">
        <v>1623</v>
      </c>
      <c r="B13" s="277" t="s">
        <v>1624</v>
      </c>
      <c r="C13" s="314" t="s">
        <v>105</v>
      </c>
      <c r="D13" s="315"/>
      <c r="E13" s="315"/>
      <c r="F13" s="316"/>
      <c r="G13" s="10" t="s">
        <v>314</v>
      </c>
      <c r="H13" s="124" t="s">
        <v>1529</v>
      </c>
      <c r="I13" s="132">
        <v>2955</v>
      </c>
      <c r="J13" s="7"/>
    </row>
    <row r="14" spans="1:11" ht="19.899999999999999" customHeight="1">
      <c r="A14" s="359"/>
      <c r="B14" s="278"/>
      <c r="C14" s="314" t="s">
        <v>1412</v>
      </c>
      <c r="D14" s="315"/>
      <c r="E14" s="315"/>
      <c r="F14" s="316"/>
      <c r="G14" s="10" t="s">
        <v>314</v>
      </c>
      <c r="H14" s="124" t="s">
        <v>1529</v>
      </c>
      <c r="I14" s="132">
        <v>512</v>
      </c>
      <c r="J14" s="7"/>
      <c r="K14" s="25"/>
    </row>
    <row r="15" spans="1:11" ht="19.899999999999999" customHeight="1">
      <c r="A15" s="359"/>
      <c r="B15" s="278"/>
      <c r="C15" s="314" t="s">
        <v>1625</v>
      </c>
      <c r="D15" s="315"/>
      <c r="E15" s="315"/>
      <c r="F15" s="316"/>
      <c r="G15" s="10" t="s">
        <v>314</v>
      </c>
      <c r="H15" s="124" t="s">
        <v>1529</v>
      </c>
      <c r="I15" s="132">
        <v>1074</v>
      </c>
      <c r="J15" s="7"/>
      <c r="K15" s="25"/>
    </row>
    <row r="16" spans="1:11" ht="19.899999999999999" customHeight="1">
      <c r="A16" s="359"/>
      <c r="B16" s="278"/>
      <c r="C16" s="314" t="s">
        <v>1626</v>
      </c>
      <c r="D16" s="315"/>
      <c r="E16" s="315"/>
      <c r="F16" s="316"/>
      <c r="G16" s="10" t="s">
        <v>314</v>
      </c>
      <c r="H16" s="124" t="s">
        <v>1529</v>
      </c>
      <c r="I16" s="132">
        <v>730</v>
      </c>
      <c r="J16" s="7"/>
    </row>
    <row r="17" spans="1:10" ht="19.899999999999999" customHeight="1">
      <c r="A17" s="359"/>
      <c r="B17" s="278"/>
      <c r="C17" s="314" t="s">
        <v>1627</v>
      </c>
      <c r="D17" s="315"/>
      <c r="E17" s="315"/>
      <c r="F17" s="316"/>
      <c r="G17" s="10" t="s">
        <v>314</v>
      </c>
      <c r="H17" s="124" t="s">
        <v>1529</v>
      </c>
      <c r="I17" s="132">
        <v>8</v>
      </c>
      <c r="J17" s="7"/>
    </row>
    <row r="18" spans="1:10" ht="19.899999999999999" customHeight="1">
      <c r="A18" s="359"/>
      <c r="B18" s="278"/>
      <c r="C18" s="314" t="s">
        <v>1469</v>
      </c>
      <c r="D18" s="315"/>
      <c r="E18" s="315"/>
      <c r="F18" s="316"/>
      <c r="G18" s="10" t="s">
        <v>314</v>
      </c>
      <c r="H18" s="124" t="s">
        <v>1529</v>
      </c>
      <c r="I18" s="132">
        <v>139</v>
      </c>
      <c r="J18" s="7"/>
    </row>
    <row r="19" spans="1:10" ht="19.899999999999999" customHeight="1">
      <c r="A19" s="359"/>
      <c r="B19" s="278"/>
      <c r="C19" s="314" t="s">
        <v>1470</v>
      </c>
      <c r="D19" s="315"/>
      <c r="E19" s="315"/>
      <c r="F19" s="316"/>
      <c r="G19" s="10" t="s">
        <v>314</v>
      </c>
      <c r="H19" s="124" t="s">
        <v>1529</v>
      </c>
      <c r="I19" s="132">
        <v>486</v>
      </c>
      <c r="J19" s="7"/>
    </row>
    <row r="20" spans="1:10" ht="19.899999999999999" customHeight="1">
      <c r="A20" s="359"/>
      <c r="B20" s="278"/>
      <c r="C20" s="314" t="s">
        <v>1471</v>
      </c>
      <c r="D20" s="315"/>
      <c r="E20" s="315"/>
      <c r="F20" s="316"/>
      <c r="G20" s="10" t="s">
        <v>314</v>
      </c>
      <c r="H20" s="124" t="s">
        <v>1529</v>
      </c>
      <c r="I20" s="132">
        <v>6</v>
      </c>
      <c r="J20" s="7"/>
    </row>
    <row r="21" spans="1:10" ht="19.899999999999999" customHeight="1">
      <c r="A21" s="359"/>
      <c r="B21" s="279"/>
      <c r="C21" s="314" t="s">
        <v>428</v>
      </c>
      <c r="D21" s="315"/>
      <c r="E21" s="315"/>
      <c r="F21" s="316"/>
      <c r="G21" s="10" t="s">
        <v>314</v>
      </c>
      <c r="H21" s="124" t="s">
        <v>1529</v>
      </c>
      <c r="I21" s="132">
        <v>0</v>
      </c>
      <c r="J21" s="7"/>
    </row>
    <row r="22" spans="1:10" ht="19.899999999999999" customHeight="1">
      <c r="A22" s="359"/>
      <c r="B22" s="278" t="s">
        <v>22</v>
      </c>
      <c r="C22" s="314" t="s">
        <v>105</v>
      </c>
      <c r="D22" s="315"/>
      <c r="E22" s="315"/>
      <c r="F22" s="316"/>
      <c r="G22" s="10" t="s">
        <v>418</v>
      </c>
      <c r="H22" s="124" t="s">
        <v>1529</v>
      </c>
      <c r="I22" s="132">
        <v>16309465</v>
      </c>
      <c r="J22" s="7"/>
    </row>
    <row r="23" spans="1:10" ht="19.899999999999999" customHeight="1">
      <c r="A23" s="359"/>
      <c r="B23" s="278"/>
      <c r="C23" s="314" t="s">
        <v>1412</v>
      </c>
      <c r="D23" s="315"/>
      <c r="E23" s="315"/>
      <c r="F23" s="316"/>
      <c r="G23" s="10" t="s">
        <v>418</v>
      </c>
      <c r="H23" s="124" t="s">
        <v>1529</v>
      </c>
      <c r="I23" s="132">
        <v>3268500</v>
      </c>
      <c r="J23" s="7"/>
    </row>
    <row r="24" spans="1:10" ht="19.899999999999999" customHeight="1">
      <c r="A24" s="359"/>
      <c r="B24" s="278"/>
      <c r="C24" s="314" t="s">
        <v>1625</v>
      </c>
      <c r="D24" s="315"/>
      <c r="E24" s="315"/>
      <c r="F24" s="316"/>
      <c r="G24" s="10" t="s">
        <v>418</v>
      </c>
      <c r="H24" s="124" t="s">
        <v>1529</v>
      </c>
      <c r="I24" s="132">
        <v>6470000</v>
      </c>
      <c r="J24" s="7"/>
    </row>
    <row r="25" spans="1:10" ht="19.899999999999999" customHeight="1">
      <c r="A25" s="359"/>
      <c r="B25" s="278"/>
      <c r="C25" s="314" t="s">
        <v>1626</v>
      </c>
      <c r="D25" s="315"/>
      <c r="E25" s="315"/>
      <c r="F25" s="316"/>
      <c r="G25" s="10" t="s">
        <v>418</v>
      </c>
      <c r="H25" s="124" t="s">
        <v>1529</v>
      </c>
      <c r="I25" s="132">
        <v>4815000</v>
      </c>
      <c r="J25" s="7"/>
    </row>
    <row r="26" spans="1:10" ht="19.899999999999999" customHeight="1">
      <c r="A26" s="359"/>
      <c r="B26" s="278"/>
      <c r="C26" s="314" t="s">
        <v>1627</v>
      </c>
      <c r="D26" s="315"/>
      <c r="E26" s="315"/>
      <c r="F26" s="316"/>
      <c r="G26" s="10" t="s">
        <v>418</v>
      </c>
      <c r="H26" s="124" t="s">
        <v>1529</v>
      </c>
      <c r="I26" s="132">
        <v>70000</v>
      </c>
      <c r="J26" s="7"/>
    </row>
    <row r="27" spans="1:10" ht="19.899999999999999" customHeight="1">
      <c r="A27" s="359"/>
      <c r="B27" s="278"/>
      <c r="C27" s="314" t="s">
        <v>1469</v>
      </c>
      <c r="D27" s="315"/>
      <c r="E27" s="315"/>
      <c r="F27" s="316"/>
      <c r="G27" s="10" t="s">
        <v>418</v>
      </c>
      <c r="H27" s="124" t="s">
        <v>1529</v>
      </c>
      <c r="I27" s="132">
        <v>1413487</v>
      </c>
      <c r="J27" s="7"/>
    </row>
    <row r="28" spans="1:10" ht="19.899999999999999" customHeight="1">
      <c r="A28" s="359"/>
      <c r="B28" s="278"/>
      <c r="C28" s="314" t="s">
        <v>1470</v>
      </c>
      <c r="D28" s="315"/>
      <c r="E28" s="315"/>
      <c r="F28" s="316"/>
      <c r="G28" s="10" t="s">
        <v>418</v>
      </c>
      <c r="H28" s="124" t="s">
        <v>1529</v>
      </c>
      <c r="I28" s="132">
        <v>96728</v>
      </c>
      <c r="J28" s="7"/>
    </row>
    <row r="29" spans="1:10" ht="19.899999999999999" customHeight="1">
      <c r="A29" s="359"/>
      <c r="B29" s="278"/>
      <c r="C29" s="314" t="s">
        <v>1471</v>
      </c>
      <c r="D29" s="315"/>
      <c r="E29" s="315"/>
      <c r="F29" s="316"/>
      <c r="G29" s="10" t="s">
        <v>418</v>
      </c>
      <c r="H29" s="124" t="s">
        <v>1529</v>
      </c>
      <c r="I29" s="132">
        <v>175750</v>
      </c>
      <c r="J29" s="7"/>
    </row>
    <row r="30" spans="1:10" ht="19.899999999999999" customHeight="1">
      <c r="A30" s="294"/>
      <c r="B30" s="279"/>
      <c r="C30" s="305" t="s">
        <v>428</v>
      </c>
      <c r="D30" s="306"/>
      <c r="E30" s="306"/>
      <c r="F30" s="307"/>
      <c r="G30" s="10" t="s">
        <v>418</v>
      </c>
      <c r="H30" s="124" t="s">
        <v>1529</v>
      </c>
      <c r="I30" s="132">
        <v>0</v>
      </c>
      <c r="J30" s="7"/>
    </row>
    <row r="31" spans="1:10" ht="19.899999999999999" customHeight="1">
      <c r="A31" s="266" t="s">
        <v>1628</v>
      </c>
      <c r="B31" s="210" t="s">
        <v>105</v>
      </c>
      <c r="C31" s="211"/>
      <c r="D31" s="211"/>
      <c r="E31" s="211"/>
      <c r="F31" s="207"/>
      <c r="G31" s="10" t="s">
        <v>138</v>
      </c>
      <c r="H31" s="124" t="s">
        <v>1530</v>
      </c>
      <c r="I31" s="132">
        <v>18169</v>
      </c>
      <c r="J31" s="7"/>
    </row>
    <row r="32" spans="1:10" ht="19.899999999999999" customHeight="1">
      <c r="A32" s="359"/>
      <c r="B32" s="277" t="s">
        <v>97</v>
      </c>
      <c r="C32" s="210" t="s">
        <v>1629</v>
      </c>
      <c r="D32" s="211"/>
      <c r="E32" s="211"/>
      <c r="F32" s="207"/>
      <c r="G32" s="10" t="s">
        <v>138</v>
      </c>
      <c r="H32" s="124" t="s">
        <v>1530</v>
      </c>
      <c r="I32" s="132">
        <v>463</v>
      </c>
      <c r="J32" s="7"/>
    </row>
    <row r="33" spans="1:10" ht="19.899999999999999" customHeight="1">
      <c r="A33" s="359"/>
      <c r="B33" s="278"/>
      <c r="C33" s="210" t="s">
        <v>1630</v>
      </c>
      <c r="D33" s="211"/>
      <c r="E33" s="211"/>
      <c r="F33" s="207"/>
      <c r="G33" s="10" t="s">
        <v>138</v>
      </c>
      <c r="H33" s="124" t="s">
        <v>1530</v>
      </c>
      <c r="I33" s="132">
        <v>5256</v>
      </c>
      <c r="J33" s="7"/>
    </row>
    <row r="34" spans="1:10" ht="19.899999999999999" customHeight="1" thickBot="1">
      <c r="A34" s="359"/>
      <c r="B34" s="365"/>
      <c r="C34" s="253" t="s">
        <v>1631</v>
      </c>
      <c r="D34" s="254"/>
      <c r="E34" s="254"/>
      <c r="F34" s="255"/>
      <c r="G34" s="120" t="s">
        <v>138</v>
      </c>
      <c r="H34" s="125" t="s">
        <v>1530</v>
      </c>
      <c r="I34" s="133">
        <v>12450</v>
      </c>
      <c r="J34" s="7"/>
    </row>
    <row r="35" spans="1:10" ht="19.899999999999999" customHeight="1" thickTop="1">
      <c r="A35" s="359"/>
      <c r="B35" s="278" t="s">
        <v>430</v>
      </c>
      <c r="C35" s="285" t="s">
        <v>1632</v>
      </c>
      <c r="D35" s="286"/>
      <c r="E35" s="286"/>
      <c r="F35" s="287"/>
      <c r="G35" s="200" t="s">
        <v>138</v>
      </c>
      <c r="H35" s="126" t="s">
        <v>1530</v>
      </c>
      <c r="I35" s="134">
        <v>369</v>
      </c>
      <c r="J35" s="7"/>
    </row>
    <row r="36" spans="1:10" ht="19.899999999999999" customHeight="1">
      <c r="A36" s="359"/>
      <c r="B36" s="278"/>
      <c r="C36" s="282" t="s">
        <v>1633</v>
      </c>
      <c r="D36" s="283"/>
      <c r="E36" s="283"/>
      <c r="F36" s="284"/>
      <c r="G36" s="10" t="s">
        <v>138</v>
      </c>
      <c r="H36" s="124" t="s">
        <v>1530</v>
      </c>
      <c r="I36" s="132">
        <v>830</v>
      </c>
      <c r="J36" s="7"/>
    </row>
    <row r="37" spans="1:10" ht="19.899999999999999" customHeight="1">
      <c r="A37" s="294"/>
      <c r="B37" s="279"/>
      <c r="C37" s="282" t="s">
        <v>1634</v>
      </c>
      <c r="D37" s="283"/>
      <c r="E37" s="283"/>
      <c r="F37" s="284"/>
      <c r="G37" s="10" t="s">
        <v>138</v>
      </c>
      <c r="H37" s="124" t="s">
        <v>1530</v>
      </c>
      <c r="I37" s="132">
        <v>944</v>
      </c>
      <c r="J37" s="7"/>
    </row>
    <row r="38" spans="1:10" ht="19.899999999999999" customHeight="1">
      <c r="A38" s="266" t="s">
        <v>1628</v>
      </c>
      <c r="B38" s="277" t="s">
        <v>430</v>
      </c>
      <c r="C38" s="282" t="s">
        <v>71</v>
      </c>
      <c r="D38" s="283"/>
      <c r="E38" s="283"/>
      <c r="F38" s="284"/>
      <c r="G38" s="10" t="s">
        <v>138</v>
      </c>
      <c r="H38" s="124" t="s">
        <v>1530</v>
      </c>
      <c r="I38" s="132">
        <v>750</v>
      </c>
      <c r="J38" s="7"/>
    </row>
    <row r="39" spans="1:10" ht="19.899999999999999" customHeight="1">
      <c r="A39" s="359"/>
      <c r="B39" s="278"/>
      <c r="C39" s="282" t="s">
        <v>1635</v>
      </c>
      <c r="D39" s="283"/>
      <c r="E39" s="283"/>
      <c r="F39" s="284"/>
      <c r="G39" s="10" t="s">
        <v>138</v>
      </c>
      <c r="H39" s="124" t="s">
        <v>1530</v>
      </c>
      <c r="I39" s="132">
        <v>1434</v>
      </c>
      <c r="J39" s="7"/>
    </row>
    <row r="40" spans="1:10" ht="19.899999999999999" customHeight="1">
      <c r="A40" s="359"/>
      <c r="B40" s="278"/>
      <c r="C40" s="282" t="s">
        <v>73</v>
      </c>
      <c r="D40" s="283"/>
      <c r="E40" s="283"/>
      <c r="F40" s="284"/>
      <c r="G40" s="10" t="s">
        <v>138</v>
      </c>
      <c r="H40" s="124" t="s">
        <v>1530</v>
      </c>
      <c r="I40" s="132">
        <v>773</v>
      </c>
      <c r="J40" s="7"/>
    </row>
    <row r="41" spans="1:10" ht="19.899999999999999" customHeight="1">
      <c r="A41" s="359"/>
      <c r="B41" s="278"/>
      <c r="C41" s="282" t="s">
        <v>1636</v>
      </c>
      <c r="D41" s="283"/>
      <c r="E41" s="283"/>
      <c r="F41" s="284"/>
      <c r="G41" s="10" t="s">
        <v>138</v>
      </c>
      <c r="H41" s="124" t="s">
        <v>1530</v>
      </c>
      <c r="I41" s="132">
        <v>645</v>
      </c>
      <c r="J41" s="7"/>
    </row>
    <row r="42" spans="1:10" ht="19.899999999999999" customHeight="1">
      <c r="A42" s="359"/>
      <c r="B42" s="278"/>
      <c r="C42" s="282" t="s">
        <v>75</v>
      </c>
      <c r="D42" s="283"/>
      <c r="E42" s="283"/>
      <c r="F42" s="284"/>
      <c r="G42" s="10" t="s">
        <v>138</v>
      </c>
      <c r="H42" s="124" t="s">
        <v>1530</v>
      </c>
      <c r="I42" s="132">
        <v>1975</v>
      </c>
      <c r="J42" s="7"/>
    </row>
    <row r="43" spans="1:10" ht="19.899999999999999" customHeight="1">
      <c r="A43" s="359"/>
      <c r="B43" s="278"/>
      <c r="C43" s="282" t="s">
        <v>1637</v>
      </c>
      <c r="D43" s="283"/>
      <c r="E43" s="283"/>
      <c r="F43" s="284"/>
      <c r="G43" s="10" t="s">
        <v>138</v>
      </c>
      <c r="H43" s="124" t="s">
        <v>1530</v>
      </c>
      <c r="I43" s="132">
        <v>1134</v>
      </c>
      <c r="J43" s="7"/>
    </row>
    <row r="44" spans="1:10" ht="19.899999999999999" customHeight="1">
      <c r="A44" s="359"/>
      <c r="B44" s="278"/>
      <c r="C44" s="282" t="s">
        <v>1638</v>
      </c>
      <c r="D44" s="283"/>
      <c r="E44" s="283"/>
      <c r="F44" s="284"/>
      <c r="G44" s="10" t="s">
        <v>138</v>
      </c>
      <c r="H44" s="124" t="s">
        <v>1530</v>
      </c>
      <c r="I44" s="132">
        <v>357</v>
      </c>
      <c r="J44" s="7"/>
    </row>
    <row r="45" spans="1:10" ht="19.899999999999999" customHeight="1">
      <c r="A45" s="359"/>
      <c r="B45" s="278"/>
      <c r="C45" s="282" t="s">
        <v>1639</v>
      </c>
      <c r="D45" s="283"/>
      <c r="E45" s="283"/>
      <c r="F45" s="284"/>
      <c r="G45" s="10" t="s">
        <v>138</v>
      </c>
      <c r="H45" s="124" t="s">
        <v>1530</v>
      </c>
      <c r="I45" s="132">
        <v>327</v>
      </c>
      <c r="J45" s="7"/>
    </row>
    <row r="46" spans="1:10" ht="19.899999999999999" customHeight="1">
      <c r="A46" s="359"/>
      <c r="B46" s="278"/>
      <c r="C46" s="282" t="s">
        <v>1640</v>
      </c>
      <c r="D46" s="283"/>
      <c r="E46" s="283"/>
      <c r="F46" s="284"/>
      <c r="G46" s="10" t="s">
        <v>138</v>
      </c>
      <c r="H46" s="124" t="s">
        <v>1530</v>
      </c>
      <c r="I46" s="132">
        <v>475</v>
      </c>
      <c r="J46" s="7"/>
    </row>
    <row r="47" spans="1:10" ht="19.899999999999999" customHeight="1">
      <c r="A47" s="359"/>
      <c r="B47" s="278"/>
      <c r="C47" s="282" t="s">
        <v>80</v>
      </c>
      <c r="D47" s="283"/>
      <c r="E47" s="283"/>
      <c r="F47" s="284"/>
      <c r="G47" s="10" t="s">
        <v>138</v>
      </c>
      <c r="H47" s="124" t="s">
        <v>1530</v>
      </c>
      <c r="I47" s="132">
        <v>549</v>
      </c>
      <c r="J47" s="7"/>
    </row>
    <row r="48" spans="1:10" ht="19.899999999999999" customHeight="1">
      <c r="A48" s="359"/>
      <c r="B48" s="278"/>
      <c r="C48" s="282" t="s">
        <v>1641</v>
      </c>
      <c r="D48" s="283"/>
      <c r="E48" s="283"/>
      <c r="F48" s="284"/>
      <c r="G48" s="10" t="s">
        <v>138</v>
      </c>
      <c r="H48" s="124" t="s">
        <v>1530</v>
      </c>
      <c r="I48" s="132">
        <v>397</v>
      </c>
      <c r="J48" s="7"/>
    </row>
    <row r="49" spans="1:10" ht="19.899999999999999" customHeight="1">
      <c r="A49" s="359"/>
      <c r="B49" s="278"/>
      <c r="C49" s="282" t="s">
        <v>82</v>
      </c>
      <c r="D49" s="283"/>
      <c r="E49" s="283"/>
      <c r="F49" s="284"/>
      <c r="G49" s="10" t="s">
        <v>138</v>
      </c>
      <c r="H49" s="124" t="s">
        <v>1530</v>
      </c>
      <c r="I49" s="132">
        <v>354</v>
      </c>
      <c r="J49" s="7"/>
    </row>
    <row r="50" spans="1:10" ht="19.899999999999999" customHeight="1">
      <c r="A50" s="359"/>
      <c r="B50" s="278"/>
      <c r="C50" s="282" t="s">
        <v>83</v>
      </c>
      <c r="D50" s="283"/>
      <c r="E50" s="283"/>
      <c r="F50" s="284"/>
      <c r="G50" s="10" t="s">
        <v>138</v>
      </c>
      <c r="H50" s="124" t="s">
        <v>1530</v>
      </c>
      <c r="I50" s="132">
        <v>238</v>
      </c>
      <c r="J50" s="7"/>
    </row>
    <row r="51" spans="1:10" ht="19.899999999999999" customHeight="1">
      <c r="A51" s="359"/>
      <c r="B51" s="278"/>
      <c r="C51" s="282" t="s">
        <v>84</v>
      </c>
      <c r="D51" s="283"/>
      <c r="E51" s="283"/>
      <c r="F51" s="284"/>
      <c r="G51" s="10" t="s">
        <v>138</v>
      </c>
      <c r="H51" s="124" t="s">
        <v>1530</v>
      </c>
      <c r="I51" s="132">
        <v>426</v>
      </c>
      <c r="J51" s="7"/>
    </row>
    <row r="52" spans="1:10" ht="19.899999999999999" customHeight="1">
      <c r="A52" s="359"/>
      <c r="B52" s="278"/>
      <c r="C52" s="282" t="s">
        <v>85</v>
      </c>
      <c r="D52" s="283"/>
      <c r="E52" s="283"/>
      <c r="F52" s="284"/>
      <c r="G52" s="10" t="s">
        <v>138</v>
      </c>
      <c r="H52" s="124" t="s">
        <v>1530</v>
      </c>
      <c r="I52" s="132">
        <v>412</v>
      </c>
      <c r="J52" s="7"/>
    </row>
    <row r="53" spans="1:10" ht="19.899999999999999" customHeight="1">
      <c r="A53" s="359"/>
      <c r="B53" s="278"/>
      <c r="C53" s="282" t="s">
        <v>86</v>
      </c>
      <c r="D53" s="283"/>
      <c r="E53" s="283"/>
      <c r="F53" s="284"/>
      <c r="G53" s="10" t="s">
        <v>138</v>
      </c>
      <c r="H53" s="124" t="s">
        <v>1530</v>
      </c>
      <c r="I53" s="132">
        <v>295</v>
      </c>
      <c r="J53" s="7"/>
    </row>
    <row r="54" spans="1:10" ht="19.899999999999999" customHeight="1">
      <c r="A54" s="359"/>
      <c r="B54" s="278"/>
      <c r="C54" s="282" t="s">
        <v>87</v>
      </c>
      <c r="D54" s="283"/>
      <c r="E54" s="283"/>
      <c r="F54" s="284"/>
      <c r="G54" s="10" t="s">
        <v>138</v>
      </c>
      <c r="H54" s="124" t="s">
        <v>1530</v>
      </c>
      <c r="I54" s="132">
        <v>143</v>
      </c>
      <c r="J54" s="7"/>
    </row>
    <row r="55" spans="1:10" ht="19.899999999999999" customHeight="1">
      <c r="A55" s="359"/>
      <c r="B55" s="278"/>
      <c r="C55" s="282" t="s">
        <v>88</v>
      </c>
      <c r="D55" s="283"/>
      <c r="E55" s="283"/>
      <c r="F55" s="284"/>
      <c r="G55" s="10" t="s">
        <v>138</v>
      </c>
      <c r="H55" s="124" t="s">
        <v>1530</v>
      </c>
      <c r="I55" s="132">
        <v>289</v>
      </c>
      <c r="J55" s="7"/>
    </row>
    <row r="56" spans="1:10" ht="19.899999999999999" customHeight="1">
      <c r="A56" s="359"/>
      <c r="B56" s="278"/>
      <c r="C56" s="282" t="s">
        <v>89</v>
      </c>
      <c r="D56" s="283"/>
      <c r="E56" s="283"/>
      <c r="F56" s="284"/>
      <c r="G56" s="10" t="s">
        <v>138</v>
      </c>
      <c r="H56" s="124" t="s">
        <v>1530</v>
      </c>
      <c r="I56" s="132">
        <v>157</v>
      </c>
      <c r="J56" s="7"/>
    </row>
    <row r="57" spans="1:10" ht="19.899999999999999" customHeight="1">
      <c r="A57" s="359"/>
      <c r="B57" s="278"/>
      <c r="C57" s="282" t="s">
        <v>90</v>
      </c>
      <c r="D57" s="283"/>
      <c r="E57" s="283"/>
      <c r="F57" s="284"/>
      <c r="G57" s="10" t="s">
        <v>138</v>
      </c>
      <c r="H57" s="124" t="s">
        <v>1530</v>
      </c>
      <c r="I57" s="132">
        <v>418</v>
      </c>
      <c r="J57" s="7"/>
    </row>
    <row r="58" spans="1:10" ht="19.899999999999999" customHeight="1">
      <c r="A58" s="359"/>
      <c r="B58" s="278"/>
      <c r="C58" s="282" t="s">
        <v>91</v>
      </c>
      <c r="D58" s="283"/>
      <c r="E58" s="283"/>
      <c r="F58" s="284"/>
      <c r="G58" s="10" t="s">
        <v>138</v>
      </c>
      <c r="H58" s="124" t="s">
        <v>1530</v>
      </c>
      <c r="I58" s="132">
        <v>490</v>
      </c>
      <c r="J58" s="7"/>
    </row>
    <row r="59" spans="1:10" ht="19.899999999999999" customHeight="1">
      <c r="A59" s="359"/>
      <c r="B59" s="278"/>
      <c r="C59" s="282" t="s">
        <v>92</v>
      </c>
      <c r="D59" s="283"/>
      <c r="E59" s="283"/>
      <c r="F59" s="284"/>
      <c r="G59" s="10" t="s">
        <v>138</v>
      </c>
      <c r="H59" s="124" t="s">
        <v>1530</v>
      </c>
      <c r="I59" s="132">
        <v>475</v>
      </c>
      <c r="J59" s="7"/>
    </row>
    <row r="60" spans="1:10" ht="19.899999999999999" customHeight="1">
      <c r="A60" s="359"/>
      <c r="B60" s="278"/>
      <c r="C60" s="282" t="s">
        <v>93</v>
      </c>
      <c r="D60" s="283"/>
      <c r="E60" s="283"/>
      <c r="F60" s="284"/>
      <c r="G60" s="10" t="s">
        <v>138</v>
      </c>
      <c r="H60" s="124" t="s">
        <v>1530</v>
      </c>
      <c r="I60" s="132">
        <v>216</v>
      </c>
      <c r="J60" s="7"/>
    </row>
    <row r="61" spans="1:10" ht="19.899999999999999" customHeight="1">
      <c r="A61" s="359"/>
      <c r="B61" s="278"/>
      <c r="C61" s="282" t="s">
        <v>1642</v>
      </c>
      <c r="D61" s="283"/>
      <c r="E61" s="283"/>
      <c r="F61" s="284"/>
      <c r="G61" s="10" t="s">
        <v>138</v>
      </c>
      <c r="H61" s="124" t="s">
        <v>1530</v>
      </c>
      <c r="I61" s="132">
        <v>1565</v>
      </c>
      <c r="J61" s="7"/>
    </row>
    <row r="62" spans="1:10" ht="19.899999999999999" customHeight="1">
      <c r="A62" s="359"/>
      <c r="B62" s="278"/>
      <c r="C62" s="282" t="s">
        <v>1643</v>
      </c>
      <c r="D62" s="283"/>
      <c r="E62" s="283"/>
      <c r="F62" s="284"/>
      <c r="G62" s="10" t="s">
        <v>138</v>
      </c>
      <c r="H62" s="124" t="s">
        <v>1530</v>
      </c>
      <c r="I62" s="132">
        <v>1495</v>
      </c>
      <c r="J62" s="7"/>
    </row>
    <row r="63" spans="1:10" ht="19.899999999999999" customHeight="1">
      <c r="A63" s="294"/>
      <c r="B63" s="279"/>
      <c r="C63" s="282" t="s">
        <v>96</v>
      </c>
      <c r="D63" s="283"/>
      <c r="E63" s="283"/>
      <c r="F63" s="284"/>
      <c r="G63" s="10" t="s">
        <v>138</v>
      </c>
      <c r="H63" s="124" t="s">
        <v>1530</v>
      </c>
      <c r="I63" s="132">
        <v>237</v>
      </c>
      <c r="J63" s="7"/>
    </row>
    <row r="64" spans="1:10" ht="19.899999999999999" customHeight="1">
      <c r="A64" s="266" t="s">
        <v>98</v>
      </c>
      <c r="B64" s="210" t="s">
        <v>105</v>
      </c>
      <c r="C64" s="211"/>
      <c r="D64" s="211"/>
      <c r="E64" s="211"/>
      <c r="F64" s="207"/>
      <c r="G64" s="10" t="s">
        <v>20</v>
      </c>
      <c r="H64" s="124" t="s">
        <v>1530</v>
      </c>
      <c r="I64" s="132">
        <v>44651</v>
      </c>
      <c r="J64" s="7"/>
    </row>
    <row r="65" spans="1:10" ht="19.899999999999999" customHeight="1">
      <c r="A65" s="359"/>
      <c r="B65" s="277" t="s">
        <v>97</v>
      </c>
      <c r="C65" s="210" t="s">
        <v>1629</v>
      </c>
      <c r="D65" s="211"/>
      <c r="E65" s="211"/>
      <c r="F65" s="207"/>
      <c r="G65" s="10" t="s">
        <v>20</v>
      </c>
      <c r="H65" s="124" t="s">
        <v>1530</v>
      </c>
      <c r="I65" s="132">
        <v>481</v>
      </c>
      <c r="J65" s="7"/>
    </row>
    <row r="66" spans="1:10" ht="19.899999999999999" customHeight="1">
      <c r="A66" s="359"/>
      <c r="B66" s="278"/>
      <c r="C66" s="210" t="s">
        <v>1630</v>
      </c>
      <c r="D66" s="211"/>
      <c r="E66" s="211"/>
      <c r="F66" s="207"/>
      <c r="G66" s="10" t="s">
        <v>20</v>
      </c>
      <c r="H66" s="124" t="s">
        <v>1530</v>
      </c>
      <c r="I66" s="132">
        <v>10351</v>
      </c>
      <c r="J66" s="7"/>
    </row>
    <row r="67" spans="1:10" ht="19.899999999999999" customHeight="1" thickBot="1">
      <c r="A67" s="359"/>
      <c r="B67" s="365"/>
      <c r="C67" s="253" t="s">
        <v>1631</v>
      </c>
      <c r="D67" s="254"/>
      <c r="E67" s="254"/>
      <c r="F67" s="255"/>
      <c r="G67" s="120" t="s">
        <v>20</v>
      </c>
      <c r="H67" s="125" t="s">
        <v>1530</v>
      </c>
      <c r="I67" s="133">
        <v>33819</v>
      </c>
      <c r="J67" s="7"/>
    </row>
    <row r="68" spans="1:10" ht="19.899999999999999" customHeight="1" thickTop="1">
      <c r="A68" s="359"/>
      <c r="B68" s="278" t="s">
        <v>430</v>
      </c>
      <c r="C68" s="366" t="s">
        <v>104</v>
      </c>
      <c r="D68" s="367"/>
      <c r="E68" s="367"/>
      <c r="F68" s="368"/>
      <c r="G68" s="200" t="s">
        <v>20</v>
      </c>
      <c r="H68" s="126" t="s">
        <v>1530</v>
      </c>
      <c r="I68" s="134">
        <v>675</v>
      </c>
      <c r="J68" s="7"/>
    </row>
    <row r="69" spans="1:10" ht="19.899999999999999" customHeight="1">
      <c r="A69" s="359"/>
      <c r="B69" s="278"/>
      <c r="C69" s="314" t="s">
        <v>108</v>
      </c>
      <c r="D69" s="315"/>
      <c r="E69" s="315"/>
      <c r="F69" s="316"/>
      <c r="G69" s="10" t="s">
        <v>20</v>
      </c>
      <c r="H69" s="124" t="s">
        <v>1530</v>
      </c>
      <c r="I69" s="132">
        <v>2002</v>
      </c>
      <c r="J69" s="7"/>
    </row>
    <row r="70" spans="1:10" ht="19.899999999999999" customHeight="1">
      <c r="A70" s="359"/>
      <c r="B70" s="278"/>
      <c r="C70" s="314" t="s">
        <v>109</v>
      </c>
      <c r="D70" s="315"/>
      <c r="E70" s="315"/>
      <c r="F70" s="316"/>
      <c r="G70" s="10" t="s">
        <v>20</v>
      </c>
      <c r="H70" s="124" t="s">
        <v>1530</v>
      </c>
      <c r="I70" s="132">
        <v>2258</v>
      </c>
      <c r="J70" s="7"/>
    </row>
    <row r="71" spans="1:10" ht="19.899999999999999" customHeight="1">
      <c r="A71" s="359"/>
      <c r="B71" s="278"/>
      <c r="C71" s="314" t="s">
        <v>110</v>
      </c>
      <c r="D71" s="315"/>
      <c r="E71" s="315"/>
      <c r="F71" s="316"/>
      <c r="G71" s="10" t="s">
        <v>20</v>
      </c>
      <c r="H71" s="124" t="s">
        <v>1530</v>
      </c>
      <c r="I71" s="132">
        <v>1584</v>
      </c>
      <c r="J71" s="7"/>
    </row>
    <row r="72" spans="1:10" ht="19.899999999999999" customHeight="1">
      <c r="A72" s="294"/>
      <c r="B72" s="279"/>
      <c r="C72" s="314" t="s">
        <v>111</v>
      </c>
      <c r="D72" s="315"/>
      <c r="E72" s="315"/>
      <c r="F72" s="316"/>
      <c r="G72" s="10" t="s">
        <v>20</v>
      </c>
      <c r="H72" s="124" t="s">
        <v>1530</v>
      </c>
      <c r="I72" s="132">
        <v>3079</v>
      </c>
      <c r="J72" s="7"/>
    </row>
    <row r="73" spans="1:10" ht="19.899999999999999" customHeight="1">
      <c r="A73" s="266" t="s">
        <v>98</v>
      </c>
      <c r="B73" s="277" t="s">
        <v>430</v>
      </c>
      <c r="C73" s="314" t="s">
        <v>112</v>
      </c>
      <c r="D73" s="315"/>
      <c r="E73" s="315"/>
      <c r="F73" s="316"/>
      <c r="G73" s="10" t="s">
        <v>20</v>
      </c>
      <c r="H73" s="124" t="s">
        <v>1530</v>
      </c>
      <c r="I73" s="132">
        <v>1855</v>
      </c>
      <c r="J73" s="7"/>
    </row>
    <row r="74" spans="1:10" ht="19.899999999999999" customHeight="1">
      <c r="A74" s="359"/>
      <c r="B74" s="278"/>
      <c r="C74" s="314" t="s">
        <v>113</v>
      </c>
      <c r="D74" s="315"/>
      <c r="E74" s="315"/>
      <c r="F74" s="316"/>
      <c r="G74" s="10" t="s">
        <v>20</v>
      </c>
      <c r="H74" s="124" t="s">
        <v>1530</v>
      </c>
      <c r="I74" s="132">
        <v>1703</v>
      </c>
      <c r="J74" s="7"/>
    </row>
    <row r="75" spans="1:10" ht="19.899999999999999" customHeight="1">
      <c r="A75" s="359"/>
      <c r="B75" s="278"/>
      <c r="C75" s="314" t="s">
        <v>114</v>
      </c>
      <c r="D75" s="315"/>
      <c r="E75" s="315"/>
      <c r="F75" s="316"/>
      <c r="G75" s="10" t="s">
        <v>20</v>
      </c>
      <c r="H75" s="124" t="s">
        <v>1530</v>
      </c>
      <c r="I75" s="132">
        <v>4763</v>
      </c>
      <c r="J75" s="7"/>
    </row>
    <row r="76" spans="1:10" ht="19.899999999999999" customHeight="1">
      <c r="A76" s="359"/>
      <c r="B76" s="278"/>
      <c r="C76" s="314" t="s">
        <v>115</v>
      </c>
      <c r="D76" s="315"/>
      <c r="E76" s="315"/>
      <c r="F76" s="316"/>
      <c r="G76" s="10" t="s">
        <v>20</v>
      </c>
      <c r="H76" s="124" t="s">
        <v>1530</v>
      </c>
      <c r="I76" s="132">
        <v>2801</v>
      </c>
      <c r="J76" s="7"/>
    </row>
    <row r="77" spans="1:10" ht="19.899999999999999" customHeight="1">
      <c r="A77" s="359"/>
      <c r="B77" s="278"/>
      <c r="C77" s="314" t="s">
        <v>116</v>
      </c>
      <c r="D77" s="315"/>
      <c r="E77" s="315"/>
      <c r="F77" s="316"/>
      <c r="G77" s="10" t="s">
        <v>20</v>
      </c>
      <c r="H77" s="124" t="s">
        <v>1530</v>
      </c>
      <c r="I77" s="132">
        <v>846</v>
      </c>
      <c r="J77" s="7"/>
    </row>
    <row r="78" spans="1:10" ht="19.899999999999999" customHeight="1">
      <c r="A78" s="359"/>
      <c r="B78" s="278"/>
      <c r="C78" s="314" t="s">
        <v>117</v>
      </c>
      <c r="D78" s="315"/>
      <c r="E78" s="315"/>
      <c r="F78" s="316"/>
      <c r="G78" s="10" t="s">
        <v>20</v>
      </c>
      <c r="H78" s="124" t="s">
        <v>1530</v>
      </c>
      <c r="I78" s="132">
        <v>687</v>
      </c>
      <c r="J78" s="7"/>
    </row>
    <row r="79" spans="1:10" ht="19.899999999999999" customHeight="1">
      <c r="A79" s="359"/>
      <c r="B79" s="278"/>
      <c r="C79" s="314" t="s">
        <v>118</v>
      </c>
      <c r="D79" s="315"/>
      <c r="E79" s="315"/>
      <c r="F79" s="316"/>
      <c r="G79" s="10" t="s">
        <v>20</v>
      </c>
      <c r="H79" s="124" t="s">
        <v>1530</v>
      </c>
      <c r="I79" s="132">
        <v>1157</v>
      </c>
      <c r="J79" s="7"/>
    </row>
    <row r="80" spans="1:10" ht="19.899999999999999" customHeight="1">
      <c r="A80" s="359"/>
      <c r="B80" s="278"/>
      <c r="C80" s="314" t="s">
        <v>119</v>
      </c>
      <c r="D80" s="315"/>
      <c r="E80" s="315"/>
      <c r="F80" s="316"/>
      <c r="G80" s="10" t="s">
        <v>20</v>
      </c>
      <c r="H80" s="124" t="s">
        <v>1530</v>
      </c>
      <c r="I80" s="132">
        <v>1521</v>
      </c>
      <c r="J80" s="7"/>
    </row>
    <row r="81" spans="1:10" ht="19.899999999999999" customHeight="1">
      <c r="A81" s="359"/>
      <c r="B81" s="278"/>
      <c r="C81" s="314" t="s">
        <v>120</v>
      </c>
      <c r="D81" s="315"/>
      <c r="E81" s="315"/>
      <c r="F81" s="316"/>
      <c r="G81" s="10" t="s">
        <v>20</v>
      </c>
      <c r="H81" s="124" t="s">
        <v>1530</v>
      </c>
      <c r="I81" s="132">
        <v>1061</v>
      </c>
      <c r="J81" s="7"/>
    </row>
    <row r="82" spans="1:10" ht="19.899999999999999" customHeight="1">
      <c r="A82" s="359"/>
      <c r="B82" s="278"/>
      <c r="C82" s="314" t="s">
        <v>121</v>
      </c>
      <c r="D82" s="315"/>
      <c r="E82" s="315"/>
      <c r="F82" s="316"/>
      <c r="G82" s="10" t="s">
        <v>20</v>
      </c>
      <c r="H82" s="124" t="s">
        <v>1530</v>
      </c>
      <c r="I82" s="132">
        <v>899</v>
      </c>
      <c r="J82" s="7"/>
    </row>
    <row r="83" spans="1:10" ht="19.899999999999999" customHeight="1">
      <c r="A83" s="359"/>
      <c r="B83" s="278"/>
      <c r="C83" s="314" t="s">
        <v>122</v>
      </c>
      <c r="D83" s="315"/>
      <c r="E83" s="315"/>
      <c r="F83" s="316"/>
      <c r="G83" s="10" t="s">
        <v>20</v>
      </c>
      <c r="H83" s="124" t="s">
        <v>1530</v>
      </c>
      <c r="I83" s="132">
        <v>517</v>
      </c>
      <c r="J83" s="7"/>
    </row>
    <row r="84" spans="1:10" ht="19.899999999999999" customHeight="1">
      <c r="A84" s="359"/>
      <c r="B84" s="278"/>
      <c r="C84" s="314" t="s">
        <v>123</v>
      </c>
      <c r="D84" s="315"/>
      <c r="E84" s="315"/>
      <c r="F84" s="316"/>
      <c r="G84" s="10" t="s">
        <v>20</v>
      </c>
      <c r="H84" s="124" t="s">
        <v>1530</v>
      </c>
      <c r="I84" s="132">
        <v>1141</v>
      </c>
      <c r="J84" s="7"/>
    </row>
    <row r="85" spans="1:10" ht="19.899999999999999" customHeight="1">
      <c r="A85" s="359"/>
      <c r="B85" s="278"/>
      <c r="C85" s="314" t="s">
        <v>124</v>
      </c>
      <c r="D85" s="315"/>
      <c r="E85" s="315"/>
      <c r="F85" s="316"/>
      <c r="G85" s="10" t="s">
        <v>20</v>
      </c>
      <c r="H85" s="124" t="s">
        <v>1530</v>
      </c>
      <c r="I85" s="132">
        <v>1144</v>
      </c>
      <c r="J85" s="7"/>
    </row>
    <row r="86" spans="1:10" ht="19.899999999999999" customHeight="1">
      <c r="A86" s="359"/>
      <c r="B86" s="278"/>
      <c r="C86" s="314" t="s">
        <v>125</v>
      </c>
      <c r="D86" s="315"/>
      <c r="E86" s="315"/>
      <c r="F86" s="316"/>
      <c r="G86" s="10" t="s">
        <v>20</v>
      </c>
      <c r="H86" s="124" t="s">
        <v>1530</v>
      </c>
      <c r="I86" s="132">
        <v>729</v>
      </c>
      <c r="J86" s="7"/>
    </row>
    <row r="87" spans="1:10" ht="19.899999999999999" customHeight="1">
      <c r="A87" s="359"/>
      <c r="B87" s="278"/>
      <c r="C87" s="314" t="s">
        <v>126</v>
      </c>
      <c r="D87" s="315"/>
      <c r="E87" s="315"/>
      <c r="F87" s="316"/>
      <c r="G87" s="10" t="s">
        <v>20</v>
      </c>
      <c r="H87" s="124" t="s">
        <v>1530</v>
      </c>
      <c r="I87" s="132">
        <v>309</v>
      </c>
      <c r="J87" s="7"/>
    </row>
    <row r="88" spans="1:10" ht="19.899999999999999" customHeight="1">
      <c r="A88" s="359"/>
      <c r="B88" s="278"/>
      <c r="C88" s="314" t="s">
        <v>127</v>
      </c>
      <c r="D88" s="315"/>
      <c r="E88" s="315"/>
      <c r="F88" s="316"/>
      <c r="G88" s="10" t="s">
        <v>20</v>
      </c>
      <c r="H88" s="124" t="s">
        <v>1530</v>
      </c>
      <c r="I88" s="132">
        <v>808</v>
      </c>
      <c r="J88" s="7"/>
    </row>
    <row r="89" spans="1:10" ht="19.899999999999999" customHeight="1">
      <c r="A89" s="359"/>
      <c r="B89" s="278"/>
      <c r="C89" s="314" t="s">
        <v>128</v>
      </c>
      <c r="D89" s="315"/>
      <c r="E89" s="315"/>
      <c r="F89" s="316"/>
      <c r="G89" s="10" t="s">
        <v>20</v>
      </c>
      <c r="H89" s="124" t="s">
        <v>1530</v>
      </c>
      <c r="I89" s="132">
        <v>387</v>
      </c>
      <c r="J89" s="7"/>
    </row>
    <row r="90" spans="1:10" ht="19.899999999999999" customHeight="1">
      <c r="A90" s="359"/>
      <c r="B90" s="278"/>
      <c r="C90" s="314" t="s">
        <v>129</v>
      </c>
      <c r="D90" s="315"/>
      <c r="E90" s="315"/>
      <c r="F90" s="316"/>
      <c r="G90" s="10" t="s">
        <v>20</v>
      </c>
      <c r="H90" s="124" t="s">
        <v>1530</v>
      </c>
      <c r="I90" s="132">
        <v>1071</v>
      </c>
      <c r="J90" s="7"/>
    </row>
    <row r="91" spans="1:10" ht="19.899999999999999" customHeight="1">
      <c r="A91" s="359"/>
      <c r="B91" s="278"/>
      <c r="C91" s="314" t="s">
        <v>130</v>
      </c>
      <c r="D91" s="315"/>
      <c r="E91" s="315"/>
      <c r="F91" s="316"/>
      <c r="G91" s="10" t="s">
        <v>20</v>
      </c>
      <c r="H91" s="124" t="s">
        <v>1530</v>
      </c>
      <c r="I91" s="132">
        <v>1320</v>
      </c>
      <c r="J91" s="7"/>
    </row>
    <row r="92" spans="1:10" ht="19.899999999999999" customHeight="1">
      <c r="A92" s="359"/>
      <c r="B92" s="278"/>
      <c r="C92" s="314" t="s">
        <v>131</v>
      </c>
      <c r="D92" s="315"/>
      <c r="E92" s="315"/>
      <c r="F92" s="316"/>
      <c r="G92" s="10" t="s">
        <v>20</v>
      </c>
      <c r="H92" s="124" t="s">
        <v>1530</v>
      </c>
      <c r="I92" s="132">
        <v>1234</v>
      </c>
      <c r="J92" s="7"/>
    </row>
    <row r="93" spans="1:10" ht="19.899999999999999" customHeight="1">
      <c r="A93" s="359"/>
      <c r="B93" s="278"/>
      <c r="C93" s="314" t="s">
        <v>132</v>
      </c>
      <c r="D93" s="315"/>
      <c r="E93" s="315"/>
      <c r="F93" s="316"/>
      <c r="G93" s="10" t="s">
        <v>20</v>
      </c>
      <c r="H93" s="124" t="s">
        <v>1530</v>
      </c>
      <c r="I93" s="132">
        <v>481</v>
      </c>
      <c r="J93" s="7"/>
    </row>
    <row r="94" spans="1:10" ht="19.899999999999999" customHeight="1">
      <c r="A94" s="359"/>
      <c r="B94" s="278"/>
      <c r="C94" s="314" t="s">
        <v>133</v>
      </c>
      <c r="D94" s="315"/>
      <c r="E94" s="315"/>
      <c r="F94" s="316"/>
      <c r="G94" s="10" t="s">
        <v>20</v>
      </c>
      <c r="H94" s="124" t="s">
        <v>1530</v>
      </c>
      <c r="I94" s="132">
        <v>4207</v>
      </c>
      <c r="J94" s="7"/>
    </row>
    <row r="95" spans="1:10" ht="19.899999999999999" customHeight="1">
      <c r="A95" s="359"/>
      <c r="B95" s="278"/>
      <c r="C95" s="314" t="s">
        <v>134</v>
      </c>
      <c r="D95" s="315"/>
      <c r="E95" s="315"/>
      <c r="F95" s="316"/>
      <c r="G95" s="10" t="s">
        <v>20</v>
      </c>
      <c r="H95" s="124" t="s">
        <v>1530</v>
      </c>
      <c r="I95" s="132">
        <v>3761</v>
      </c>
      <c r="J95" s="7"/>
    </row>
    <row r="96" spans="1:10" ht="19.899999999999999" customHeight="1">
      <c r="A96" s="294"/>
      <c r="B96" s="279"/>
      <c r="C96" s="314" t="s">
        <v>135</v>
      </c>
      <c r="D96" s="315"/>
      <c r="E96" s="315"/>
      <c r="F96" s="316"/>
      <c r="G96" s="10" t="s">
        <v>20</v>
      </c>
      <c r="H96" s="124" t="s">
        <v>1530</v>
      </c>
      <c r="I96" s="132">
        <v>651</v>
      </c>
      <c r="J96" s="7"/>
    </row>
    <row r="97" spans="1:10" ht="19.899999999999999" customHeight="1">
      <c r="A97" s="266" t="s">
        <v>50</v>
      </c>
      <c r="B97" s="277" t="s">
        <v>1644</v>
      </c>
      <c r="C97" s="264" t="s">
        <v>1629</v>
      </c>
      <c r="D97" s="266"/>
      <c r="E97" s="210" t="s">
        <v>314</v>
      </c>
      <c r="F97" s="207"/>
      <c r="G97" s="10" t="s">
        <v>314</v>
      </c>
      <c r="H97" s="124" t="s">
        <v>1529</v>
      </c>
      <c r="I97" s="132">
        <v>5782</v>
      </c>
      <c r="J97" s="7"/>
    </row>
    <row r="98" spans="1:10" ht="19.899999999999999" customHeight="1">
      <c r="A98" s="359"/>
      <c r="B98" s="278"/>
      <c r="C98" s="281"/>
      <c r="D98" s="294"/>
      <c r="E98" s="210" t="s">
        <v>510</v>
      </c>
      <c r="F98" s="207"/>
      <c r="G98" s="10" t="s">
        <v>418</v>
      </c>
      <c r="H98" s="124" t="s">
        <v>1529</v>
      </c>
      <c r="I98" s="132">
        <v>53095988</v>
      </c>
      <c r="J98" s="7"/>
    </row>
    <row r="99" spans="1:10" ht="19.899999999999999" customHeight="1">
      <c r="A99" s="359"/>
      <c r="B99" s="278"/>
      <c r="C99" s="264" t="s">
        <v>1630</v>
      </c>
      <c r="D99" s="266"/>
      <c r="E99" s="210" t="s">
        <v>1645</v>
      </c>
      <c r="F99" s="207"/>
      <c r="G99" s="10" t="s">
        <v>1645</v>
      </c>
      <c r="H99" s="124" t="s">
        <v>1529</v>
      </c>
      <c r="I99" s="132">
        <v>63403</v>
      </c>
      <c r="J99" s="7"/>
    </row>
    <row r="100" spans="1:10" ht="19.899999999999999" customHeight="1">
      <c r="A100" s="359"/>
      <c r="B100" s="278"/>
      <c r="C100" s="281"/>
      <c r="D100" s="294"/>
      <c r="E100" s="210" t="s">
        <v>510</v>
      </c>
      <c r="F100" s="207"/>
      <c r="G100" s="10" t="s">
        <v>418</v>
      </c>
      <c r="H100" s="124" t="s">
        <v>1529</v>
      </c>
      <c r="I100" s="132">
        <v>387709345</v>
      </c>
      <c r="J100" s="7"/>
    </row>
    <row r="101" spans="1:10" ht="19.899999999999999" customHeight="1">
      <c r="A101" s="359"/>
      <c r="B101" s="278"/>
      <c r="C101" s="264" t="s">
        <v>57</v>
      </c>
      <c r="D101" s="266"/>
      <c r="E101" s="210" t="s">
        <v>314</v>
      </c>
      <c r="F101" s="207"/>
      <c r="G101" s="10" t="s">
        <v>314</v>
      </c>
      <c r="H101" s="124" t="s">
        <v>1529</v>
      </c>
      <c r="I101" s="132">
        <v>181667</v>
      </c>
      <c r="J101" s="7"/>
    </row>
    <row r="102" spans="1:10" ht="19.899999999999999" customHeight="1">
      <c r="A102" s="359"/>
      <c r="B102" s="279"/>
      <c r="C102" s="281"/>
      <c r="D102" s="294"/>
      <c r="E102" s="210" t="s">
        <v>510</v>
      </c>
      <c r="F102" s="207"/>
      <c r="G102" s="10" t="s">
        <v>418</v>
      </c>
      <c r="H102" s="124" t="s">
        <v>1529</v>
      </c>
      <c r="I102" s="132">
        <v>489592565</v>
      </c>
      <c r="J102" s="7"/>
    </row>
    <row r="103" spans="1:10" ht="19.899999999999999" customHeight="1">
      <c r="A103" s="359"/>
      <c r="B103" s="264" t="s">
        <v>1646</v>
      </c>
      <c r="C103" s="265"/>
      <c r="D103" s="266"/>
      <c r="E103" s="210" t="s">
        <v>314</v>
      </c>
      <c r="F103" s="207"/>
      <c r="G103" s="10" t="s">
        <v>314</v>
      </c>
      <c r="H103" s="124" t="s">
        <v>1529</v>
      </c>
      <c r="I103" s="132">
        <v>103256</v>
      </c>
      <c r="J103" s="7"/>
    </row>
    <row r="104" spans="1:10" ht="19.899999999999999" customHeight="1">
      <c r="A104" s="359"/>
      <c r="B104" s="281"/>
      <c r="C104" s="304"/>
      <c r="D104" s="294"/>
      <c r="E104" s="210" t="s">
        <v>510</v>
      </c>
      <c r="F104" s="207"/>
      <c r="G104" s="10" t="s">
        <v>418</v>
      </c>
      <c r="H104" s="124" t="s">
        <v>1529</v>
      </c>
      <c r="I104" s="132">
        <v>631410440</v>
      </c>
      <c r="J104" s="7"/>
    </row>
    <row r="105" spans="1:10" ht="19.899999999999999" customHeight="1">
      <c r="A105" s="359"/>
      <c r="B105" s="264" t="s">
        <v>1647</v>
      </c>
      <c r="C105" s="265"/>
      <c r="D105" s="266"/>
      <c r="E105" s="210" t="s">
        <v>314</v>
      </c>
      <c r="F105" s="207"/>
      <c r="G105" s="10" t="s">
        <v>314</v>
      </c>
      <c r="H105" s="124" t="s">
        <v>1529</v>
      </c>
      <c r="I105" s="132">
        <v>383</v>
      </c>
      <c r="J105" s="7"/>
    </row>
    <row r="106" spans="1:10" ht="19.899999999999999" customHeight="1">
      <c r="A106" s="359"/>
      <c r="B106" s="281"/>
      <c r="C106" s="304"/>
      <c r="D106" s="294"/>
      <c r="E106" s="210" t="s">
        <v>510</v>
      </c>
      <c r="F106" s="207"/>
      <c r="G106" s="10" t="s">
        <v>418</v>
      </c>
      <c r="H106" s="124" t="s">
        <v>1529</v>
      </c>
      <c r="I106" s="132">
        <v>6528800</v>
      </c>
      <c r="J106" s="7"/>
    </row>
    <row r="107" spans="1:10" ht="19.899999999999999" customHeight="1">
      <c r="A107" s="294"/>
      <c r="B107" s="87" t="s">
        <v>60</v>
      </c>
      <c r="C107" s="171"/>
      <c r="D107" s="172"/>
      <c r="E107" s="210" t="s">
        <v>314</v>
      </c>
      <c r="F107" s="207"/>
      <c r="G107" s="10" t="s">
        <v>314</v>
      </c>
      <c r="H107" s="124" t="s">
        <v>1529</v>
      </c>
      <c r="I107" s="132">
        <v>0</v>
      </c>
      <c r="J107" s="7"/>
    </row>
    <row r="108" spans="1:10" ht="19.899999999999999" customHeight="1">
      <c r="A108" s="266" t="s">
        <v>50</v>
      </c>
      <c r="B108" s="110" t="s">
        <v>60</v>
      </c>
      <c r="C108" s="171"/>
      <c r="D108" s="172"/>
      <c r="E108" s="210" t="s">
        <v>510</v>
      </c>
      <c r="F108" s="207"/>
      <c r="G108" s="10" t="s">
        <v>418</v>
      </c>
      <c r="H108" s="124" t="s">
        <v>1529</v>
      </c>
      <c r="I108" s="132">
        <v>0</v>
      </c>
      <c r="J108" s="7"/>
    </row>
    <row r="109" spans="1:10" ht="19.899999999999999" customHeight="1">
      <c r="A109" s="359"/>
      <c r="B109" s="264" t="s">
        <v>1648</v>
      </c>
      <c r="C109" s="265"/>
      <c r="D109" s="266"/>
      <c r="E109" s="210" t="s">
        <v>314</v>
      </c>
      <c r="F109" s="207"/>
      <c r="G109" s="10" t="s">
        <v>314</v>
      </c>
      <c r="H109" s="124" t="s">
        <v>1529</v>
      </c>
      <c r="I109" s="132">
        <v>23008</v>
      </c>
      <c r="J109" s="7"/>
    </row>
    <row r="110" spans="1:10" ht="19.899999999999999" customHeight="1">
      <c r="A110" s="359"/>
      <c r="B110" s="281"/>
      <c r="C110" s="304"/>
      <c r="D110" s="294"/>
      <c r="E110" s="210" t="s">
        <v>510</v>
      </c>
      <c r="F110" s="207"/>
      <c r="G110" s="10" t="s">
        <v>418</v>
      </c>
      <c r="H110" s="124" t="s">
        <v>1529</v>
      </c>
      <c r="I110" s="132">
        <v>69437400</v>
      </c>
      <c r="J110" s="7"/>
    </row>
    <row r="111" spans="1:10" ht="19.899999999999999" customHeight="1">
      <c r="A111" s="359"/>
      <c r="B111" s="264" t="s">
        <v>1649</v>
      </c>
      <c r="C111" s="265"/>
      <c r="D111" s="266"/>
      <c r="E111" s="210" t="s">
        <v>469</v>
      </c>
      <c r="F111" s="207"/>
      <c r="G111" s="10" t="s">
        <v>20</v>
      </c>
      <c r="H111" s="124" t="s">
        <v>1529</v>
      </c>
      <c r="I111" s="132">
        <v>513</v>
      </c>
      <c r="J111" s="7"/>
    </row>
    <row r="112" spans="1:10" ht="19.899999999999999" customHeight="1">
      <c r="A112" s="359"/>
      <c r="B112" s="281"/>
      <c r="C112" s="304"/>
      <c r="D112" s="294"/>
      <c r="E112" s="210" t="s">
        <v>510</v>
      </c>
      <c r="F112" s="207"/>
      <c r="G112" s="10" t="s">
        <v>418</v>
      </c>
      <c r="H112" s="124" t="s">
        <v>1529</v>
      </c>
      <c r="I112" s="132">
        <v>15083666</v>
      </c>
      <c r="J112" s="7"/>
    </row>
    <row r="113" spans="1:10" ht="19.899999999999999" customHeight="1">
      <c r="A113" s="359"/>
      <c r="B113" s="264" t="s">
        <v>63</v>
      </c>
      <c r="C113" s="265"/>
      <c r="D113" s="266"/>
      <c r="E113" s="210" t="s">
        <v>314</v>
      </c>
      <c r="F113" s="207"/>
      <c r="G113" s="10" t="s">
        <v>314</v>
      </c>
      <c r="H113" s="124" t="s">
        <v>1529</v>
      </c>
      <c r="I113" s="132">
        <v>195</v>
      </c>
      <c r="J113" s="7"/>
    </row>
    <row r="114" spans="1:10" ht="19.899999999999999" customHeight="1">
      <c r="A114" s="359"/>
      <c r="B114" s="281"/>
      <c r="C114" s="304"/>
      <c r="D114" s="294"/>
      <c r="E114" s="210" t="s">
        <v>510</v>
      </c>
      <c r="F114" s="207"/>
      <c r="G114" s="10" t="s">
        <v>418</v>
      </c>
      <c r="H114" s="124" t="s">
        <v>1529</v>
      </c>
      <c r="I114" s="132">
        <v>1989000</v>
      </c>
      <c r="J114" s="7"/>
    </row>
    <row r="115" spans="1:10" ht="19.899999999999999" customHeight="1">
      <c r="A115" s="359"/>
      <c r="B115" s="264" t="s">
        <v>1650</v>
      </c>
      <c r="C115" s="265"/>
      <c r="D115" s="266"/>
      <c r="E115" s="210" t="s">
        <v>314</v>
      </c>
      <c r="F115" s="207"/>
      <c r="G115" s="10" t="s">
        <v>314</v>
      </c>
      <c r="H115" s="124" t="s">
        <v>1529</v>
      </c>
      <c r="I115" s="132">
        <v>29611</v>
      </c>
      <c r="J115" s="7"/>
    </row>
    <row r="116" spans="1:10" ht="19.899999999999999" customHeight="1">
      <c r="A116" s="359"/>
      <c r="B116" s="281"/>
      <c r="C116" s="304"/>
      <c r="D116" s="294"/>
      <c r="E116" s="210" t="s">
        <v>510</v>
      </c>
      <c r="F116" s="207"/>
      <c r="G116" s="10" t="s">
        <v>418</v>
      </c>
      <c r="H116" s="124" t="s">
        <v>1529</v>
      </c>
      <c r="I116" s="132">
        <v>88482000</v>
      </c>
      <c r="J116" s="7"/>
    </row>
    <row r="117" spans="1:10" ht="19.899999999999999" customHeight="1">
      <c r="A117" s="359"/>
      <c r="B117" s="264" t="s">
        <v>139</v>
      </c>
      <c r="C117" s="206" t="s">
        <v>105</v>
      </c>
      <c r="D117" s="206"/>
      <c r="E117" s="206"/>
      <c r="F117" s="206"/>
      <c r="G117" s="10" t="s">
        <v>314</v>
      </c>
      <c r="H117" s="124" t="s">
        <v>1529</v>
      </c>
      <c r="I117" s="132">
        <v>109</v>
      </c>
      <c r="J117" s="7"/>
    </row>
    <row r="118" spans="1:10" ht="19.899999999999999" customHeight="1">
      <c r="A118" s="359"/>
      <c r="B118" s="280"/>
      <c r="C118" s="206" t="s">
        <v>31</v>
      </c>
      <c r="D118" s="206"/>
      <c r="E118" s="206"/>
      <c r="F118" s="206"/>
      <c r="G118" s="10" t="s">
        <v>314</v>
      </c>
      <c r="H118" s="124" t="s">
        <v>1529</v>
      </c>
      <c r="I118" s="132">
        <v>47</v>
      </c>
      <c r="J118" s="7"/>
    </row>
    <row r="119" spans="1:10" ht="19.899999999999999" customHeight="1">
      <c r="A119" s="359"/>
      <c r="B119" s="281"/>
      <c r="C119" s="206" t="s">
        <v>102</v>
      </c>
      <c r="D119" s="206"/>
      <c r="E119" s="206"/>
      <c r="F119" s="206"/>
      <c r="G119" s="10" t="s">
        <v>314</v>
      </c>
      <c r="H119" s="124" t="s">
        <v>1529</v>
      </c>
      <c r="I119" s="132">
        <v>62</v>
      </c>
      <c r="J119" s="7"/>
    </row>
    <row r="120" spans="1:10" ht="19.899999999999999" customHeight="1">
      <c r="A120" s="359"/>
      <c r="B120" s="277" t="s">
        <v>140</v>
      </c>
      <c r="C120" s="277" t="s">
        <v>314</v>
      </c>
      <c r="D120" s="210" t="s">
        <v>105</v>
      </c>
      <c r="E120" s="211"/>
      <c r="F120" s="207"/>
      <c r="G120" s="10" t="s">
        <v>314</v>
      </c>
      <c r="H120" s="124" t="s">
        <v>1529</v>
      </c>
      <c r="I120" s="132">
        <v>642</v>
      </c>
      <c r="J120" s="7"/>
    </row>
    <row r="121" spans="1:10" ht="19.899999999999999" customHeight="1">
      <c r="A121" s="359"/>
      <c r="B121" s="278"/>
      <c r="C121" s="278"/>
      <c r="D121" s="210" t="s">
        <v>31</v>
      </c>
      <c r="E121" s="211"/>
      <c r="F121" s="207"/>
      <c r="G121" s="10" t="s">
        <v>314</v>
      </c>
      <c r="H121" s="124" t="s">
        <v>1529</v>
      </c>
      <c r="I121" s="132">
        <v>75</v>
      </c>
      <c r="J121" s="7"/>
    </row>
    <row r="122" spans="1:10" ht="19.899999999999999" customHeight="1">
      <c r="A122" s="359"/>
      <c r="B122" s="278"/>
      <c r="C122" s="279"/>
      <c r="D122" s="210" t="s">
        <v>102</v>
      </c>
      <c r="E122" s="211"/>
      <c r="F122" s="207"/>
      <c r="G122" s="10" t="s">
        <v>314</v>
      </c>
      <c r="H122" s="124" t="s">
        <v>1529</v>
      </c>
      <c r="I122" s="132">
        <v>567</v>
      </c>
      <c r="J122" s="7"/>
    </row>
    <row r="123" spans="1:10" ht="19.899999999999999" customHeight="1">
      <c r="A123" s="359"/>
      <c r="B123" s="279"/>
      <c r="C123" s="206" t="s">
        <v>510</v>
      </c>
      <c r="D123" s="206"/>
      <c r="E123" s="206"/>
      <c r="F123" s="206"/>
      <c r="G123" s="10" t="s">
        <v>418</v>
      </c>
      <c r="H123" s="124" t="s">
        <v>1529</v>
      </c>
      <c r="I123" s="132">
        <v>14534238</v>
      </c>
      <c r="J123" s="7"/>
    </row>
    <row r="124" spans="1:10" ht="19.899999999999999" customHeight="1">
      <c r="A124" s="359"/>
      <c r="B124" s="266" t="s">
        <v>1413</v>
      </c>
      <c r="C124" s="210" t="s">
        <v>144</v>
      </c>
      <c r="D124" s="211"/>
      <c r="E124" s="211"/>
      <c r="F124" s="207"/>
      <c r="G124" s="10" t="s">
        <v>1645</v>
      </c>
      <c r="H124" s="124" t="s">
        <v>1529</v>
      </c>
      <c r="I124" s="132">
        <v>51868</v>
      </c>
      <c r="J124" s="7"/>
    </row>
    <row r="125" spans="1:10" ht="19.899999999999999" customHeight="1">
      <c r="A125" s="294"/>
      <c r="B125" s="294"/>
      <c r="C125" s="210" t="s">
        <v>1527</v>
      </c>
      <c r="D125" s="211"/>
      <c r="E125" s="211"/>
      <c r="F125" s="207"/>
      <c r="G125" s="10" t="s">
        <v>418</v>
      </c>
      <c r="H125" s="124" t="s">
        <v>1529</v>
      </c>
      <c r="I125" s="132">
        <v>94591000</v>
      </c>
      <c r="J125" s="7"/>
    </row>
    <row r="126" spans="1:10" ht="19.899999999999999" customHeight="1">
      <c r="A126" s="266" t="s">
        <v>141</v>
      </c>
      <c r="B126" s="210" t="s">
        <v>105</v>
      </c>
      <c r="C126" s="211"/>
      <c r="D126" s="211"/>
      <c r="E126" s="211"/>
      <c r="F126" s="207"/>
      <c r="G126" s="10" t="s">
        <v>138</v>
      </c>
      <c r="H126" s="124" t="s">
        <v>1530</v>
      </c>
      <c r="I126" s="132">
        <v>13416</v>
      </c>
      <c r="J126" s="7"/>
    </row>
    <row r="127" spans="1:10" ht="19.899999999999999" customHeight="1">
      <c r="A127" s="359"/>
      <c r="B127" s="282" t="s">
        <v>1632</v>
      </c>
      <c r="C127" s="283"/>
      <c r="D127" s="283"/>
      <c r="E127" s="283"/>
      <c r="F127" s="284"/>
      <c r="G127" s="10" t="s">
        <v>138</v>
      </c>
      <c r="H127" s="124" t="s">
        <v>1530</v>
      </c>
      <c r="I127" s="132">
        <v>114</v>
      </c>
      <c r="J127" s="7"/>
    </row>
    <row r="128" spans="1:10" ht="19.899999999999999" customHeight="1">
      <c r="A128" s="359"/>
      <c r="B128" s="282" t="s">
        <v>1633</v>
      </c>
      <c r="C128" s="283"/>
      <c r="D128" s="283"/>
      <c r="E128" s="283"/>
      <c r="F128" s="284"/>
      <c r="G128" s="10" t="s">
        <v>138</v>
      </c>
      <c r="H128" s="124" t="s">
        <v>1530</v>
      </c>
      <c r="I128" s="132">
        <v>420</v>
      </c>
      <c r="J128" s="7"/>
    </row>
    <row r="129" spans="1:10" ht="19.899999999999999" customHeight="1">
      <c r="A129" s="359"/>
      <c r="B129" s="282" t="s">
        <v>1634</v>
      </c>
      <c r="C129" s="283"/>
      <c r="D129" s="283"/>
      <c r="E129" s="283"/>
      <c r="F129" s="284"/>
      <c r="G129" s="10" t="s">
        <v>138</v>
      </c>
      <c r="H129" s="124" t="s">
        <v>1530</v>
      </c>
      <c r="I129" s="132">
        <v>661</v>
      </c>
      <c r="J129" s="7"/>
    </row>
    <row r="130" spans="1:10" ht="19.899999999999999" customHeight="1">
      <c r="A130" s="359"/>
      <c r="B130" s="282" t="s">
        <v>71</v>
      </c>
      <c r="C130" s="283"/>
      <c r="D130" s="283"/>
      <c r="E130" s="283"/>
      <c r="F130" s="284"/>
      <c r="G130" s="10" t="s">
        <v>138</v>
      </c>
      <c r="H130" s="124" t="s">
        <v>1530</v>
      </c>
      <c r="I130" s="132">
        <v>447</v>
      </c>
      <c r="J130" s="7"/>
    </row>
    <row r="131" spans="1:10" ht="19.899999999999999" customHeight="1">
      <c r="A131" s="359"/>
      <c r="B131" s="282" t="s">
        <v>1635</v>
      </c>
      <c r="C131" s="283"/>
      <c r="D131" s="283"/>
      <c r="E131" s="283"/>
      <c r="F131" s="284"/>
      <c r="G131" s="10" t="s">
        <v>138</v>
      </c>
      <c r="H131" s="124" t="s">
        <v>1530</v>
      </c>
      <c r="I131" s="132">
        <v>869</v>
      </c>
      <c r="J131" s="7"/>
    </row>
    <row r="132" spans="1:10" ht="19.899999999999999" customHeight="1">
      <c r="A132" s="359"/>
      <c r="B132" s="282" t="s">
        <v>73</v>
      </c>
      <c r="C132" s="283"/>
      <c r="D132" s="283"/>
      <c r="E132" s="283"/>
      <c r="F132" s="284"/>
      <c r="G132" s="10" t="s">
        <v>138</v>
      </c>
      <c r="H132" s="124" t="s">
        <v>1530</v>
      </c>
      <c r="I132" s="132">
        <v>619</v>
      </c>
      <c r="J132" s="7"/>
    </row>
    <row r="133" spans="1:10" ht="19.899999999999999" customHeight="1">
      <c r="A133" s="359"/>
      <c r="B133" s="282" t="s">
        <v>1636</v>
      </c>
      <c r="C133" s="283"/>
      <c r="D133" s="283"/>
      <c r="E133" s="283"/>
      <c r="F133" s="284"/>
      <c r="G133" s="10" t="s">
        <v>138</v>
      </c>
      <c r="H133" s="124" t="s">
        <v>1530</v>
      </c>
      <c r="I133" s="132">
        <v>507</v>
      </c>
      <c r="J133" s="7"/>
    </row>
    <row r="134" spans="1:10" ht="19.899999999999999" customHeight="1">
      <c r="A134" s="359"/>
      <c r="B134" s="282" t="s">
        <v>75</v>
      </c>
      <c r="C134" s="283"/>
      <c r="D134" s="283"/>
      <c r="E134" s="283"/>
      <c r="F134" s="284"/>
      <c r="G134" s="10" t="s">
        <v>138</v>
      </c>
      <c r="H134" s="124" t="s">
        <v>1530</v>
      </c>
      <c r="I134" s="132">
        <v>1071</v>
      </c>
      <c r="J134" s="7"/>
    </row>
    <row r="135" spans="1:10" ht="19.899999999999999" customHeight="1">
      <c r="A135" s="359"/>
      <c r="B135" s="282" t="s">
        <v>1637</v>
      </c>
      <c r="C135" s="283"/>
      <c r="D135" s="283"/>
      <c r="E135" s="283"/>
      <c r="F135" s="284"/>
      <c r="G135" s="10" t="s">
        <v>138</v>
      </c>
      <c r="H135" s="124" t="s">
        <v>1530</v>
      </c>
      <c r="I135" s="132">
        <v>849</v>
      </c>
      <c r="J135" s="7"/>
    </row>
    <row r="136" spans="1:10" ht="19.899999999999999" customHeight="1">
      <c r="A136" s="359"/>
      <c r="B136" s="282" t="s">
        <v>1638</v>
      </c>
      <c r="C136" s="283"/>
      <c r="D136" s="283"/>
      <c r="E136" s="283"/>
      <c r="F136" s="284"/>
      <c r="G136" s="10" t="s">
        <v>138</v>
      </c>
      <c r="H136" s="124" t="s">
        <v>1530</v>
      </c>
      <c r="I136" s="132">
        <v>261</v>
      </c>
      <c r="J136" s="7"/>
    </row>
    <row r="137" spans="1:10" ht="19.899999999999999" customHeight="1">
      <c r="A137" s="359"/>
      <c r="B137" s="282" t="s">
        <v>1639</v>
      </c>
      <c r="C137" s="283"/>
      <c r="D137" s="283"/>
      <c r="E137" s="283"/>
      <c r="F137" s="284"/>
      <c r="G137" s="10" t="s">
        <v>138</v>
      </c>
      <c r="H137" s="124" t="s">
        <v>1530</v>
      </c>
      <c r="I137" s="132">
        <v>450</v>
      </c>
      <c r="J137" s="7"/>
    </row>
    <row r="138" spans="1:10" ht="19.899999999999999" customHeight="1">
      <c r="A138" s="359"/>
      <c r="B138" s="282" t="s">
        <v>1640</v>
      </c>
      <c r="C138" s="283"/>
      <c r="D138" s="283"/>
      <c r="E138" s="283"/>
      <c r="F138" s="284"/>
      <c r="G138" s="10" t="s">
        <v>138</v>
      </c>
      <c r="H138" s="124" t="s">
        <v>1530</v>
      </c>
      <c r="I138" s="132">
        <v>293</v>
      </c>
      <c r="J138" s="7"/>
    </row>
    <row r="139" spans="1:10" ht="19.899999999999999" customHeight="1">
      <c r="A139" s="359"/>
      <c r="B139" s="282" t="s">
        <v>80</v>
      </c>
      <c r="C139" s="283"/>
      <c r="D139" s="283"/>
      <c r="E139" s="283"/>
      <c r="F139" s="284"/>
      <c r="G139" s="10" t="s">
        <v>138</v>
      </c>
      <c r="H139" s="124" t="s">
        <v>1530</v>
      </c>
      <c r="I139" s="132">
        <v>341</v>
      </c>
      <c r="J139" s="7"/>
    </row>
    <row r="140" spans="1:10" ht="19.899999999999999" customHeight="1">
      <c r="A140" s="359"/>
      <c r="B140" s="282" t="s">
        <v>1641</v>
      </c>
      <c r="C140" s="283"/>
      <c r="D140" s="283"/>
      <c r="E140" s="283"/>
      <c r="F140" s="284"/>
      <c r="G140" s="10" t="s">
        <v>138</v>
      </c>
      <c r="H140" s="124" t="s">
        <v>1530</v>
      </c>
      <c r="I140" s="132">
        <v>262</v>
      </c>
      <c r="J140" s="7"/>
    </row>
    <row r="141" spans="1:10" ht="19.899999999999999" customHeight="1">
      <c r="A141" s="359"/>
      <c r="B141" s="282" t="s">
        <v>82</v>
      </c>
      <c r="C141" s="283"/>
      <c r="D141" s="283"/>
      <c r="E141" s="283"/>
      <c r="F141" s="284"/>
      <c r="G141" s="10" t="s">
        <v>138</v>
      </c>
      <c r="H141" s="124" t="s">
        <v>1530</v>
      </c>
      <c r="I141" s="132">
        <v>232</v>
      </c>
      <c r="J141" s="7"/>
    </row>
    <row r="142" spans="1:10" ht="19.899999999999999" customHeight="1">
      <c r="A142" s="294"/>
      <c r="B142" s="282" t="s">
        <v>83</v>
      </c>
      <c r="C142" s="283"/>
      <c r="D142" s="283"/>
      <c r="E142" s="283"/>
      <c r="F142" s="284"/>
      <c r="G142" s="10" t="s">
        <v>138</v>
      </c>
      <c r="H142" s="124" t="s">
        <v>1530</v>
      </c>
      <c r="I142" s="132">
        <v>338</v>
      </c>
      <c r="J142" s="7"/>
    </row>
    <row r="143" spans="1:10" ht="19.899999999999999" customHeight="1">
      <c r="A143" s="266" t="s">
        <v>141</v>
      </c>
      <c r="B143" s="282" t="s">
        <v>84</v>
      </c>
      <c r="C143" s="283"/>
      <c r="D143" s="283"/>
      <c r="E143" s="283"/>
      <c r="F143" s="284"/>
      <c r="G143" s="10" t="s">
        <v>138</v>
      </c>
      <c r="H143" s="124" t="s">
        <v>1530</v>
      </c>
      <c r="I143" s="132">
        <v>506</v>
      </c>
      <c r="J143" s="7"/>
    </row>
    <row r="144" spans="1:10" ht="19.899999999999999" customHeight="1">
      <c r="A144" s="359"/>
      <c r="B144" s="282" t="s">
        <v>85</v>
      </c>
      <c r="C144" s="283"/>
      <c r="D144" s="283"/>
      <c r="E144" s="283"/>
      <c r="F144" s="284"/>
      <c r="G144" s="10" t="s">
        <v>138</v>
      </c>
      <c r="H144" s="124" t="s">
        <v>1530</v>
      </c>
      <c r="I144" s="132">
        <v>788</v>
      </c>
      <c r="J144" s="7"/>
    </row>
    <row r="145" spans="1:10" ht="19.899999999999999" customHeight="1">
      <c r="A145" s="359"/>
      <c r="B145" s="282" t="s">
        <v>86</v>
      </c>
      <c r="C145" s="283"/>
      <c r="D145" s="283"/>
      <c r="E145" s="283"/>
      <c r="F145" s="284"/>
      <c r="G145" s="10" t="s">
        <v>138</v>
      </c>
      <c r="H145" s="124" t="s">
        <v>1530</v>
      </c>
      <c r="I145" s="132">
        <v>198</v>
      </c>
      <c r="J145" s="7"/>
    </row>
    <row r="146" spans="1:10" ht="19.899999999999999" customHeight="1">
      <c r="A146" s="359"/>
      <c r="B146" s="282" t="s">
        <v>87</v>
      </c>
      <c r="C146" s="283"/>
      <c r="D146" s="283"/>
      <c r="E146" s="283"/>
      <c r="F146" s="284"/>
      <c r="G146" s="10" t="s">
        <v>138</v>
      </c>
      <c r="H146" s="124" t="s">
        <v>1530</v>
      </c>
      <c r="I146" s="132">
        <v>53</v>
      </c>
      <c r="J146" s="7"/>
    </row>
    <row r="147" spans="1:10" ht="19.899999999999999" customHeight="1">
      <c r="A147" s="359"/>
      <c r="B147" s="282" t="s">
        <v>88</v>
      </c>
      <c r="C147" s="283"/>
      <c r="D147" s="283"/>
      <c r="E147" s="283"/>
      <c r="F147" s="284"/>
      <c r="G147" s="10" t="s">
        <v>138</v>
      </c>
      <c r="H147" s="124" t="s">
        <v>1530</v>
      </c>
      <c r="I147" s="132">
        <v>126</v>
      </c>
      <c r="J147" s="7"/>
    </row>
    <row r="148" spans="1:10" ht="19.899999999999999" customHeight="1">
      <c r="A148" s="359"/>
      <c r="B148" s="282" t="s">
        <v>89</v>
      </c>
      <c r="C148" s="283"/>
      <c r="D148" s="283"/>
      <c r="E148" s="283"/>
      <c r="F148" s="284"/>
      <c r="G148" s="10" t="s">
        <v>138</v>
      </c>
      <c r="H148" s="124" t="s">
        <v>1530</v>
      </c>
      <c r="I148" s="132">
        <v>113</v>
      </c>
      <c r="J148" s="7"/>
    </row>
    <row r="149" spans="1:10" ht="19.899999999999999" customHeight="1">
      <c r="A149" s="359"/>
      <c r="B149" s="282" t="s">
        <v>90</v>
      </c>
      <c r="C149" s="283"/>
      <c r="D149" s="283"/>
      <c r="E149" s="283"/>
      <c r="F149" s="284"/>
      <c r="G149" s="10" t="s">
        <v>138</v>
      </c>
      <c r="H149" s="124" t="s">
        <v>1530</v>
      </c>
      <c r="I149" s="132">
        <v>405</v>
      </c>
      <c r="J149" s="7"/>
    </row>
    <row r="150" spans="1:10" ht="19.899999999999999" customHeight="1">
      <c r="A150" s="359"/>
      <c r="B150" s="282" t="s">
        <v>91</v>
      </c>
      <c r="C150" s="283"/>
      <c r="D150" s="283"/>
      <c r="E150" s="283"/>
      <c r="F150" s="284"/>
      <c r="G150" s="10" t="s">
        <v>138</v>
      </c>
      <c r="H150" s="124" t="s">
        <v>1530</v>
      </c>
      <c r="I150" s="132">
        <v>382</v>
      </c>
      <c r="J150" s="7"/>
    </row>
    <row r="151" spans="1:10" ht="19.899999999999999" customHeight="1">
      <c r="A151" s="359"/>
      <c r="B151" s="282" t="s">
        <v>92</v>
      </c>
      <c r="C151" s="283"/>
      <c r="D151" s="283"/>
      <c r="E151" s="283"/>
      <c r="F151" s="284"/>
      <c r="G151" s="10" t="s">
        <v>138</v>
      </c>
      <c r="H151" s="124" t="s">
        <v>1530</v>
      </c>
      <c r="I151" s="132">
        <v>336</v>
      </c>
      <c r="J151" s="7"/>
    </row>
    <row r="152" spans="1:10" ht="19.899999999999999" customHeight="1">
      <c r="A152" s="359"/>
      <c r="B152" s="282" t="s">
        <v>93</v>
      </c>
      <c r="C152" s="283"/>
      <c r="D152" s="283"/>
      <c r="E152" s="283"/>
      <c r="F152" s="284"/>
      <c r="G152" s="10" t="s">
        <v>138</v>
      </c>
      <c r="H152" s="124" t="s">
        <v>1530</v>
      </c>
      <c r="I152" s="132">
        <v>129</v>
      </c>
      <c r="J152" s="7"/>
    </row>
    <row r="153" spans="1:10" ht="19.899999999999999" customHeight="1">
      <c r="A153" s="359"/>
      <c r="B153" s="282" t="s">
        <v>1642</v>
      </c>
      <c r="C153" s="283"/>
      <c r="D153" s="283"/>
      <c r="E153" s="283"/>
      <c r="F153" s="284"/>
      <c r="G153" s="10" t="s">
        <v>138</v>
      </c>
      <c r="H153" s="124" t="s">
        <v>1530</v>
      </c>
      <c r="I153" s="132">
        <v>1389</v>
      </c>
      <c r="J153" s="7"/>
    </row>
    <row r="154" spans="1:10" ht="19.899999999999999" customHeight="1">
      <c r="A154" s="359"/>
      <c r="B154" s="282" t="s">
        <v>1643</v>
      </c>
      <c r="C154" s="283"/>
      <c r="D154" s="283"/>
      <c r="E154" s="283"/>
      <c r="F154" s="284"/>
      <c r="G154" s="10" t="s">
        <v>138</v>
      </c>
      <c r="H154" s="124" t="s">
        <v>1530</v>
      </c>
      <c r="I154" s="132">
        <v>1139</v>
      </c>
      <c r="J154" s="7"/>
    </row>
    <row r="155" spans="1:10" ht="19.899999999999999" customHeight="1">
      <c r="A155" s="294"/>
      <c r="B155" s="282" t="s">
        <v>96</v>
      </c>
      <c r="C155" s="283"/>
      <c r="D155" s="283"/>
      <c r="E155" s="283"/>
      <c r="F155" s="284"/>
      <c r="G155" s="10" t="s">
        <v>138</v>
      </c>
      <c r="H155" s="124" t="s">
        <v>1530</v>
      </c>
      <c r="I155" s="132">
        <v>118</v>
      </c>
      <c r="J155" s="7"/>
    </row>
    <row r="156" spans="1:10" ht="19.899999999999999" customHeight="1">
      <c r="A156" s="266" t="s">
        <v>142</v>
      </c>
      <c r="B156" s="210" t="s">
        <v>943</v>
      </c>
      <c r="C156" s="211"/>
      <c r="D156" s="211"/>
      <c r="E156" s="211"/>
      <c r="F156" s="207"/>
      <c r="G156" s="10" t="s">
        <v>20</v>
      </c>
      <c r="H156" s="124" t="s">
        <v>1530</v>
      </c>
      <c r="I156" s="132">
        <v>38467</v>
      </c>
      <c r="J156" s="7"/>
    </row>
    <row r="157" spans="1:10" ht="19.899999999999999" customHeight="1">
      <c r="A157" s="359"/>
      <c r="B157" s="210" t="s">
        <v>104</v>
      </c>
      <c r="C157" s="211"/>
      <c r="D157" s="211"/>
      <c r="E157" s="211"/>
      <c r="F157" s="207"/>
      <c r="G157" s="10" t="s">
        <v>20</v>
      </c>
      <c r="H157" s="124" t="s">
        <v>1530</v>
      </c>
      <c r="I157" s="132">
        <v>242</v>
      </c>
      <c r="J157" s="7"/>
    </row>
    <row r="158" spans="1:10" ht="19.899999999999999" customHeight="1">
      <c r="A158" s="359"/>
      <c r="B158" s="210" t="s">
        <v>108</v>
      </c>
      <c r="C158" s="211"/>
      <c r="D158" s="211"/>
      <c r="E158" s="211"/>
      <c r="F158" s="207"/>
      <c r="G158" s="10" t="s">
        <v>20</v>
      </c>
      <c r="H158" s="124" t="s">
        <v>1530</v>
      </c>
      <c r="I158" s="132">
        <v>1148</v>
      </c>
      <c r="J158" s="7"/>
    </row>
    <row r="159" spans="1:10" ht="19.899999999999999" customHeight="1">
      <c r="A159" s="359"/>
      <c r="B159" s="210" t="s">
        <v>109</v>
      </c>
      <c r="C159" s="211"/>
      <c r="D159" s="211"/>
      <c r="E159" s="211"/>
      <c r="F159" s="207"/>
      <c r="G159" s="10" t="s">
        <v>20</v>
      </c>
      <c r="H159" s="124" t="s">
        <v>1530</v>
      </c>
      <c r="I159" s="132">
        <v>1861</v>
      </c>
      <c r="J159" s="7"/>
    </row>
    <row r="160" spans="1:10" ht="19.899999999999999" customHeight="1">
      <c r="A160" s="359"/>
      <c r="B160" s="210" t="s">
        <v>110</v>
      </c>
      <c r="C160" s="211"/>
      <c r="D160" s="211"/>
      <c r="E160" s="211"/>
      <c r="F160" s="207"/>
      <c r="G160" s="10" t="s">
        <v>20</v>
      </c>
      <c r="H160" s="124" t="s">
        <v>1530</v>
      </c>
      <c r="I160" s="132">
        <v>1106</v>
      </c>
      <c r="J160" s="7"/>
    </row>
    <row r="161" spans="1:10" ht="19.899999999999999" customHeight="1">
      <c r="A161" s="359"/>
      <c r="B161" s="210" t="s">
        <v>111</v>
      </c>
      <c r="C161" s="211"/>
      <c r="D161" s="211"/>
      <c r="E161" s="211"/>
      <c r="F161" s="207"/>
      <c r="G161" s="10" t="s">
        <v>20</v>
      </c>
      <c r="H161" s="124" t="s">
        <v>1530</v>
      </c>
      <c r="I161" s="132">
        <v>2347</v>
      </c>
      <c r="J161" s="7"/>
    </row>
    <row r="162" spans="1:10" ht="19.899999999999999" customHeight="1">
      <c r="A162" s="359"/>
      <c r="B162" s="210" t="s">
        <v>112</v>
      </c>
      <c r="C162" s="211"/>
      <c r="D162" s="211"/>
      <c r="E162" s="211"/>
      <c r="F162" s="207"/>
      <c r="G162" s="10" t="s">
        <v>20</v>
      </c>
      <c r="H162" s="124" t="s">
        <v>1530</v>
      </c>
      <c r="I162" s="132">
        <v>1707</v>
      </c>
      <c r="J162" s="7"/>
    </row>
    <row r="163" spans="1:10" ht="19.899999999999999" customHeight="1">
      <c r="A163" s="359"/>
      <c r="B163" s="210" t="s">
        <v>113</v>
      </c>
      <c r="C163" s="211"/>
      <c r="D163" s="211"/>
      <c r="E163" s="211"/>
      <c r="F163" s="207"/>
      <c r="G163" s="10" t="s">
        <v>20</v>
      </c>
      <c r="H163" s="124" t="s">
        <v>1530</v>
      </c>
      <c r="I163" s="132">
        <v>1441</v>
      </c>
      <c r="J163" s="7"/>
    </row>
    <row r="164" spans="1:10" ht="19.899999999999999" customHeight="1">
      <c r="A164" s="359"/>
      <c r="B164" s="210" t="s">
        <v>114</v>
      </c>
      <c r="C164" s="211"/>
      <c r="D164" s="211"/>
      <c r="E164" s="211"/>
      <c r="F164" s="207"/>
      <c r="G164" s="10" t="s">
        <v>20</v>
      </c>
      <c r="H164" s="124" t="s">
        <v>1530</v>
      </c>
      <c r="I164" s="132">
        <v>2851</v>
      </c>
      <c r="J164" s="7"/>
    </row>
    <row r="165" spans="1:10" ht="19.899999999999999" customHeight="1">
      <c r="A165" s="359"/>
      <c r="B165" s="210" t="s">
        <v>115</v>
      </c>
      <c r="C165" s="211"/>
      <c r="D165" s="211"/>
      <c r="E165" s="211"/>
      <c r="F165" s="207"/>
      <c r="G165" s="10" t="s">
        <v>20</v>
      </c>
      <c r="H165" s="124" t="s">
        <v>1530</v>
      </c>
      <c r="I165" s="132">
        <v>2297</v>
      </c>
      <c r="J165" s="7"/>
    </row>
    <row r="166" spans="1:10" ht="19.899999999999999" customHeight="1">
      <c r="A166" s="359"/>
      <c r="B166" s="210" t="s">
        <v>116</v>
      </c>
      <c r="C166" s="211"/>
      <c r="D166" s="211"/>
      <c r="E166" s="211"/>
      <c r="F166" s="207"/>
      <c r="G166" s="10" t="s">
        <v>20</v>
      </c>
      <c r="H166" s="124" t="s">
        <v>1530</v>
      </c>
      <c r="I166" s="132">
        <v>791</v>
      </c>
      <c r="J166" s="7"/>
    </row>
    <row r="167" spans="1:10" ht="19.899999999999999" customHeight="1">
      <c r="A167" s="359"/>
      <c r="B167" s="210" t="s">
        <v>117</v>
      </c>
      <c r="C167" s="211"/>
      <c r="D167" s="211"/>
      <c r="E167" s="211"/>
      <c r="F167" s="207"/>
      <c r="G167" s="10" t="s">
        <v>20</v>
      </c>
      <c r="H167" s="124" t="s">
        <v>1530</v>
      </c>
      <c r="I167" s="132">
        <v>1431</v>
      </c>
      <c r="J167" s="7"/>
    </row>
    <row r="168" spans="1:10" ht="19.899999999999999" customHeight="1">
      <c r="A168" s="359"/>
      <c r="B168" s="210" t="s">
        <v>118</v>
      </c>
      <c r="C168" s="211"/>
      <c r="D168" s="211"/>
      <c r="E168" s="211"/>
      <c r="F168" s="207"/>
      <c r="G168" s="10" t="s">
        <v>20</v>
      </c>
      <c r="H168" s="124" t="s">
        <v>1530</v>
      </c>
      <c r="I168" s="132">
        <v>845</v>
      </c>
      <c r="J168" s="7"/>
    </row>
    <row r="169" spans="1:10" ht="19.899999999999999" customHeight="1">
      <c r="A169" s="359"/>
      <c r="B169" s="210" t="s">
        <v>119</v>
      </c>
      <c r="C169" s="211"/>
      <c r="D169" s="211"/>
      <c r="E169" s="211"/>
      <c r="F169" s="207"/>
      <c r="G169" s="10" t="s">
        <v>20</v>
      </c>
      <c r="H169" s="124" t="s">
        <v>1530</v>
      </c>
      <c r="I169" s="132">
        <v>1009</v>
      </c>
      <c r="J169" s="7"/>
    </row>
    <row r="170" spans="1:10" ht="19.899999999999999" customHeight="1">
      <c r="A170" s="359"/>
      <c r="B170" s="210" t="s">
        <v>120</v>
      </c>
      <c r="C170" s="211"/>
      <c r="D170" s="211"/>
      <c r="E170" s="211"/>
      <c r="F170" s="207"/>
      <c r="G170" s="10" t="s">
        <v>20</v>
      </c>
      <c r="H170" s="124" t="s">
        <v>1530</v>
      </c>
      <c r="I170" s="132">
        <v>827</v>
      </c>
      <c r="J170" s="7"/>
    </row>
    <row r="171" spans="1:10" ht="19.899999999999999" customHeight="1">
      <c r="A171" s="359"/>
      <c r="B171" s="210" t="s">
        <v>121</v>
      </c>
      <c r="C171" s="211"/>
      <c r="D171" s="211"/>
      <c r="E171" s="211"/>
      <c r="F171" s="207"/>
      <c r="G171" s="10" t="s">
        <v>20</v>
      </c>
      <c r="H171" s="124" t="s">
        <v>1530</v>
      </c>
      <c r="I171" s="132">
        <v>691</v>
      </c>
      <c r="J171" s="7"/>
    </row>
    <row r="172" spans="1:10" ht="19.899999999999999" customHeight="1">
      <c r="A172" s="359"/>
      <c r="B172" s="210" t="s">
        <v>122</v>
      </c>
      <c r="C172" s="211"/>
      <c r="D172" s="211"/>
      <c r="E172" s="211"/>
      <c r="F172" s="207"/>
      <c r="G172" s="10" t="s">
        <v>20</v>
      </c>
      <c r="H172" s="124" t="s">
        <v>1530</v>
      </c>
      <c r="I172" s="132">
        <v>1027</v>
      </c>
      <c r="J172" s="7"/>
    </row>
    <row r="173" spans="1:10" ht="19.899999999999999" customHeight="1">
      <c r="A173" s="359"/>
      <c r="B173" s="210" t="s">
        <v>123</v>
      </c>
      <c r="C173" s="211"/>
      <c r="D173" s="211"/>
      <c r="E173" s="211"/>
      <c r="F173" s="207"/>
      <c r="G173" s="10" t="s">
        <v>20</v>
      </c>
      <c r="H173" s="124" t="s">
        <v>1530</v>
      </c>
      <c r="I173" s="132">
        <v>1571</v>
      </c>
      <c r="J173" s="7"/>
    </row>
    <row r="174" spans="1:10" ht="19.899999999999999" customHeight="1">
      <c r="A174" s="359"/>
      <c r="B174" s="210" t="s">
        <v>124</v>
      </c>
      <c r="C174" s="211"/>
      <c r="D174" s="211"/>
      <c r="E174" s="211"/>
      <c r="F174" s="207"/>
      <c r="G174" s="10" t="s">
        <v>20</v>
      </c>
      <c r="H174" s="124" t="s">
        <v>1530</v>
      </c>
      <c r="I174" s="132">
        <v>2389</v>
      </c>
      <c r="J174" s="7"/>
    </row>
    <row r="175" spans="1:10" ht="19.899999999999999" customHeight="1">
      <c r="A175" s="359"/>
      <c r="B175" s="210" t="s">
        <v>125</v>
      </c>
      <c r="C175" s="211"/>
      <c r="D175" s="211"/>
      <c r="E175" s="211"/>
      <c r="F175" s="207"/>
      <c r="G175" s="10" t="s">
        <v>20</v>
      </c>
      <c r="H175" s="124" t="s">
        <v>1530</v>
      </c>
      <c r="I175" s="132">
        <v>585</v>
      </c>
      <c r="J175" s="7"/>
    </row>
    <row r="176" spans="1:10" ht="19.899999999999999" customHeight="1">
      <c r="A176" s="359"/>
      <c r="B176" s="210" t="s">
        <v>126</v>
      </c>
      <c r="C176" s="211"/>
      <c r="D176" s="211"/>
      <c r="E176" s="211"/>
      <c r="F176" s="207"/>
      <c r="G176" s="10" t="s">
        <v>20</v>
      </c>
      <c r="H176" s="124" t="s">
        <v>1530</v>
      </c>
      <c r="I176" s="132">
        <v>152</v>
      </c>
      <c r="J176" s="7"/>
    </row>
    <row r="177" spans="1:10" ht="19.899999999999999" customHeight="1">
      <c r="A177" s="294"/>
      <c r="B177" s="210" t="s">
        <v>127</v>
      </c>
      <c r="C177" s="211"/>
      <c r="D177" s="211"/>
      <c r="E177" s="211"/>
      <c r="F177" s="207"/>
      <c r="G177" s="10" t="s">
        <v>20</v>
      </c>
      <c r="H177" s="124" t="s">
        <v>1530</v>
      </c>
      <c r="I177" s="132">
        <v>416</v>
      </c>
      <c r="J177" s="7"/>
    </row>
    <row r="178" spans="1:10" ht="19.899999999999999" customHeight="1">
      <c r="A178" s="266" t="s">
        <v>142</v>
      </c>
      <c r="B178" s="210" t="s">
        <v>128</v>
      </c>
      <c r="C178" s="211"/>
      <c r="D178" s="211"/>
      <c r="E178" s="211"/>
      <c r="F178" s="207"/>
      <c r="G178" s="10" t="s">
        <v>20</v>
      </c>
      <c r="H178" s="124" t="s">
        <v>1530</v>
      </c>
      <c r="I178" s="132">
        <v>382</v>
      </c>
      <c r="J178" s="7"/>
    </row>
    <row r="179" spans="1:10" ht="19.899999999999999" customHeight="1">
      <c r="A179" s="359"/>
      <c r="B179" s="210" t="s">
        <v>129</v>
      </c>
      <c r="C179" s="211"/>
      <c r="D179" s="211"/>
      <c r="E179" s="211"/>
      <c r="F179" s="207"/>
      <c r="G179" s="10" t="s">
        <v>20</v>
      </c>
      <c r="H179" s="124" t="s">
        <v>1530</v>
      </c>
      <c r="I179" s="132">
        <v>1253</v>
      </c>
      <c r="J179" s="7"/>
    </row>
    <row r="180" spans="1:10" ht="19.899999999999999" customHeight="1">
      <c r="A180" s="359"/>
      <c r="B180" s="210" t="s">
        <v>130</v>
      </c>
      <c r="C180" s="211"/>
      <c r="D180" s="211"/>
      <c r="E180" s="211"/>
      <c r="F180" s="207"/>
      <c r="G180" s="10" t="s">
        <v>20</v>
      </c>
      <c r="H180" s="124" t="s">
        <v>1530</v>
      </c>
      <c r="I180" s="132">
        <v>1193</v>
      </c>
      <c r="J180" s="7"/>
    </row>
    <row r="181" spans="1:10" ht="19.899999999999999" customHeight="1">
      <c r="A181" s="359"/>
      <c r="B181" s="210" t="s">
        <v>131</v>
      </c>
      <c r="C181" s="211"/>
      <c r="D181" s="211"/>
      <c r="E181" s="211"/>
      <c r="F181" s="207"/>
      <c r="G181" s="10" t="s">
        <v>20</v>
      </c>
      <c r="H181" s="124" t="s">
        <v>1530</v>
      </c>
      <c r="I181" s="132">
        <v>953</v>
      </c>
      <c r="J181" s="7"/>
    </row>
    <row r="182" spans="1:10" ht="19.899999999999999" customHeight="1">
      <c r="A182" s="359"/>
      <c r="B182" s="210" t="s">
        <v>132</v>
      </c>
      <c r="C182" s="211"/>
      <c r="D182" s="211"/>
      <c r="E182" s="211"/>
      <c r="F182" s="207"/>
      <c r="G182" s="10" t="s">
        <v>20</v>
      </c>
      <c r="H182" s="124" t="s">
        <v>1530</v>
      </c>
      <c r="I182" s="132">
        <v>402</v>
      </c>
      <c r="J182" s="7"/>
    </row>
    <row r="183" spans="1:10" ht="19.899999999999999" customHeight="1">
      <c r="A183" s="359"/>
      <c r="B183" s="210" t="s">
        <v>133</v>
      </c>
      <c r="C183" s="211"/>
      <c r="D183" s="211"/>
      <c r="E183" s="211"/>
      <c r="F183" s="207"/>
      <c r="G183" s="10" t="s">
        <v>20</v>
      </c>
      <c r="H183" s="124" t="s">
        <v>1530</v>
      </c>
      <c r="I183" s="132">
        <v>4009</v>
      </c>
      <c r="J183" s="7"/>
    </row>
    <row r="184" spans="1:10" ht="19.899999999999999" customHeight="1">
      <c r="A184" s="359"/>
      <c r="B184" s="210" t="s">
        <v>134</v>
      </c>
      <c r="C184" s="211"/>
      <c r="D184" s="211"/>
      <c r="E184" s="211"/>
      <c r="F184" s="207"/>
      <c r="G184" s="10" t="s">
        <v>20</v>
      </c>
      <c r="H184" s="124" t="s">
        <v>1530</v>
      </c>
      <c r="I184" s="132">
        <v>3237</v>
      </c>
      <c r="J184" s="7"/>
    </row>
    <row r="185" spans="1:10" ht="19.899999999999999" customHeight="1">
      <c r="A185" s="294"/>
      <c r="B185" s="210" t="s">
        <v>135</v>
      </c>
      <c r="C185" s="211"/>
      <c r="D185" s="211"/>
      <c r="E185" s="211"/>
      <c r="F185" s="207"/>
      <c r="G185" s="10" t="s">
        <v>20</v>
      </c>
      <c r="H185" s="124" t="s">
        <v>1530</v>
      </c>
      <c r="I185" s="132">
        <v>304</v>
      </c>
      <c r="J185" s="7"/>
    </row>
    <row r="186" spans="1:10" ht="19.899999999999999" customHeight="1">
      <c r="A186" s="266" t="s">
        <v>136</v>
      </c>
      <c r="B186" s="277" t="s">
        <v>1649</v>
      </c>
      <c r="C186" s="210" t="s">
        <v>469</v>
      </c>
      <c r="D186" s="211"/>
      <c r="E186" s="211"/>
      <c r="F186" s="207"/>
      <c r="G186" s="10" t="s">
        <v>20</v>
      </c>
      <c r="H186" s="124" t="s">
        <v>1529</v>
      </c>
      <c r="I186" s="132">
        <v>139</v>
      </c>
      <c r="J186" s="7"/>
    </row>
    <row r="187" spans="1:10" ht="19.899999999999999" customHeight="1">
      <c r="A187" s="359"/>
      <c r="B187" s="279"/>
      <c r="C187" s="210" t="s">
        <v>510</v>
      </c>
      <c r="D187" s="211"/>
      <c r="E187" s="211"/>
      <c r="F187" s="207"/>
      <c r="G187" s="10" t="s">
        <v>418</v>
      </c>
      <c r="H187" s="124" t="s">
        <v>1529</v>
      </c>
      <c r="I187" s="132">
        <v>4083400</v>
      </c>
      <c r="J187" s="7"/>
    </row>
    <row r="188" spans="1:10" ht="19.899999999999999" customHeight="1">
      <c r="A188" s="359"/>
      <c r="B188" s="264" t="s">
        <v>139</v>
      </c>
      <c r="C188" s="206" t="s">
        <v>105</v>
      </c>
      <c r="D188" s="206"/>
      <c r="E188" s="206"/>
      <c r="F188" s="206"/>
      <c r="G188" s="10" t="s">
        <v>314</v>
      </c>
      <c r="H188" s="124" t="s">
        <v>1529</v>
      </c>
      <c r="I188" s="132">
        <v>215</v>
      </c>
      <c r="J188" s="7"/>
    </row>
    <row r="189" spans="1:10" ht="19.899999999999999" customHeight="1">
      <c r="A189" s="359"/>
      <c r="B189" s="280"/>
      <c r="C189" s="206" t="s">
        <v>31</v>
      </c>
      <c r="D189" s="206"/>
      <c r="E189" s="206"/>
      <c r="F189" s="206"/>
      <c r="G189" s="10" t="s">
        <v>314</v>
      </c>
      <c r="H189" s="124" t="s">
        <v>1529</v>
      </c>
      <c r="I189" s="132">
        <v>48</v>
      </c>
      <c r="J189" s="7"/>
    </row>
    <row r="190" spans="1:10" ht="19.899999999999999" customHeight="1">
      <c r="A190" s="359"/>
      <c r="B190" s="281"/>
      <c r="C190" s="206" t="s">
        <v>102</v>
      </c>
      <c r="D190" s="206"/>
      <c r="E190" s="206"/>
      <c r="F190" s="206"/>
      <c r="G190" s="10" t="s">
        <v>314</v>
      </c>
      <c r="H190" s="124" t="s">
        <v>1529</v>
      </c>
      <c r="I190" s="132">
        <v>167</v>
      </c>
      <c r="J190" s="7"/>
    </row>
    <row r="191" spans="1:10" ht="19.899999999999999" customHeight="1">
      <c r="A191" s="359"/>
      <c r="B191" s="277" t="s">
        <v>140</v>
      </c>
      <c r="C191" s="277" t="s">
        <v>314</v>
      </c>
      <c r="D191" s="210" t="s">
        <v>105</v>
      </c>
      <c r="E191" s="211"/>
      <c r="F191" s="207"/>
      <c r="G191" s="10" t="s">
        <v>314</v>
      </c>
      <c r="H191" s="124" t="s">
        <v>1529</v>
      </c>
      <c r="I191" s="132">
        <v>315</v>
      </c>
      <c r="J191" s="7"/>
    </row>
    <row r="192" spans="1:10" ht="19.899999999999999" customHeight="1">
      <c r="A192" s="359"/>
      <c r="B192" s="278"/>
      <c r="C192" s="278"/>
      <c r="D192" s="210" t="s">
        <v>31</v>
      </c>
      <c r="E192" s="211"/>
      <c r="F192" s="207"/>
      <c r="G192" s="10" t="s">
        <v>314</v>
      </c>
      <c r="H192" s="124" t="s">
        <v>1529</v>
      </c>
      <c r="I192" s="132">
        <v>48</v>
      </c>
      <c r="J192" s="7"/>
    </row>
    <row r="193" spans="1:10" ht="19.899999999999999" customHeight="1">
      <c r="A193" s="359"/>
      <c r="B193" s="278"/>
      <c r="C193" s="279"/>
      <c r="D193" s="210" t="s">
        <v>102</v>
      </c>
      <c r="E193" s="211"/>
      <c r="F193" s="207"/>
      <c r="G193" s="10" t="s">
        <v>314</v>
      </c>
      <c r="H193" s="124" t="s">
        <v>1529</v>
      </c>
      <c r="I193" s="132">
        <v>267</v>
      </c>
      <c r="J193" s="7"/>
    </row>
    <row r="194" spans="1:10" ht="19.899999999999999" customHeight="1">
      <c r="A194" s="294"/>
      <c r="B194" s="279"/>
      <c r="C194" s="206" t="s">
        <v>510</v>
      </c>
      <c r="D194" s="206"/>
      <c r="E194" s="206"/>
      <c r="F194" s="206"/>
      <c r="G194" s="10" t="s">
        <v>418</v>
      </c>
      <c r="H194" s="124" t="s">
        <v>1529</v>
      </c>
      <c r="I194" s="132">
        <v>7359660</v>
      </c>
      <c r="J194" s="7"/>
    </row>
    <row r="195" spans="1:10" ht="19.899999999999999" customHeight="1">
      <c r="A195" s="266" t="s">
        <v>146</v>
      </c>
      <c r="B195" s="277" t="s">
        <v>147</v>
      </c>
      <c r="C195" s="277" t="s">
        <v>148</v>
      </c>
      <c r="D195" s="210" t="s">
        <v>105</v>
      </c>
      <c r="E195" s="211"/>
      <c r="F195" s="207"/>
      <c r="G195" s="10" t="s">
        <v>314</v>
      </c>
      <c r="H195" s="124" t="s">
        <v>1529</v>
      </c>
      <c r="I195" s="132">
        <v>589</v>
      </c>
      <c r="J195" s="7"/>
    </row>
    <row r="196" spans="1:10" ht="19.899999999999999" customHeight="1">
      <c r="A196" s="359"/>
      <c r="B196" s="278"/>
      <c r="C196" s="278"/>
      <c r="D196" s="210" t="s">
        <v>149</v>
      </c>
      <c r="E196" s="211"/>
      <c r="F196" s="207"/>
      <c r="G196" s="10" t="s">
        <v>314</v>
      </c>
      <c r="H196" s="124" t="s">
        <v>1529</v>
      </c>
      <c r="I196" s="132">
        <v>299</v>
      </c>
      <c r="J196" s="7"/>
    </row>
    <row r="197" spans="1:10" ht="19.899999999999999" customHeight="1">
      <c r="A197" s="359"/>
      <c r="B197" s="278"/>
      <c r="C197" s="278"/>
      <c r="D197" s="210" t="s">
        <v>150</v>
      </c>
      <c r="E197" s="211"/>
      <c r="F197" s="207"/>
      <c r="G197" s="10" t="s">
        <v>314</v>
      </c>
      <c r="H197" s="124" t="s">
        <v>1529</v>
      </c>
      <c r="I197" s="132">
        <v>290</v>
      </c>
      <c r="J197" s="7"/>
    </row>
    <row r="198" spans="1:10" ht="19.899999999999999" customHeight="1">
      <c r="A198" s="359"/>
      <c r="B198" s="278"/>
      <c r="C198" s="279"/>
      <c r="D198" s="210" t="s">
        <v>151</v>
      </c>
      <c r="E198" s="211"/>
      <c r="F198" s="207"/>
      <c r="G198" s="10" t="s">
        <v>314</v>
      </c>
      <c r="H198" s="124" t="s">
        <v>1529</v>
      </c>
      <c r="I198" s="132">
        <v>0</v>
      </c>
      <c r="J198" s="7"/>
    </row>
    <row r="199" spans="1:10" ht="19.899999999999999" customHeight="1">
      <c r="A199" s="359"/>
      <c r="B199" s="278"/>
      <c r="C199" s="277" t="s">
        <v>152</v>
      </c>
      <c r="D199" s="210" t="s">
        <v>105</v>
      </c>
      <c r="E199" s="211"/>
      <c r="F199" s="207"/>
      <c r="G199" s="10" t="s">
        <v>159</v>
      </c>
      <c r="H199" s="124" t="s">
        <v>1529</v>
      </c>
      <c r="I199" s="132">
        <v>10873</v>
      </c>
      <c r="J199" s="7"/>
    </row>
    <row r="200" spans="1:10" ht="19.899999999999999" customHeight="1">
      <c r="A200" s="359"/>
      <c r="B200" s="278"/>
      <c r="C200" s="278"/>
      <c r="D200" s="210" t="s">
        <v>149</v>
      </c>
      <c r="E200" s="211"/>
      <c r="F200" s="207"/>
      <c r="G200" s="10" t="s">
        <v>159</v>
      </c>
      <c r="H200" s="124" t="s">
        <v>1529</v>
      </c>
      <c r="I200" s="132">
        <v>4532</v>
      </c>
      <c r="J200" s="7"/>
    </row>
    <row r="201" spans="1:10" ht="19.899999999999999" customHeight="1">
      <c r="A201" s="359"/>
      <c r="B201" s="278"/>
      <c r="C201" s="278"/>
      <c r="D201" s="210" t="s">
        <v>150</v>
      </c>
      <c r="E201" s="211"/>
      <c r="F201" s="207"/>
      <c r="G201" s="10" t="s">
        <v>159</v>
      </c>
      <c r="H201" s="124" t="s">
        <v>1529</v>
      </c>
      <c r="I201" s="132">
        <v>6341</v>
      </c>
      <c r="J201" s="7"/>
    </row>
    <row r="202" spans="1:10" ht="19.899999999999999" customHeight="1">
      <c r="A202" s="359"/>
      <c r="B202" s="278"/>
      <c r="C202" s="279"/>
      <c r="D202" s="210" t="s">
        <v>151</v>
      </c>
      <c r="E202" s="211"/>
      <c r="F202" s="207"/>
      <c r="G202" s="10" t="s">
        <v>159</v>
      </c>
      <c r="H202" s="124" t="s">
        <v>1529</v>
      </c>
      <c r="I202" s="132">
        <v>0</v>
      </c>
      <c r="J202" s="7"/>
    </row>
    <row r="203" spans="1:10" ht="19.899999999999999" customHeight="1">
      <c r="A203" s="359"/>
      <c r="B203" s="278"/>
      <c r="C203" s="277" t="s">
        <v>153</v>
      </c>
      <c r="D203" s="210" t="s">
        <v>105</v>
      </c>
      <c r="E203" s="211"/>
      <c r="F203" s="207"/>
      <c r="G203" s="10" t="s">
        <v>418</v>
      </c>
      <c r="H203" s="124" t="s">
        <v>1529</v>
      </c>
      <c r="I203" s="132">
        <v>31934613</v>
      </c>
      <c r="J203" s="7"/>
    </row>
    <row r="204" spans="1:10" ht="19.899999999999999" customHeight="1">
      <c r="A204" s="359"/>
      <c r="B204" s="278"/>
      <c r="C204" s="278"/>
      <c r="D204" s="210" t="s">
        <v>149</v>
      </c>
      <c r="E204" s="211"/>
      <c r="F204" s="207"/>
      <c r="G204" s="10" t="s">
        <v>418</v>
      </c>
      <c r="H204" s="124" t="s">
        <v>1529</v>
      </c>
      <c r="I204" s="132">
        <v>13129016</v>
      </c>
      <c r="J204" s="7"/>
    </row>
    <row r="205" spans="1:10" ht="19.899999999999999" customHeight="1">
      <c r="A205" s="359"/>
      <c r="B205" s="278"/>
      <c r="C205" s="278"/>
      <c r="D205" s="210" t="s">
        <v>150</v>
      </c>
      <c r="E205" s="211"/>
      <c r="F205" s="207"/>
      <c r="G205" s="10" t="s">
        <v>418</v>
      </c>
      <c r="H205" s="124" t="s">
        <v>1529</v>
      </c>
      <c r="I205" s="132">
        <v>18805597</v>
      </c>
      <c r="J205" s="7"/>
    </row>
    <row r="206" spans="1:10" ht="19.899999999999999" customHeight="1">
      <c r="A206" s="359"/>
      <c r="B206" s="279"/>
      <c r="C206" s="279"/>
      <c r="D206" s="210" t="s">
        <v>151</v>
      </c>
      <c r="E206" s="211"/>
      <c r="F206" s="207"/>
      <c r="G206" s="10" t="s">
        <v>418</v>
      </c>
      <c r="H206" s="124" t="s">
        <v>1529</v>
      </c>
      <c r="I206" s="132">
        <v>0</v>
      </c>
      <c r="J206" s="7"/>
    </row>
    <row r="207" spans="1:10" ht="19.899999999999999" customHeight="1">
      <c r="A207" s="359"/>
      <c r="B207" s="363" t="s">
        <v>154</v>
      </c>
      <c r="C207" s="385"/>
      <c r="D207" s="210" t="s">
        <v>155</v>
      </c>
      <c r="E207" s="211"/>
      <c r="F207" s="207"/>
      <c r="G207" s="10" t="s">
        <v>314</v>
      </c>
      <c r="H207" s="124" t="s">
        <v>1529</v>
      </c>
      <c r="I207" s="132">
        <v>78</v>
      </c>
      <c r="J207" s="7"/>
    </row>
    <row r="208" spans="1:10" ht="19.899999999999999" customHeight="1">
      <c r="A208" s="359"/>
      <c r="B208" s="364"/>
      <c r="C208" s="387"/>
      <c r="D208" s="210" t="s">
        <v>153</v>
      </c>
      <c r="E208" s="211"/>
      <c r="F208" s="207"/>
      <c r="G208" s="10" t="s">
        <v>418</v>
      </c>
      <c r="H208" s="124" t="s">
        <v>1529</v>
      </c>
      <c r="I208" s="132">
        <v>1650959</v>
      </c>
      <c r="J208" s="7"/>
    </row>
    <row r="209" spans="1:10" ht="19.899999999999999" customHeight="1">
      <c r="A209" s="359"/>
      <c r="B209" s="264" t="s">
        <v>156</v>
      </c>
      <c r="C209" s="210" t="s">
        <v>155</v>
      </c>
      <c r="D209" s="211"/>
      <c r="E209" s="211"/>
      <c r="F209" s="207"/>
      <c r="G209" s="10" t="s">
        <v>314</v>
      </c>
      <c r="H209" s="124" t="s">
        <v>1529</v>
      </c>
      <c r="I209" s="132">
        <v>0</v>
      </c>
      <c r="J209" s="7"/>
    </row>
    <row r="210" spans="1:10" ht="19.899999999999999" customHeight="1">
      <c r="A210" s="359"/>
      <c r="B210" s="281"/>
      <c r="C210" s="210" t="s">
        <v>153</v>
      </c>
      <c r="D210" s="211"/>
      <c r="E210" s="211"/>
      <c r="F210" s="207"/>
      <c r="G210" s="10" t="s">
        <v>418</v>
      </c>
      <c r="H210" s="124" t="s">
        <v>1529</v>
      </c>
      <c r="I210" s="132">
        <v>0</v>
      </c>
      <c r="J210" s="7"/>
    </row>
    <row r="211" spans="1:10" ht="19.899999999999999" customHeight="1">
      <c r="A211" s="359"/>
      <c r="B211" s="277" t="s">
        <v>157</v>
      </c>
      <c r="C211" s="277" t="s">
        <v>148</v>
      </c>
      <c r="D211" s="210" t="s">
        <v>105</v>
      </c>
      <c r="E211" s="211"/>
      <c r="F211" s="207"/>
      <c r="G211" s="10" t="s">
        <v>314</v>
      </c>
      <c r="H211" s="124" t="s">
        <v>1529</v>
      </c>
      <c r="I211" s="132">
        <v>96</v>
      </c>
      <c r="J211" s="7"/>
    </row>
    <row r="212" spans="1:10" ht="19.899999999999999" customHeight="1">
      <c r="A212" s="294"/>
      <c r="B212" s="279"/>
      <c r="C212" s="279"/>
      <c r="D212" s="210" t="s">
        <v>149</v>
      </c>
      <c r="E212" s="211"/>
      <c r="F212" s="207"/>
      <c r="G212" s="10" t="s">
        <v>314</v>
      </c>
      <c r="H212" s="124" t="s">
        <v>1529</v>
      </c>
      <c r="I212" s="132">
        <v>91</v>
      </c>
      <c r="J212" s="7"/>
    </row>
    <row r="213" spans="1:10" ht="19.899999999999999" customHeight="1">
      <c r="A213" s="266" t="s">
        <v>146</v>
      </c>
      <c r="B213" s="277" t="s">
        <v>157</v>
      </c>
      <c r="C213" s="277" t="s">
        <v>148</v>
      </c>
      <c r="D213" s="210" t="s">
        <v>150</v>
      </c>
      <c r="E213" s="211"/>
      <c r="F213" s="207"/>
      <c r="G213" s="10" t="s">
        <v>314</v>
      </c>
      <c r="H213" s="124" t="s">
        <v>1529</v>
      </c>
      <c r="I213" s="132">
        <v>5</v>
      </c>
      <c r="J213" s="7"/>
    </row>
    <row r="214" spans="1:10" ht="19.899999999999999" customHeight="1">
      <c r="A214" s="359"/>
      <c r="B214" s="279"/>
      <c r="C214" s="279"/>
      <c r="D214" s="210" t="s">
        <v>151</v>
      </c>
      <c r="E214" s="211"/>
      <c r="F214" s="207"/>
      <c r="G214" s="10" t="s">
        <v>314</v>
      </c>
      <c r="H214" s="124" t="s">
        <v>1529</v>
      </c>
      <c r="I214" s="132">
        <v>0</v>
      </c>
      <c r="J214" s="7"/>
    </row>
    <row r="215" spans="1:10" ht="19.899999999999999" customHeight="1">
      <c r="A215" s="359"/>
      <c r="B215" s="277" t="s">
        <v>157</v>
      </c>
      <c r="C215" s="277" t="s">
        <v>152</v>
      </c>
      <c r="D215" s="210" t="s">
        <v>105</v>
      </c>
      <c r="E215" s="211"/>
      <c r="F215" s="207"/>
      <c r="G215" s="10" t="s">
        <v>159</v>
      </c>
      <c r="H215" s="124" t="s">
        <v>1529</v>
      </c>
      <c r="I215" s="132">
        <v>1266</v>
      </c>
      <c r="J215" s="7"/>
    </row>
    <row r="216" spans="1:10" ht="19.899999999999999" customHeight="1">
      <c r="A216" s="359"/>
      <c r="B216" s="278"/>
      <c r="C216" s="278"/>
      <c r="D216" s="210" t="s">
        <v>149</v>
      </c>
      <c r="E216" s="211"/>
      <c r="F216" s="207"/>
      <c r="G216" s="10" t="s">
        <v>159</v>
      </c>
      <c r="H216" s="124" t="s">
        <v>1529</v>
      </c>
      <c r="I216" s="132">
        <v>1118</v>
      </c>
      <c r="J216" s="7"/>
    </row>
    <row r="217" spans="1:10" ht="19.899999999999999" customHeight="1">
      <c r="A217" s="359"/>
      <c r="B217" s="278"/>
      <c r="C217" s="278"/>
      <c r="D217" s="210" t="s">
        <v>150</v>
      </c>
      <c r="E217" s="211"/>
      <c r="F217" s="207"/>
      <c r="G217" s="10" t="s">
        <v>159</v>
      </c>
      <c r="H217" s="124" t="s">
        <v>1529</v>
      </c>
      <c r="I217" s="132">
        <v>148</v>
      </c>
      <c r="J217" s="7"/>
    </row>
    <row r="218" spans="1:10" ht="19.899999999999999" customHeight="1">
      <c r="A218" s="359"/>
      <c r="B218" s="278"/>
      <c r="C218" s="279"/>
      <c r="D218" s="210" t="s">
        <v>151</v>
      </c>
      <c r="E218" s="211"/>
      <c r="F218" s="207"/>
      <c r="G218" s="10" t="s">
        <v>159</v>
      </c>
      <c r="H218" s="124" t="s">
        <v>1529</v>
      </c>
      <c r="I218" s="132">
        <v>0</v>
      </c>
      <c r="J218" s="7"/>
    </row>
    <row r="219" spans="1:10" ht="19.899999999999999" customHeight="1">
      <c r="A219" s="359"/>
      <c r="B219" s="278"/>
      <c r="C219" s="277" t="s">
        <v>158</v>
      </c>
      <c r="D219" s="210" t="s">
        <v>105</v>
      </c>
      <c r="E219" s="211"/>
      <c r="F219" s="207"/>
      <c r="G219" s="10" t="s">
        <v>418</v>
      </c>
      <c r="H219" s="124" t="s">
        <v>1529</v>
      </c>
      <c r="I219" s="132">
        <v>1704750</v>
      </c>
      <c r="J219" s="7"/>
    </row>
    <row r="220" spans="1:10" ht="19.899999999999999" customHeight="1">
      <c r="A220" s="359"/>
      <c r="B220" s="278"/>
      <c r="C220" s="278"/>
      <c r="D220" s="210" t="s">
        <v>149</v>
      </c>
      <c r="E220" s="211"/>
      <c r="F220" s="207"/>
      <c r="G220" s="10" t="s">
        <v>418</v>
      </c>
      <c r="H220" s="124" t="s">
        <v>1529</v>
      </c>
      <c r="I220" s="132">
        <v>1593000</v>
      </c>
      <c r="J220" s="7"/>
    </row>
    <row r="221" spans="1:10" ht="19.899999999999999" customHeight="1">
      <c r="A221" s="359"/>
      <c r="B221" s="278"/>
      <c r="C221" s="278"/>
      <c r="D221" s="210" t="s">
        <v>150</v>
      </c>
      <c r="E221" s="211"/>
      <c r="F221" s="207"/>
      <c r="G221" s="10" t="s">
        <v>418</v>
      </c>
      <c r="H221" s="124" t="s">
        <v>1529</v>
      </c>
      <c r="I221" s="132">
        <v>111750</v>
      </c>
      <c r="J221" s="7"/>
    </row>
    <row r="222" spans="1:10" ht="19.899999999999999" customHeight="1">
      <c r="A222" s="294"/>
      <c r="B222" s="279"/>
      <c r="C222" s="279"/>
      <c r="D222" s="210" t="s">
        <v>151</v>
      </c>
      <c r="E222" s="211"/>
      <c r="F222" s="207"/>
      <c r="G222" s="10" t="s">
        <v>418</v>
      </c>
      <c r="H222" s="124" t="s">
        <v>1529</v>
      </c>
      <c r="I222" s="132">
        <v>0</v>
      </c>
      <c r="J222" s="7"/>
    </row>
    <row r="223" spans="1:10" ht="19.899999999999999" customHeight="1">
      <c r="A223" s="266" t="s">
        <v>161</v>
      </c>
      <c r="B223" s="264" t="s">
        <v>162</v>
      </c>
      <c r="C223" s="266"/>
      <c r="D223" s="170" t="s">
        <v>105</v>
      </c>
      <c r="E223" s="176"/>
      <c r="F223" s="174"/>
      <c r="G223" s="10" t="s">
        <v>163</v>
      </c>
      <c r="H223" s="124" t="s">
        <v>1529</v>
      </c>
      <c r="I223" s="132">
        <v>503</v>
      </c>
      <c r="J223" s="7"/>
    </row>
    <row r="224" spans="1:10" ht="19.899999999999999" customHeight="1">
      <c r="A224" s="359"/>
      <c r="B224" s="280"/>
      <c r="C224" s="359"/>
      <c r="D224" s="170" t="s">
        <v>31</v>
      </c>
      <c r="E224" s="176"/>
      <c r="F224" s="174"/>
      <c r="G224" s="10" t="s">
        <v>163</v>
      </c>
      <c r="H224" s="124" t="s">
        <v>1529</v>
      </c>
      <c r="I224" s="132">
        <v>458</v>
      </c>
      <c r="J224" s="7"/>
    </row>
    <row r="225" spans="1:10" ht="19.899999999999999" customHeight="1">
      <c r="A225" s="359"/>
      <c r="B225" s="281"/>
      <c r="C225" s="294"/>
      <c r="D225" s="170" t="s">
        <v>102</v>
      </c>
      <c r="E225" s="176"/>
      <c r="F225" s="174"/>
      <c r="G225" s="10" t="s">
        <v>163</v>
      </c>
      <c r="H225" s="124" t="s">
        <v>1529</v>
      </c>
      <c r="I225" s="132">
        <v>45</v>
      </c>
      <c r="J225" s="7"/>
    </row>
    <row r="226" spans="1:10" ht="19.899999999999999" customHeight="1">
      <c r="A226" s="359"/>
      <c r="B226" s="264" t="s">
        <v>174</v>
      </c>
      <c r="C226" s="170" t="s">
        <v>105</v>
      </c>
      <c r="D226" s="171"/>
      <c r="E226" s="176"/>
      <c r="F226" s="174"/>
      <c r="G226" s="10" t="s">
        <v>20</v>
      </c>
      <c r="H226" s="124" t="s">
        <v>1530</v>
      </c>
      <c r="I226" s="132">
        <v>254</v>
      </c>
      <c r="J226" s="7"/>
    </row>
    <row r="227" spans="1:10" ht="19.899999999999999" customHeight="1">
      <c r="A227" s="359"/>
      <c r="B227" s="280"/>
      <c r="C227" s="170" t="s">
        <v>31</v>
      </c>
      <c r="D227" s="171"/>
      <c r="E227" s="176"/>
      <c r="F227" s="174"/>
      <c r="G227" s="10" t="s">
        <v>20</v>
      </c>
      <c r="H227" s="124" t="s">
        <v>1530</v>
      </c>
      <c r="I227" s="132">
        <v>231</v>
      </c>
      <c r="J227" s="7"/>
    </row>
    <row r="228" spans="1:10" ht="19.899999999999999" customHeight="1">
      <c r="A228" s="359"/>
      <c r="B228" s="281"/>
      <c r="C228" s="170" t="s">
        <v>102</v>
      </c>
      <c r="D228" s="171"/>
      <c r="E228" s="176"/>
      <c r="F228" s="174"/>
      <c r="G228" s="10" t="s">
        <v>20</v>
      </c>
      <c r="H228" s="124" t="s">
        <v>1530</v>
      </c>
      <c r="I228" s="132">
        <v>23</v>
      </c>
      <c r="J228" s="7"/>
    </row>
    <row r="229" spans="1:10" ht="19.899999999999999" customHeight="1">
      <c r="A229" s="359"/>
      <c r="B229" s="277" t="s">
        <v>164</v>
      </c>
      <c r="C229" s="210" t="s">
        <v>105</v>
      </c>
      <c r="D229" s="211"/>
      <c r="E229" s="211"/>
      <c r="F229" s="207"/>
      <c r="G229" s="10" t="s">
        <v>314</v>
      </c>
      <c r="H229" s="124" t="s">
        <v>1529</v>
      </c>
      <c r="I229" s="132">
        <v>10555</v>
      </c>
      <c r="J229" s="7"/>
    </row>
    <row r="230" spans="1:10" ht="19.899999999999999" customHeight="1">
      <c r="A230" s="359"/>
      <c r="B230" s="278"/>
      <c r="C230" s="210" t="s">
        <v>165</v>
      </c>
      <c r="D230" s="211"/>
      <c r="E230" s="211"/>
      <c r="F230" s="207"/>
      <c r="G230" s="10" t="s">
        <v>314</v>
      </c>
      <c r="H230" s="124" t="s">
        <v>1529</v>
      </c>
      <c r="I230" s="132">
        <v>34</v>
      </c>
      <c r="J230" s="7"/>
    </row>
    <row r="231" spans="1:10" ht="19.899999999999999" customHeight="1">
      <c r="A231" s="359"/>
      <c r="B231" s="278"/>
      <c r="C231" s="210" t="s">
        <v>166</v>
      </c>
      <c r="D231" s="211"/>
      <c r="E231" s="211"/>
      <c r="F231" s="207"/>
      <c r="G231" s="10" t="s">
        <v>314</v>
      </c>
      <c r="H231" s="124" t="s">
        <v>1529</v>
      </c>
      <c r="I231" s="132">
        <v>5268</v>
      </c>
      <c r="J231" s="7"/>
    </row>
    <row r="232" spans="1:10" ht="19.899999999999999" customHeight="1">
      <c r="A232" s="359"/>
      <c r="B232" s="278"/>
      <c r="C232" s="210" t="s">
        <v>173</v>
      </c>
      <c r="D232" s="211"/>
      <c r="E232" s="211"/>
      <c r="F232" s="207"/>
      <c r="G232" s="10" t="s">
        <v>314</v>
      </c>
      <c r="H232" s="124" t="s">
        <v>1529</v>
      </c>
      <c r="I232" s="132">
        <v>1078</v>
      </c>
      <c r="J232" s="7"/>
    </row>
    <row r="233" spans="1:10" ht="19.899999999999999" customHeight="1">
      <c r="A233" s="359"/>
      <c r="B233" s="278"/>
      <c r="C233" s="210" t="s">
        <v>172</v>
      </c>
      <c r="D233" s="211"/>
      <c r="E233" s="211"/>
      <c r="F233" s="207"/>
      <c r="G233" s="10" t="s">
        <v>314</v>
      </c>
      <c r="H233" s="124" t="s">
        <v>1529</v>
      </c>
      <c r="I233" s="132">
        <v>3404</v>
      </c>
      <c r="J233" s="7"/>
    </row>
    <row r="234" spans="1:10" ht="19.899999999999999" customHeight="1">
      <c r="A234" s="359"/>
      <c r="B234" s="278"/>
      <c r="C234" s="210" t="s">
        <v>167</v>
      </c>
      <c r="D234" s="211"/>
      <c r="E234" s="211"/>
      <c r="F234" s="207"/>
      <c r="G234" s="10" t="s">
        <v>314</v>
      </c>
      <c r="H234" s="124" t="s">
        <v>1529</v>
      </c>
      <c r="I234" s="132">
        <v>73</v>
      </c>
      <c r="J234" s="7"/>
    </row>
    <row r="235" spans="1:10" ht="19.899999999999999" customHeight="1">
      <c r="A235" s="359"/>
      <c r="B235" s="278"/>
      <c r="C235" s="210" t="s">
        <v>168</v>
      </c>
      <c r="D235" s="211"/>
      <c r="E235" s="211"/>
      <c r="F235" s="207"/>
      <c r="G235" s="10" t="s">
        <v>314</v>
      </c>
      <c r="H235" s="124" t="s">
        <v>1529</v>
      </c>
      <c r="I235" s="132">
        <v>6</v>
      </c>
      <c r="J235" s="7"/>
    </row>
    <row r="236" spans="1:10" ht="19.899999999999999" customHeight="1">
      <c r="A236" s="359"/>
      <c r="B236" s="278"/>
      <c r="C236" s="210" t="s">
        <v>169</v>
      </c>
      <c r="D236" s="211"/>
      <c r="E236" s="211"/>
      <c r="F236" s="207"/>
      <c r="G236" s="10" t="s">
        <v>314</v>
      </c>
      <c r="H236" s="124" t="s">
        <v>1529</v>
      </c>
      <c r="I236" s="132">
        <v>480</v>
      </c>
      <c r="J236" s="7"/>
    </row>
    <row r="237" spans="1:10" ht="19.899999999999999" customHeight="1">
      <c r="A237" s="359"/>
      <c r="B237" s="278"/>
      <c r="C237" s="210" t="s">
        <v>170</v>
      </c>
      <c r="D237" s="211"/>
      <c r="E237" s="211"/>
      <c r="F237" s="207"/>
      <c r="G237" s="10" t="s">
        <v>314</v>
      </c>
      <c r="H237" s="124" t="s">
        <v>1529</v>
      </c>
      <c r="I237" s="132">
        <v>4</v>
      </c>
      <c r="J237" s="7"/>
    </row>
    <row r="238" spans="1:10" ht="19.899999999999999" customHeight="1">
      <c r="A238" s="294"/>
      <c r="B238" s="279"/>
      <c r="C238" s="210" t="s">
        <v>171</v>
      </c>
      <c r="D238" s="211"/>
      <c r="E238" s="211"/>
      <c r="F238" s="207"/>
      <c r="G238" s="10" t="s">
        <v>314</v>
      </c>
      <c r="H238" s="124" t="s">
        <v>1529</v>
      </c>
      <c r="I238" s="132">
        <v>208</v>
      </c>
      <c r="J238" s="7"/>
    </row>
    <row r="239" spans="1:10" ht="19.899999999999999" customHeight="1">
      <c r="A239" s="266" t="s">
        <v>179</v>
      </c>
      <c r="B239" s="210" t="s">
        <v>105</v>
      </c>
      <c r="C239" s="211"/>
      <c r="D239" s="211"/>
      <c r="E239" s="211"/>
      <c r="F239" s="207"/>
      <c r="G239" s="10" t="s">
        <v>187</v>
      </c>
      <c r="H239" s="124" t="s">
        <v>1529</v>
      </c>
      <c r="I239" s="132">
        <v>410</v>
      </c>
      <c r="J239" s="7"/>
    </row>
    <row r="240" spans="1:10" ht="19.899999999999999" customHeight="1">
      <c r="A240" s="359"/>
      <c r="B240" s="210" t="s">
        <v>175</v>
      </c>
      <c r="C240" s="211"/>
      <c r="D240" s="211"/>
      <c r="E240" s="211"/>
      <c r="F240" s="207"/>
      <c r="G240" s="10" t="s">
        <v>187</v>
      </c>
      <c r="H240" s="124" t="s">
        <v>1529</v>
      </c>
      <c r="I240" s="132">
        <v>11</v>
      </c>
      <c r="J240" s="7"/>
    </row>
    <row r="241" spans="1:10" ht="19.899999999999999" customHeight="1">
      <c r="A241" s="359"/>
      <c r="B241" s="210" t="s">
        <v>176</v>
      </c>
      <c r="C241" s="211"/>
      <c r="D241" s="211"/>
      <c r="E241" s="211"/>
      <c r="F241" s="207"/>
      <c r="G241" s="10" t="s">
        <v>187</v>
      </c>
      <c r="H241" s="124" t="s">
        <v>1529</v>
      </c>
      <c r="I241" s="132">
        <v>0</v>
      </c>
      <c r="J241" s="7"/>
    </row>
    <row r="242" spans="1:10" ht="19.899999999999999" customHeight="1">
      <c r="A242" s="359"/>
      <c r="B242" s="210" t="s">
        <v>177</v>
      </c>
      <c r="C242" s="211"/>
      <c r="D242" s="211"/>
      <c r="E242" s="211"/>
      <c r="F242" s="207"/>
      <c r="G242" s="10" t="s">
        <v>187</v>
      </c>
      <c r="H242" s="124" t="s">
        <v>1529</v>
      </c>
      <c r="I242" s="132">
        <v>20</v>
      </c>
      <c r="J242" s="7"/>
    </row>
    <row r="243" spans="1:10" ht="19.899999999999999" customHeight="1">
      <c r="A243" s="359"/>
      <c r="B243" s="210" t="s">
        <v>178</v>
      </c>
      <c r="C243" s="211"/>
      <c r="D243" s="211"/>
      <c r="E243" s="211"/>
      <c r="F243" s="207"/>
      <c r="G243" s="10" t="s">
        <v>187</v>
      </c>
      <c r="H243" s="124" t="s">
        <v>1529</v>
      </c>
      <c r="I243" s="132">
        <v>20</v>
      </c>
      <c r="J243" s="7"/>
    </row>
    <row r="244" spans="1:10" ht="19.899999999999999" customHeight="1">
      <c r="A244" s="359"/>
      <c r="B244" s="210" t="s">
        <v>180</v>
      </c>
      <c r="C244" s="211"/>
      <c r="D244" s="211"/>
      <c r="E244" s="211"/>
      <c r="F244" s="207"/>
      <c r="G244" s="10" t="s">
        <v>187</v>
      </c>
      <c r="H244" s="124" t="s">
        <v>1529</v>
      </c>
      <c r="I244" s="132">
        <v>192</v>
      </c>
      <c r="J244" s="7"/>
    </row>
    <row r="245" spans="1:10" ht="19.899999999999999" customHeight="1">
      <c r="A245" s="359"/>
      <c r="B245" s="210" t="s">
        <v>181</v>
      </c>
      <c r="C245" s="211"/>
      <c r="D245" s="211"/>
      <c r="E245" s="211"/>
      <c r="F245" s="207"/>
      <c r="G245" s="10" t="s">
        <v>187</v>
      </c>
      <c r="H245" s="124" t="s">
        <v>1529</v>
      </c>
      <c r="I245" s="132">
        <v>99</v>
      </c>
      <c r="J245" s="7"/>
    </row>
    <row r="246" spans="1:10" ht="19.899999999999999" customHeight="1">
      <c r="A246" s="359"/>
      <c r="B246" s="210" t="s">
        <v>182</v>
      </c>
      <c r="C246" s="211"/>
      <c r="D246" s="211"/>
      <c r="E246" s="211"/>
      <c r="F246" s="207"/>
      <c r="G246" s="10" t="s">
        <v>187</v>
      </c>
      <c r="H246" s="124" t="s">
        <v>1529</v>
      </c>
      <c r="I246" s="132">
        <v>1</v>
      </c>
      <c r="J246" s="7"/>
    </row>
    <row r="247" spans="1:10" ht="19.899999999999999" customHeight="1">
      <c r="A247" s="294"/>
      <c r="B247" s="210" t="s">
        <v>183</v>
      </c>
      <c r="C247" s="211"/>
      <c r="D247" s="211"/>
      <c r="E247" s="211"/>
      <c r="F247" s="207"/>
      <c r="G247" s="10" t="s">
        <v>187</v>
      </c>
      <c r="H247" s="124" t="s">
        <v>1529</v>
      </c>
      <c r="I247" s="132">
        <v>0</v>
      </c>
      <c r="J247" s="7"/>
    </row>
    <row r="248" spans="1:10" ht="19.899999999999999" customHeight="1">
      <c r="A248" s="266" t="s">
        <v>179</v>
      </c>
      <c r="B248" s="210" t="s">
        <v>184</v>
      </c>
      <c r="C248" s="211"/>
      <c r="D248" s="211"/>
      <c r="E248" s="211"/>
      <c r="F248" s="207"/>
      <c r="G248" s="10" t="s">
        <v>187</v>
      </c>
      <c r="H248" s="124" t="s">
        <v>1529</v>
      </c>
      <c r="I248" s="132">
        <v>19</v>
      </c>
      <c r="J248" s="7"/>
    </row>
    <row r="249" spans="1:10" ht="19.899999999999999" customHeight="1">
      <c r="A249" s="359"/>
      <c r="B249" s="210" t="s">
        <v>185</v>
      </c>
      <c r="C249" s="211"/>
      <c r="D249" s="211"/>
      <c r="E249" s="211"/>
      <c r="F249" s="207"/>
      <c r="G249" s="10" t="s">
        <v>187</v>
      </c>
      <c r="H249" s="124" t="s">
        <v>1529</v>
      </c>
      <c r="I249" s="132">
        <v>4</v>
      </c>
      <c r="J249" s="7"/>
    </row>
    <row r="250" spans="1:10" ht="19.899999999999999" customHeight="1">
      <c r="A250" s="294"/>
      <c r="B250" s="210" t="s">
        <v>17</v>
      </c>
      <c r="C250" s="211"/>
      <c r="D250" s="211"/>
      <c r="E250" s="211"/>
      <c r="F250" s="207"/>
      <c r="G250" s="10" t="s">
        <v>187</v>
      </c>
      <c r="H250" s="124" t="s">
        <v>1529</v>
      </c>
      <c r="I250" s="132">
        <v>44</v>
      </c>
      <c r="J250" s="7"/>
    </row>
    <row r="251" spans="1:10" ht="19.899999999999999" customHeight="1">
      <c r="A251" s="266" t="s">
        <v>188</v>
      </c>
      <c r="B251" s="210" t="s">
        <v>99</v>
      </c>
      <c r="C251" s="211"/>
      <c r="D251" s="211"/>
      <c r="E251" s="211"/>
      <c r="F251" s="207"/>
      <c r="G251" s="10" t="s">
        <v>187</v>
      </c>
      <c r="H251" s="124" t="s">
        <v>1529</v>
      </c>
      <c r="I251" s="132">
        <v>410</v>
      </c>
      <c r="J251" s="7"/>
    </row>
    <row r="252" spans="1:10" ht="19.899999999999999" customHeight="1">
      <c r="A252" s="359"/>
      <c r="B252" s="277" t="s">
        <v>189</v>
      </c>
      <c r="C252" s="210" t="s">
        <v>105</v>
      </c>
      <c r="D252" s="211"/>
      <c r="E252" s="211"/>
      <c r="F252" s="207"/>
      <c r="G252" s="10" t="s">
        <v>187</v>
      </c>
      <c r="H252" s="124" t="s">
        <v>1529</v>
      </c>
      <c r="I252" s="132">
        <v>239</v>
      </c>
      <c r="J252" s="7"/>
    </row>
    <row r="253" spans="1:10" ht="19.899999999999999" customHeight="1">
      <c r="A253" s="359"/>
      <c r="B253" s="278"/>
      <c r="C253" s="210" t="s">
        <v>190</v>
      </c>
      <c r="D253" s="211"/>
      <c r="E253" s="211"/>
      <c r="F253" s="207"/>
      <c r="G253" s="10" t="s">
        <v>187</v>
      </c>
      <c r="H253" s="124" t="s">
        <v>1529</v>
      </c>
      <c r="I253" s="132">
        <v>211</v>
      </c>
      <c r="J253" s="7"/>
    </row>
    <row r="254" spans="1:10" ht="19.899999999999999" customHeight="1">
      <c r="A254" s="359"/>
      <c r="B254" s="278"/>
      <c r="C254" s="210" t="s">
        <v>191</v>
      </c>
      <c r="D254" s="211"/>
      <c r="E254" s="211"/>
      <c r="F254" s="207"/>
      <c r="G254" s="10" t="s">
        <v>187</v>
      </c>
      <c r="H254" s="124" t="s">
        <v>1529</v>
      </c>
      <c r="I254" s="132">
        <v>8</v>
      </c>
      <c r="J254" s="7"/>
    </row>
    <row r="255" spans="1:10" ht="19.899999999999999" customHeight="1">
      <c r="A255" s="359"/>
      <c r="B255" s="279"/>
      <c r="C255" s="210" t="s">
        <v>192</v>
      </c>
      <c r="D255" s="211"/>
      <c r="E255" s="211"/>
      <c r="F255" s="207"/>
      <c r="G255" s="10" t="s">
        <v>187</v>
      </c>
      <c r="H255" s="124" t="s">
        <v>1529</v>
      </c>
      <c r="I255" s="132">
        <v>20</v>
      </c>
      <c r="J255" s="7"/>
    </row>
    <row r="256" spans="1:10" ht="19.899999999999999" customHeight="1">
      <c r="A256" s="359"/>
      <c r="B256" s="277" t="s">
        <v>1414</v>
      </c>
      <c r="C256" s="210" t="s">
        <v>105</v>
      </c>
      <c r="D256" s="211"/>
      <c r="E256" s="211"/>
      <c r="F256" s="207"/>
      <c r="G256" s="10" t="s">
        <v>187</v>
      </c>
      <c r="H256" s="124" t="s">
        <v>1529</v>
      </c>
      <c r="I256" s="132">
        <v>171</v>
      </c>
      <c r="J256" s="7"/>
    </row>
    <row r="257" spans="1:10" ht="19.899999999999999" customHeight="1">
      <c r="A257" s="359"/>
      <c r="B257" s="278"/>
      <c r="C257" s="210" t="s">
        <v>193</v>
      </c>
      <c r="D257" s="211"/>
      <c r="E257" s="211"/>
      <c r="F257" s="207"/>
      <c r="G257" s="10" t="s">
        <v>187</v>
      </c>
      <c r="H257" s="124" t="s">
        <v>1529</v>
      </c>
      <c r="I257" s="132">
        <v>77</v>
      </c>
      <c r="J257" s="7"/>
    </row>
    <row r="258" spans="1:10" ht="19.899999999999999" customHeight="1">
      <c r="A258" s="359"/>
      <c r="B258" s="278"/>
      <c r="C258" s="210" t="s">
        <v>194</v>
      </c>
      <c r="D258" s="211"/>
      <c r="E258" s="211"/>
      <c r="F258" s="207"/>
      <c r="G258" s="10" t="s">
        <v>187</v>
      </c>
      <c r="H258" s="124" t="s">
        <v>1529</v>
      </c>
      <c r="I258" s="132">
        <v>77</v>
      </c>
      <c r="J258" s="7"/>
    </row>
    <row r="259" spans="1:10" ht="19.899999999999999" customHeight="1">
      <c r="A259" s="294"/>
      <c r="B259" s="279"/>
      <c r="C259" s="210" t="s">
        <v>17</v>
      </c>
      <c r="D259" s="211"/>
      <c r="E259" s="211"/>
      <c r="F259" s="207"/>
      <c r="G259" s="10" t="s">
        <v>187</v>
      </c>
      <c r="H259" s="124" t="s">
        <v>1529</v>
      </c>
      <c r="I259" s="132">
        <v>17</v>
      </c>
      <c r="J259" s="7"/>
    </row>
    <row r="260" spans="1:10" ht="19.899999999999999" customHeight="1">
      <c r="A260" s="266" t="s">
        <v>195</v>
      </c>
      <c r="B260" s="277" t="s">
        <v>196</v>
      </c>
      <c r="C260" s="210" t="s">
        <v>105</v>
      </c>
      <c r="D260" s="211"/>
      <c r="E260" s="211"/>
      <c r="F260" s="207"/>
      <c r="G260" s="10" t="s">
        <v>24</v>
      </c>
      <c r="H260" s="124" t="s">
        <v>1530</v>
      </c>
      <c r="I260" s="132">
        <v>119</v>
      </c>
      <c r="J260" s="7"/>
    </row>
    <row r="261" spans="1:10" ht="19.899999999999999" customHeight="1">
      <c r="A261" s="359"/>
      <c r="B261" s="278"/>
      <c r="C261" s="210" t="s">
        <v>197</v>
      </c>
      <c r="D261" s="211"/>
      <c r="E261" s="211"/>
      <c r="F261" s="207"/>
      <c r="G261" s="10" t="s">
        <v>24</v>
      </c>
      <c r="H261" s="124" t="s">
        <v>1530</v>
      </c>
      <c r="I261" s="132">
        <v>0</v>
      </c>
      <c r="J261" s="7"/>
    </row>
    <row r="262" spans="1:10" ht="19.899999999999999" customHeight="1">
      <c r="A262" s="359"/>
      <c r="B262" s="278"/>
      <c r="C262" s="210" t="s">
        <v>198</v>
      </c>
      <c r="D262" s="211"/>
      <c r="E262" s="211"/>
      <c r="F262" s="207"/>
      <c r="G262" s="10" t="s">
        <v>24</v>
      </c>
      <c r="H262" s="124" t="s">
        <v>1530</v>
      </c>
      <c r="I262" s="132">
        <v>116</v>
      </c>
      <c r="J262" s="7"/>
    </row>
    <row r="263" spans="1:10" ht="19.899999999999999" customHeight="1">
      <c r="A263" s="359"/>
      <c r="B263" s="279"/>
      <c r="C263" s="210" t="s">
        <v>199</v>
      </c>
      <c r="D263" s="211"/>
      <c r="E263" s="211"/>
      <c r="F263" s="207"/>
      <c r="G263" s="10" t="s">
        <v>24</v>
      </c>
      <c r="H263" s="124" t="s">
        <v>1530</v>
      </c>
      <c r="I263" s="132">
        <v>3</v>
      </c>
      <c r="J263" s="7"/>
    </row>
    <row r="264" spans="1:10" ht="19.899999999999999" customHeight="1">
      <c r="A264" s="359"/>
      <c r="B264" s="277" t="s">
        <v>200</v>
      </c>
      <c r="C264" s="210" t="s">
        <v>105</v>
      </c>
      <c r="D264" s="211"/>
      <c r="E264" s="211"/>
      <c r="F264" s="207"/>
      <c r="G264" s="10" t="s">
        <v>20</v>
      </c>
      <c r="H264" s="124" t="s">
        <v>1530</v>
      </c>
      <c r="I264" s="132">
        <v>2888</v>
      </c>
      <c r="J264" s="7"/>
    </row>
    <row r="265" spans="1:10" ht="19.899999999999999" customHeight="1">
      <c r="A265" s="359"/>
      <c r="B265" s="278"/>
      <c r="C265" s="277" t="s">
        <v>100</v>
      </c>
      <c r="D265" s="210" t="s">
        <v>31</v>
      </c>
      <c r="E265" s="211"/>
      <c r="F265" s="207"/>
      <c r="G265" s="10" t="s">
        <v>20</v>
      </c>
      <c r="H265" s="124" t="s">
        <v>1530</v>
      </c>
      <c r="I265" s="132">
        <v>1530</v>
      </c>
      <c r="J265" s="7"/>
    </row>
    <row r="266" spans="1:10" ht="19.899999999999999" customHeight="1" thickBot="1">
      <c r="A266" s="359"/>
      <c r="B266" s="278"/>
      <c r="C266" s="365"/>
      <c r="D266" s="253" t="s">
        <v>102</v>
      </c>
      <c r="E266" s="254"/>
      <c r="F266" s="255"/>
      <c r="G266" s="120" t="s">
        <v>20</v>
      </c>
      <c r="H266" s="125" t="s">
        <v>1530</v>
      </c>
      <c r="I266" s="133">
        <v>1358</v>
      </c>
      <c r="J266" s="7"/>
    </row>
    <row r="267" spans="1:10" ht="19.899999999999999" customHeight="1" thickTop="1">
      <c r="A267" s="359"/>
      <c r="B267" s="278"/>
      <c r="C267" s="278" t="s">
        <v>201</v>
      </c>
      <c r="D267" s="278" t="s">
        <v>202</v>
      </c>
      <c r="E267" s="228" t="s">
        <v>105</v>
      </c>
      <c r="F267" s="221"/>
      <c r="G267" s="200" t="s">
        <v>20</v>
      </c>
      <c r="H267" s="126" t="s">
        <v>1530</v>
      </c>
      <c r="I267" s="134">
        <f>I268+I269</f>
        <v>918</v>
      </c>
      <c r="J267" s="7"/>
    </row>
    <row r="268" spans="1:10" ht="19.899999999999999" customHeight="1">
      <c r="A268" s="359"/>
      <c r="B268" s="278"/>
      <c r="C268" s="278"/>
      <c r="D268" s="278"/>
      <c r="E268" s="210" t="s">
        <v>31</v>
      </c>
      <c r="F268" s="207"/>
      <c r="G268" s="10" t="s">
        <v>20</v>
      </c>
      <c r="H268" s="124" t="s">
        <v>1530</v>
      </c>
      <c r="I268" s="132">
        <v>492</v>
      </c>
      <c r="J268" s="7"/>
    </row>
    <row r="269" spans="1:10" ht="19.899999999999999" customHeight="1">
      <c r="A269" s="359"/>
      <c r="B269" s="278"/>
      <c r="C269" s="278"/>
      <c r="D269" s="279"/>
      <c r="E269" s="210" t="s">
        <v>102</v>
      </c>
      <c r="F269" s="207"/>
      <c r="G269" s="10" t="s">
        <v>20</v>
      </c>
      <c r="H269" s="124" t="s">
        <v>1530</v>
      </c>
      <c r="I269" s="132">
        <v>426</v>
      </c>
      <c r="J269" s="7"/>
    </row>
    <row r="270" spans="1:10" ht="19.899999999999999" customHeight="1">
      <c r="A270" s="359"/>
      <c r="B270" s="278"/>
      <c r="C270" s="278"/>
      <c r="D270" s="277" t="s">
        <v>203</v>
      </c>
      <c r="E270" s="210" t="s">
        <v>105</v>
      </c>
      <c r="F270" s="207"/>
      <c r="G270" s="10" t="s">
        <v>20</v>
      </c>
      <c r="H270" s="124" t="s">
        <v>1530</v>
      </c>
      <c r="I270" s="132">
        <f>I271+I272</f>
        <v>1418</v>
      </c>
      <c r="J270" s="7"/>
    </row>
    <row r="271" spans="1:10" ht="19.899999999999999" customHeight="1">
      <c r="A271" s="359"/>
      <c r="B271" s="278"/>
      <c r="C271" s="278"/>
      <c r="D271" s="278"/>
      <c r="E271" s="210" t="s">
        <v>31</v>
      </c>
      <c r="F271" s="207"/>
      <c r="G271" s="10" t="s">
        <v>20</v>
      </c>
      <c r="H271" s="124" t="s">
        <v>1530</v>
      </c>
      <c r="I271" s="132">
        <v>759</v>
      </c>
      <c r="J271" s="7"/>
    </row>
    <row r="272" spans="1:10" ht="19.899999999999999" customHeight="1">
      <c r="A272" s="359"/>
      <c r="B272" s="278"/>
      <c r="C272" s="278"/>
      <c r="D272" s="279"/>
      <c r="E272" s="210" t="s">
        <v>102</v>
      </c>
      <c r="F272" s="207"/>
      <c r="G272" s="10" t="s">
        <v>20</v>
      </c>
      <c r="H272" s="124" t="s">
        <v>1530</v>
      </c>
      <c r="I272" s="132">
        <v>659</v>
      </c>
      <c r="J272" s="7"/>
    </row>
    <row r="273" spans="1:10" ht="19.899999999999999" customHeight="1">
      <c r="A273" s="359"/>
      <c r="B273" s="278"/>
      <c r="C273" s="278"/>
      <c r="D273" s="277" t="s">
        <v>204</v>
      </c>
      <c r="E273" s="210" t="s">
        <v>105</v>
      </c>
      <c r="F273" s="207"/>
      <c r="G273" s="10" t="s">
        <v>20</v>
      </c>
      <c r="H273" s="124" t="s">
        <v>1530</v>
      </c>
      <c r="I273" s="132">
        <f>I274+I275</f>
        <v>552</v>
      </c>
      <c r="J273" s="7"/>
    </row>
    <row r="274" spans="1:10" ht="19.899999999999999" customHeight="1">
      <c r="A274" s="359"/>
      <c r="B274" s="278"/>
      <c r="C274" s="278"/>
      <c r="D274" s="278"/>
      <c r="E274" s="210" t="s">
        <v>31</v>
      </c>
      <c r="F274" s="207"/>
      <c r="G274" s="10" t="s">
        <v>20</v>
      </c>
      <c r="H274" s="124" t="s">
        <v>1530</v>
      </c>
      <c r="I274" s="132">
        <v>279</v>
      </c>
      <c r="J274" s="7"/>
    </row>
    <row r="275" spans="1:10" ht="19.899999999999999" customHeight="1">
      <c r="A275" s="359"/>
      <c r="B275" s="279"/>
      <c r="C275" s="279"/>
      <c r="D275" s="279"/>
      <c r="E275" s="210" t="s">
        <v>102</v>
      </c>
      <c r="F275" s="207"/>
      <c r="G275" s="10" t="s">
        <v>20</v>
      </c>
      <c r="H275" s="124" t="s">
        <v>1530</v>
      </c>
      <c r="I275" s="132">
        <v>273</v>
      </c>
      <c r="J275" s="7"/>
    </row>
    <row r="276" spans="1:10" ht="19.899999999999999" customHeight="1">
      <c r="A276" s="359"/>
      <c r="B276" s="277" t="s">
        <v>205</v>
      </c>
      <c r="C276" s="277" t="s">
        <v>206</v>
      </c>
      <c r="D276" s="210" t="s">
        <v>105</v>
      </c>
      <c r="E276" s="211"/>
      <c r="F276" s="207"/>
      <c r="G276" s="10" t="s">
        <v>20</v>
      </c>
      <c r="H276" s="124" t="s">
        <v>1530</v>
      </c>
      <c r="I276" s="132">
        <v>119</v>
      </c>
      <c r="J276" s="7"/>
    </row>
    <row r="277" spans="1:10" ht="19.899999999999999" customHeight="1">
      <c r="A277" s="359"/>
      <c r="B277" s="278"/>
      <c r="C277" s="278"/>
      <c r="D277" s="210" t="s">
        <v>31</v>
      </c>
      <c r="E277" s="211"/>
      <c r="F277" s="207"/>
      <c r="G277" s="10" t="s">
        <v>20</v>
      </c>
      <c r="H277" s="124" t="s">
        <v>1530</v>
      </c>
      <c r="I277" s="132">
        <v>5</v>
      </c>
      <c r="J277" s="7"/>
    </row>
    <row r="278" spans="1:10" ht="19.899999999999999" customHeight="1">
      <c r="A278" s="359"/>
      <c r="B278" s="278"/>
      <c r="C278" s="279"/>
      <c r="D278" s="210" t="s">
        <v>102</v>
      </c>
      <c r="E278" s="211"/>
      <c r="F278" s="207"/>
      <c r="G278" s="10" t="s">
        <v>20</v>
      </c>
      <c r="H278" s="124" t="s">
        <v>1530</v>
      </c>
      <c r="I278" s="132">
        <v>114</v>
      </c>
      <c r="J278" s="7"/>
    </row>
    <row r="279" spans="1:10" ht="19.899999999999999" customHeight="1">
      <c r="A279" s="359"/>
      <c r="B279" s="278"/>
      <c r="C279" s="277" t="s">
        <v>207</v>
      </c>
      <c r="D279" s="210" t="s">
        <v>105</v>
      </c>
      <c r="E279" s="211"/>
      <c r="F279" s="207"/>
      <c r="G279" s="10" t="s">
        <v>20</v>
      </c>
      <c r="H279" s="124" t="s">
        <v>1530</v>
      </c>
      <c r="I279" s="132">
        <v>719</v>
      </c>
      <c r="J279" s="7"/>
    </row>
    <row r="280" spans="1:10" ht="19.899999999999999" customHeight="1">
      <c r="A280" s="359"/>
      <c r="B280" s="278"/>
      <c r="C280" s="278"/>
      <c r="D280" s="210" t="s">
        <v>31</v>
      </c>
      <c r="E280" s="211"/>
      <c r="F280" s="207"/>
      <c r="G280" s="10" t="s">
        <v>20</v>
      </c>
      <c r="H280" s="124" t="s">
        <v>1530</v>
      </c>
      <c r="I280" s="132">
        <v>14</v>
      </c>
      <c r="J280" s="7"/>
    </row>
    <row r="281" spans="1:10" ht="19.899999999999999" customHeight="1">
      <c r="A281" s="359"/>
      <c r="B281" s="278"/>
      <c r="C281" s="279"/>
      <c r="D281" s="210" t="s">
        <v>102</v>
      </c>
      <c r="E281" s="211"/>
      <c r="F281" s="207"/>
      <c r="G281" s="10" t="s">
        <v>20</v>
      </c>
      <c r="H281" s="124" t="s">
        <v>1530</v>
      </c>
      <c r="I281" s="132">
        <v>705</v>
      </c>
      <c r="J281" s="7"/>
    </row>
    <row r="282" spans="1:10" ht="19.899999999999999" customHeight="1">
      <c r="A282" s="294"/>
      <c r="B282" s="279"/>
      <c r="C282" s="135" t="s">
        <v>208</v>
      </c>
      <c r="D282" s="210" t="s">
        <v>105</v>
      </c>
      <c r="E282" s="211"/>
      <c r="F282" s="207"/>
      <c r="G282" s="10" t="s">
        <v>20</v>
      </c>
      <c r="H282" s="124" t="s">
        <v>1530</v>
      </c>
      <c r="I282" s="132">
        <v>0</v>
      </c>
      <c r="J282" s="7"/>
    </row>
    <row r="283" spans="1:10" ht="19.899999999999999" customHeight="1">
      <c r="A283" s="266" t="s">
        <v>195</v>
      </c>
      <c r="B283" s="277" t="s">
        <v>205</v>
      </c>
      <c r="C283" s="277" t="s">
        <v>208</v>
      </c>
      <c r="D283" s="210" t="s">
        <v>31</v>
      </c>
      <c r="E283" s="211"/>
      <c r="F283" s="207"/>
      <c r="G283" s="10" t="s">
        <v>20</v>
      </c>
      <c r="H283" s="124" t="s">
        <v>1530</v>
      </c>
      <c r="I283" s="132">
        <v>0</v>
      </c>
      <c r="J283" s="7"/>
    </row>
    <row r="284" spans="1:10" ht="19.899999999999999" customHeight="1">
      <c r="A284" s="359"/>
      <c r="B284" s="279"/>
      <c r="C284" s="279"/>
      <c r="D284" s="210" t="s">
        <v>102</v>
      </c>
      <c r="E284" s="211"/>
      <c r="F284" s="207"/>
      <c r="G284" s="10" t="s">
        <v>20</v>
      </c>
      <c r="H284" s="124" t="s">
        <v>1530</v>
      </c>
      <c r="I284" s="132">
        <v>0</v>
      </c>
      <c r="J284" s="7"/>
    </row>
    <row r="285" spans="1:10" ht="19.899999999999999" customHeight="1">
      <c r="A285" s="359"/>
      <c r="B285" s="277" t="s">
        <v>205</v>
      </c>
      <c r="C285" s="277" t="s">
        <v>209</v>
      </c>
      <c r="D285" s="210" t="s">
        <v>105</v>
      </c>
      <c r="E285" s="211"/>
      <c r="F285" s="207"/>
      <c r="G285" s="10" t="s">
        <v>20</v>
      </c>
      <c r="H285" s="124" t="s">
        <v>1530</v>
      </c>
      <c r="I285" s="132">
        <v>0</v>
      </c>
      <c r="J285" s="7"/>
    </row>
    <row r="286" spans="1:10" ht="19.899999999999999" customHeight="1">
      <c r="A286" s="359"/>
      <c r="B286" s="278"/>
      <c r="C286" s="278"/>
      <c r="D286" s="210" t="s">
        <v>31</v>
      </c>
      <c r="E286" s="211"/>
      <c r="F286" s="207"/>
      <c r="G286" s="10" t="s">
        <v>20</v>
      </c>
      <c r="H286" s="124" t="s">
        <v>1530</v>
      </c>
      <c r="I286" s="132">
        <v>0</v>
      </c>
      <c r="J286" s="7"/>
    </row>
    <row r="287" spans="1:10" ht="19.899999999999999" customHeight="1">
      <c r="A287" s="294"/>
      <c r="B287" s="279"/>
      <c r="C287" s="279"/>
      <c r="D287" s="210" t="s">
        <v>102</v>
      </c>
      <c r="E287" s="211"/>
      <c r="F287" s="207"/>
      <c r="G287" s="10" t="s">
        <v>20</v>
      </c>
      <c r="H287" s="124" t="s">
        <v>1530</v>
      </c>
      <c r="I287" s="132">
        <v>0</v>
      </c>
      <c r="J287" s="7"/>
    </row>
    <row r="288" spans="1:10" ht="19.899999999999999" customHeight="1">
      <c r="A288" s="266" t="s">
        <v>220</v>
      </c>
      <c r="B288" s="277" t="s">
        <v>211</v>
      </c>
      <c r="C288" s="277" t="s">
        <v>198</v>
      </c>
      <c r="D288" s="210" t="s">
        <v>196</v>
      </c>
      <c r="E288" s="211"/>
      <c r="F288" s="207"/>
      <c r="G288" s="10" t="s">
        <v>24</v>
      </c>
      <c r="H288" s="124" t="s">
        <v>1530</v>
      </c>
      <c r="I288" s="132">
        <v>5</v>
      </c>
      <c r="J288" s="7"/>
    </row>
    <row r="289" spans="1:10" ht="19.899999999999999" customHeight="1">
      <c r="A289" s="359"/>
      <c r="B289" s="278"/>
      <c r="C289" s="278"/>
      <c r="D289" s="210" t="s">
        <v>212</v>
      </c>
      <c r="E289" s="211"/>
      <c r="F289" s="207"/>
      <c r="G289" s="10" t="s">
        <v>214</v>
      </c>
      <c r="H289" s="124" t="s">
        <v>1530</v>
      </c>
      <c r="I289" s="132">
        <v>283</v>
      </c>
      <c r="J289" s="7"/>
    </row>
    <row r="290" spans="1:10" ht="19.899999999999999" customHeight="1">
      <c r="A290" s="359"/>
      <c r="B290" s="278"/>
      <c r="C290" s="278"/>
      <c r="D290" s="277" t="s">
        <v>213</v>
      </c>
      <c r="E290" s="210" t="s">
        <v>105</v>
      </c>
      <c r="F290" s="207"/>
      <c r="G290" s="10" t="s">
        <v>20</v>
      </c>
      <c r="H290" s="124" t="s">
        <v>1530</v>
      </c>
      <c r="I290" s="132">
        <v>200</v>
      </c>
      <c r="J290" s="7"/>
    </row>
    <row r="291" spans="1:10" ht="19.899999999999999" customHeight="1">
      <c r="A291" s="359"/>
      <c r="B291" s="278"/>
      <c r="C291" s="278"/>
      <c r="D291" s="278"/>
      <c r="E291" s="210" t="s">
        <v>31</v>
      </c>
      <c r="F291" s="207"/>
      <c r="G291" s="10" t="s">
        <v>20</v>
      </c>
      <c r="H291" s="124" t="s">
        <v>1530</v>
      </c>
      <c r="I291" s="132">
        <v>116</v>
      </c>
      <c r="J291" s="7"/>
    </row>
    <row r="292" spans="1:10" ht="19.899999999999999" customHeight="1">
      <c r="A292" s="359"/>
      <c r="B292" s="278"/>
      <c r="C292" s="279"/>
      <c r="D292" s="279"/>
      <c r="E292" s="210" t="s">
        <v>102</v>
      </c>
      <c r="F292" s="207"/>
      <c r="G292" s="10" t="s">
        <v>20</v>
      </c>
      <c r="H292" s="124" t="s">
        <v>1530</v>
      </c>
      <c r="I292" s="132">
        <v>84</v>
      </c>
      <c r="J292" s="7"/>
    </row>
    <row r="293" spans="1:10" ht="19.899999999999999" customHeight="1">
      <c r="A293" s="359"/>
      <c r="B293" s="278"/>
      <c r="C293" s="277" t="s">
        <v>218</v>
      </c>
      <c r="D293" s="210" t="s">
        <v>196</v>
      </c>
      <c r="E293" s="211"/>
      <c r="F293" s="207"/>
      <c r="G293" s="10" t="s">
        <v>24</v>
      </c>
      <c r="H293" s="124" t="s">
        <v>1530</v>
      </c>
      <c r="I293" s="132">
        <v>3</v>
      </c>
      <c r="J293" s="7"/>
    </row>
    <row r="294" spans="1:10" ht="19.899999999999999" customHeight="1">
      <c r="A294" s="359"/>
      <c r="B294" s="278"/>
      <c r="C294" s="278"/>
      <c r="D294" s="210" t="s">
        <v>212</v>
      </c>
      <c r="E294" s="211"/>
      <c r="F294" s="207"/>
      <c r="G294" s="10" t="s">
        <v>214</v>
      </c>
      <c r="H294" s="124" t="s">
        <v>1530</v>
      </c>
      <c r="I294" s="132">
        <v>80</v>
      </c>
      <c r="J294" s="7"/>
    </row>
    <row r="295" spans="1:10" ht="19.899999999999999" customHeight="1">
      <c r="A295" s="359"/>
      <c r="B295" s="278"/>
      <c r="C295" s="278"/>
      <c r="D295" s="277" t="s">
        <v>213</v>
      </c>
      <c r="E295" s="210" t="s">
        <v>105</v>
      </c>
      <c r="F295" s="207"/>
      <c r="G295" s="10" t="s">
        <v>20</v>
      </c>
      <c r="H295" s="124" t="s">
        <v>1530</v>
      </c>
      <c r="I295" s="132">
        <v>43</v>
      </c>
      <c r="J295" s="7"/>
    </row>
    <row r="296" spans="1:10" ht="19.899999999999999" customHeight="1">
      <c r="A296" s="359"/>
      <c r="B296" s="278"/>
      <c r="C296" s="278"/>
      <c r="D296" s="278"/>
      <c r="E296" s="210" t="s">
        <v>31</v>
      </c>
      <c r="F296" s="207"/>
      <c r="G296" s="10" t="s">
        <v>20</v>
      </c>
      <c r="H296" s="124" t="s">
        <v>1530</v>
      </c>
      <c r="I296" s="132">
        <v>38</v>
      </c>
      <c r="J296" s="7"/>
    </row>
    <row r="297" spans="1:10" ht="19.899999999999999" customHeight="1">
      <c r="A297" s="359"/>
      <c r="B297" s="279"/>
      <c r="C297" s="279"/>
      <c r="D297" s="279"/>
      <c r="E297" s="210" t="s">
        <v>102</v>
      </c>
      <c r="F297" s="207"/>
      <c r="G297" s="10" t="s">
        <v>20</v>
      </c>
      <c r="H297" s="124" t="s">
        <v>1530</v>
      </c>
      <c r="I297" s="132">
        <v>5</v>
      </c>
      <c r="J297" s="7"/>
    </row>
    <row r="298" spans="1:10" ht="19.899999999999999" customHeight="1">
      <c r="A298" s="359"/>
      <c r="B298" s="277" t="s">
        <v>215</v>
      </c>
      <c r="C298" s="277" t="s">
        <v>197</v>
      </c>
      <c r="D298" s="210" t="s">
        <v>196</v>
      </c>
      <c r="E298" s="211"/>
      <c r="F298" s="207"/>
      <c r="G298" s="10" t="s">
        <v>24</v>
      </c>
      <c r="H298" s="124" t="s">
        <v>1530</v>
      </c>
      <c r="I298" s="132">
        <v>9</v>
      </c>
      <c r="J298" s="7"/>
    </row>
    <row r="299" spans="1:10" ht="19.899999999999999" customHeight="1">
      <c r="A299" s="359"/>
      <c r="B299" s="278"/>
      <c r="C299" s="278"/>
      <c r="D299" s="277" t="s">
        <v>216</v>
      </c>
      <c r="E299" s="210" t="s">
        <v>105</v>
      </c>
      <c r="F299" s="207"/>
      <c r="G299" s="10" t="s">
        <v>314</v>
      </c>
      <c r="H299" s="124" t="s">
        <v>1529</v>
      </c>
      <c r="I299" s="132">
        <v>42717</v>
      </c>
      <c r="J299" s="7"/>
    </row>
    <row r="300" spans="1:10" ht="19.899999999999999" customHeight="1">
      <c r="A300" s="359"/>
      <c r="B300" s="278"/>
      <c r="C300" s="278"/>
      <c r="D300" s="278"/>
      <c r="E300" s="210" t="s">
        <v>31</v>
      </c>
      <c r="F300" s="207"/>
      <c r="G300" s="10" t="s">
        <v>314</v>
      </c>
      <c r="H300" s="124" t="s">
        <v>1529</v>
      </c>
      <c r="I300" s="132">
        <v>20678</v>
      </c>
      <c r="J300" s="7"/>
    </row>
    <row r="301" spans="1:10" ht="19.899999999999999" customHeight="1">
      <c r="A301" s="359"/>
      <c r="B301" s="278"/>
      <c r="C301" s="279"/>
      <c r="D301" s="279"/>
      <c r="E301" s="210" t="s">
        <v>102</v>
      </c>
      <c r="F301" s="207"/>
      <c r="G301" s="10" t="s">
        <v>314</v>
      </c>
      <c r="H301" s="124" t="s">
        <v>1529</v>
      </c>
      <c r="I301" s="132">
        <v>22039</v>
      </c>
      <c r="J301" s="7"/>
    </row>
    <row r="302" spans="1:10" ht="19.899999999999999" customHeight="1">
      <c r="A302" s="359"/>
      <c r="B302" s="278"/>
      <c r="C302" s="277" t="s">
        <v>198</v>
      </c>
      <c r="D302" s="210" t="s">
        <v>196</v>
      </c>
      <c r="E302" s="211"/>
      <c r="F302" s="207"/>
      <c r="G302" s="10" t="s">
        <v>24</v>
      </c>
      <c r="H302" s="124" t="s">
        <v>1530</v>
      </c>
      <c r="I302" s="132">
        <v>2</v>
      </c>
      <c r="J302" s="7"/>
    </row>
    <row r="303" spans="1:10" ht="19.899999999999999" customHeight="1">
      <c r="A303" s="359"/>
      <c r="B303" s="278"/>
      <c r="C303" s="278"/>
      <c r="D303" s="277" t="s">
        <v>216</v>
      </c>
      <c r="E303" s="210" t="s">
        <v>105</v>
      </c>
      <c r="F303" s="207"/>
      <c r="G303" s="10" t="s">
        <v>314</v>
      </c>
      <c r="H303" s="124" t="s">
        <v>1529</v>
      </c>
      <c r="I303" s="132">
        <v>2473</v>
      </c>
      <c r="J303" s="7"/>
    </row>
    <row r="304" spans="1:10" ht="19.899999999999999" customHeight="1">
      <c r="A304" s="359"/>
      <c r="B304" s="278"/>
      <c r="C304" s="278"/>
      <c r="D304" s="278"/>
      <c r="E304" s="210" t="s">
        <v>31</v>
      </c>
      <c r="F304" s="207"/>
      <c r="G304" s="10" t="s">
        <v>314</v>
      </c>
      <c r="H304" s="124" t="s">
        <v>1529</v>
      </c>
      <c r="I304" s="132">
        <v>385</v>
      </c>
      <c r="J304" s="7"/>
    </row>
    <row r="305" spans="1:10" ht="19.899999999999999" customHeight="1">
      <c r="A305" s="359"/>
      <c r="B305" s="278"/>
      <c r="C305" s="279"/>
      <c r="D305" s="279"/>
      <c r="E305" s="210" t="s">
        <v>102</v>
      </c>
      <c r="F305" s="207"/>
      <c r="G305" s="10" t="s">
        <v>314</v>
      </c>
      <c r="H305" s="124" t="s">
        <v>1529</v>
      </c>
      <c r="I305" s="132">
        <v>2088</v>
      </c>
      <c r="J305" s="7"/>
    </row>
    <row r="306" spans="1:10" ht="19.899999999999999" customHeight="1">
      <c r="A306" s="359"/>
      <c r="B306" s="278"/>
      <c r="C306" s="277" t="s">
        <v>218</v>
      </c>
      <c r="D306" s="210" t="s">
        <v>196</v>
      </c>
      <c r="E306" s="211"/>
      <c r="F306" s="207"/>
      <c r="G306" s="10" t="s">
        <v>24</v>
      </c>
      <c r="H306" s="124" t="s">
        <v>1530</v>
      </c>
      <c r="I306" s="132">
        <v>0</v>
      </c>
      <c r="J306" s="7"/>
    </row>
    <row r="307" spans="1:10" ht="19.899999999999999" customHeight="1">
      <c r="A307" s="359"/>
      <c r="B307" s="278"/>
      <c r="C307" s="278"/>
      <c r="D307" s="277" t="s">
        <v>216</v>
      </c>
      <c r="E307" s="210" t="s">
        <v>105</v>
      </c>
      <c r="F307" s="207"/>
      <c r="G307" s="10" t="s">
        <v>314</v>
      </c>
      <c r="H307" s="124" t="s">
        <v>1529</v>
      </c>
      <c r="I307" s="132">
        <v>0</v>
      </c>
      <c r="J307" s="7"/>
    </row>
    <row r="308" spans="1:10" ht="19.899999999999999" customHeight="1">
      <c r="A308" s="359"/>
      <c r="B308" s="278"/>
      <c r="C308" s="278"/>
      <c r="D308" s="278"/>
      <c r="E308" s="210" t="s">
        <v>31</v>
      </c>
      <c r="F308" s="207"/>
      <c r="G308" s="10" t="s">
        <v>314</v>
      </c>
      <c r="H308" s="124" t="s">
        <v>1529</v>
      </c>
      <c r="I308" s="132">
        <v>0</v>
      </c>
      <c r="J308" s="7"/>
    </row>
    <row r="309" spans="1:10" ht="19.899999999999999" customHeight="1">
      <c r="A309" s="359"/>
      <c r="B309" s="279"/>
      <c r="C309" s="279"/>
      <c r="D309" s="279"/>
      <c r="E309" s="210" t="s">
        <v>102</v>
      </c>
      <c r="F309" s="207"/>
      <c r="G309" s="10" t="s">
        <v>314</v>
      </c>
      <c r="H309" s="124" t="s">
        <v>1529</v>
      </c>
      <c r="I309" s="132">
        <v>0</v>
      </c>
      <c r="J309" s="7"/>
    </row>
    <row r="310" spans="1:10" ht="19.899999999999999" customHeight="1">
      <c r="A310" s="359"/>
      <c r="B310" s="277" t="s">
        <v>219</v>
      </c>
      <c r="C310" s="277" t="s">
        <v>197</v>
      </c>
      <c r="D310" s="210" t="s">
        <v>196</v>
      </c>
      <c r="E310" s="211"/>
      <c r="F310" s="207"/>
      <c r="G310" s="10" t="s">
        <v>24</v>
      </c>
      <c r="H310" s="124" t="s">
        <v>1530</v>
      </c>
      <c r="I310" s="132">
        <v>2</v>
      </c>
      <c r="J310" s="7"/>
    </row>
    <row r="311" spans="1:10" ht="19.899999999999999" customHeight="1">
      <c r="A311" s="359"/>
      <c r="B311" s="278"/>
      <c r="C311" s="278"/>
      <c r="D311" s="277" t="s">
        <v>216</v>
      </c>
      <c r="E311" s="210" t="s">
        <v>105</v>
      </c>
      <c r="F311" s="207"/>
      <c r="G311" s="10" t="s">
        <v>314</v>
      </c>
      <c r="H311" s="124" t="s">
        <v>1529</v>
      </c>
      <c r="I311" s="132">
        <v>296221</v>
      </c>
      <c r="J311" s="7"/>
    </row>
    <row r="312" spans="1:10" ht="19.899999999999999" customHeight="1">
      <c r="A312" s="359"/>
      <c r="B312" s="278"/>
      <c r="C312" s="278"/>
      <c r="D312" s="278"/>
      <c r="E312" s="210" t="s">
        <v>31</v>
      </c>
      <c r="F312" s="207"/>
      <c r="G312" s="10" t="s">
        <v>314</v>
      </c>
      <c r="H312" s="124" t="s">
        <v>1529</v>
      </c>
      <c r="I312" s="132">
        <v>128622</v>
      </c>
      <c r="J312" s="7"/>
    </row>
    <row r="313" spans="1:10" ht="19.899999999999999" customHeight="1">
      <c r="A313" s="359"/>
      <c r="B313" s="278"/>
      <c r="C313" s="279"/>
      <c r="D313" s="279"/>
      <c r="E313" s="210" t="s">
        <v>102</v>
      </c>
      <c r="F313" s="207"/>
      <c r="G313" s="10" t="s">
        <v>314</v>
      </c>
      <c r="H313" s="124" t="s">
        <v>1529</v>
      </c>
      <c r="I313" s="132">
        <v>167599</v>
      </c>
      <c r="J313" s="7"/>
    </row>
    <row r="314" spans="1:10" ht="19.899999999999999" customHeight="1">
      <c r="A314" s="359"/>
      <c r="B314" s="278"/>
      <c r="C314" s="277" t="s">
        <v>198</v>
      </c>
      <c r="D314" s="210" t="s">
        <v>196</v>
      </c>
      <c r="E314" s="211"/>
      <c r="F314" s="207"/>
      <c r="G314" s="10" t="s">
        <v>24</v>
      </c>
      <c r="H314" s="124" t="s">
        <v>1530</v>
      </c>
      <c r="I314" s="132">
        <v>0</v>
      </c>
      <c r="J314" s="7"/>
    </row>
    <row r="315" spans="1:10" ht="19.899999999999999" customHeight="1">
      <c r="A315" s="359"/>
      <c r="B315" s="278"/>
      <c r="C315" s="278"/>
      <c r="D315" s="277" t="s">
        <v>216</v>
      </c>
      <c r="E315" s="210" t="s">
        <v>105</v>
      </c>
      <c r="F315" s="207"/>
      <c r="G315" s="10" t="s">
        <v>314</v>
      </c>
      <c r="H315" s="124" t="s">
        <v>1529</v>
      </c>
      <c r="I315" s="132">
        <v>0</v>
      </c>
      <c r="J315" s="7"/>
    </row>
    <row r="316" spans="1:10" ht="19.899999999999999" customHeight="1">
      <c r="A316" s="359"/>
      <c r="B316" s="278"/>
      <c r="C316" s="278"/>
      <c r="D316" s="278"/>
      <c r="E316" s="210" t="s">
        <v>31</v>
      </c>
      <c r="F316" s="207"/>
      <c r="G316" s="10" t="s">
        <v>314</v>
      </c>
      <c r="H316" s="124" t="s">
        <v>1529</v>
      </c>
      <c r="I316" s="132">
        <v>0</v>
      </c>
      <c r="J316" s="7"/>
    </row>
    <row r="317" spans="1:10" ht="19.899999999999999" customHeight="1">
      <c r="A317" s="359"/>
      <c r="B317" s="279"/>
      <c r="C317" s="279"/>
      <c r="D317" s="279"/>
      <c r="E317" s="210" t="s">
        <v>102</v>
      </c>
      <c r="F317" s="207"/>
      <c r="G317" s="10" t="s">
        <v>314</v>
      </c>
      <c r="H317" s="124" t="s">
        <v>1529</v>
      </c>
      <c r="I317" s="132">
        <v>0</v>
      </c>
      <c r="J317" s="7"/>
    </row>
    <row r="318" spans="1:10" ht="19.899999999999999" customHeight="1">
      <c r="A318" s="359"/>
      <c r="B318" s="277" t="s">
        <v>219</v>
      </c>
      <c r="C318" s="277" t="s">
        <v>218</v>
      </c>
      <c r="D318" s="210" t="s">
        <v>196</v>
      </c>
      <c r="E318" s="211"/>
      <c r="F318" s="207"/>
      <c r="G318" s="10" t="s">
        <v>24</v>
      </c>
      <c r="H318" s="124" t="s">
        <v>1530</v>
      </c>
      <c r="I318" s="132">
        <v>14</v>
      </c>
      <c r="J318" s="7"/>
    </row>
    <row r="319" spans="1:10" ht="19.899999999999999" customHeight="1">
      <c r="A319" s="359"/>
      <c r="B319" s="278"/>
      <c r="C319" s="278"/>
      <c r="D319" s="277" t="s">
        <v>216</v>
      </c>
      <c r="E319" s="210" t="s">
        <v>105</v>
      </c>
      <c r="F319" s="207"/>
      <c r="G319" s="10" t="s">
        <v>314</v>
      </c>
      <c r="H319" s="124" t="s">
        <v>1529</v>
      </c>
      <c r="I319" s="132">
        <v>1354411</v>
      </c>
      <c r="J319" s="7"/>
    </row>
    <row r="320" spans="1:10" ht="19.899999999999999" customHeight="1">
      <c r="A320" s="359"/>
      <c r="B320" s="278"/>
      <c r="C320" s="278"/>
      <c r="D320" s="278"/>
      <c r="E320" s="210" t="s">
        <v>31</v>
      </c>
      <c r="F320" s="207"/>
      <c r="G320" s="10" t="s">
        <v>314</v>
      </c>
      <c r="H320" s="124" t="s">
        <v>1529</v>
      </c>
      <c r="I320" s="132">
        <v>325012</v>
      </c>
      <c r="J320" s="7"/>
    </row>
    <row r="321" spans="1:10" ht="19.899999999999999" customHeight="1">
      <c r="A321" s="294"/>
      <c r="B321" s="279"/>
      <c r="C321" s="279"/>
      <c r="D321" s="279"/>
      <c r="E321" s="210" t="s">
        <v>102</v>
      </c>
      <c r="F321" s="207"/>
      <c r="G321" s="10" t="s">
        <v>314</v>
      </c>
      <c r="H321" s="124" t="s">
        <v>1529</v>
      </c>
      <c r="I321" s="132">
        <v>1029399</v>
      </c>
      <c r="J321" s="7"/>
    </row>
    <row r="322" spans="1:10" ht="19.899999999999999" customHeight="1">
      <c r="A322" s="369" t="s">
        <v>221</v>
      </c>
      <c r="B322" s="277" t="s">
        <v>222</v>
      </c>
      <c r="C322" s="210" t="s">
        <v>223</v>
      </c>
      <c r="D322" s="211"/>
      <c r="E322" s="211"/>
      <c r="F322" s="174"/>
      <c r="G322" s="10" t="s">
        <v>187</v>
      </c>
      <c r="H322" s="124" t="s">
        <v>1529</v>
      </c>
      <c r="I322" s="132">
        <v>27</v>
      </c>
      <c r="J322" s="7"/>
    </row>
    <row r="323" spans="1:10" ht="19.899999999999999" customHeight="1">
      <c r="A323" s="370"/>
      <c r="B323" s="279"/>
      <c r="C323" s="210" t="s">
        <v>224</v>
      </c>
      <c r="D323" s="211"/>
      <c r="E323" s="211"/>
      <c r="F323" s="174"/>
      <c r="G323" s="10" t="s">
        <v>187</v>
      </c>
      <c r="H323" s="124" t="s">
        <v>1529</v>
      </c>
      <c r="I323" s="132">
        <v>0</v>
      </c>
      <c r="J323" s="7"/>
    </row>
    <row r="324" spans="1:10" ht="19.899999999999999" customHeight="1">
      <c r="A324" s="370"/>
      <c r="B324" s="277" t="s">
        <v>225</v>
      </c>
      <c r="C324" s="277" t="s">
        <v>225</v>
      </c>
      <c r="D324" s="210" t="s">
        <v>223</v>
      </c>
      <c r="E324" s="211"/>
      <c r="F324" s="174"/>
      <c r="G324" s="10" t="s">
        <v>187</v>
      </c>
      <c r="H324" s="124" t="s">
        <v>1529</v>
      </c>
      <c r="I324" s="132">
        <v>117</v>
      </c>
      <c r="J324" s="7"/>
    </row>
    <row r="325" spans="1:10" ht="19.899999999999999" customHeight="1">
      <c r="A325" s="370"/>
      <c r="B325" s="278"/>
      <c r="C325" s="279"/>
      <c r="D325" s="210" t="s">
        <v>226</v>
      </c>
      <c r="E325" s="211"/>
      <c r="F325" s="174"/>
      <c r="G325" s="10" t="s">
        <v>228</v>
      </c>
      <c r="H325" s="124" t="s">
        <v>1529</v>
      </c>
      <c r="I325" s="132">
        <v>1645</v>
      </c>
      <c r="J325" s="7"/>
    </row>
    <row r="326" spans="1:10" ht="19.899999999999999" customHeight="1">
      <c r="A326" s="370"/>
      <c r="B326" s="278"/>
      <c r="C326" s="277" t="s">
        <v>222</v>
      </c>
      <c r="D326" s="210" t="s">
        <v>223</v>
      </c>
      <c r="E326" s="211"/>
      <c r="F326" s="174"/>
      <c r="G326" s="10" t="s">
        <v>187</v>
      </c>
      <c r="H326" s="124" t="s">
        <v>1529</v>
      </c>
      <c r="I326" s="132">
        <v>0</v>
      </c>
      <c r="J326" s="7"/>
    </row>
    <row r="327" spans="1:10" ht="19.899999999999999" customHeight="1">
      <c r="A327" s="370"/>
      <c r="B327" s="279"/>
      <c r="C327" s="279"/>
      <c r="D327" s="210" t="s">
        <v>224</v>
      </c>
      <c r="E327" s="211"/>
      <c r="F327" s="174"/>
      <c r="G327" s="10" t="s">
        <v>187</v>
      </c>
      <c r="H327" s="124" t="s">
        <v>1529</v>
      </c>
      <c r="I327" s="132">
        <v>0</v>
      </c>
      <c r="J327" s="7"/>
    </row>
    <row r="328" spans="1:10" ht="19.899999999999999" customHeight="1">
      <c r="A328" s="371"/>
      <c r="B328" s="210" t="s">
        <v>227</v>
      </c>
      <c r="C328" s="211"/>
      <c r="D328" s="211"/>
      <c r="E328" s="211"/>
      <c r="F328" s="174"/>
      <c r="G328" s="10" t="s">
        <v>20</v>
      </c>
      <c r="H328" s="124" t="s">
        <v>1529</v>
      </c>
      <c r="I328" s="132">
        <v>9</v>
      </c>
      <c r="J328" s="7"/>
    </row>
    <row r="329" spans="1:10" ht="19.899999999999999" customHeight="1">
      <c r="A329" s="266" t="s">
        <v>244</v>
      </c>
      <c r="B329" s="170" t="s">
        <v>943</v>
      </c>
      <c r="C329" s="171"/>
      <c r="D329" s="171"/>
      <c r="E329" s="176"/>
      <c r="F329" s="176"/>
      <c r="G329" s="10" t="s">
        <v>20</v>
      </c>
      <c r="H329" s="124" t="s">
        <v>1529</v>
      </c>
      <c r="I329" s="132">
        <v>2754</v>
      </c>
      <c r="J329" s="7"/>
    </row>
    <row r="330" spans="1:10" ht="19.899999999999999" customHeight="1">
      <c r="A330" s="359"/>
      <c r="B330" s="277" t="s">
        <v>100</v>
      </c>
      <c r="C330" s="210" t="s">
        <v>31</v>
      </c>
      <c r="D330" s="211"/>
      <c r="E330" s="211"/>
      <c r="F330" s="207"/>
      <c r="G330" s="10" t="s">
        <v>20</v>
      </c>
      <c r="H330" s="124" t="s">
        <v>1529</v>
      </c>
      <c r="I330" s="132">
        <v>1863</v>
      </c>
      <c r="J330" s="7"/>
    </row>
    <row r="331" spans="1:10" ht="19.899999999999999" customHeight="1" thickBot="1">
      <c r="A331" s="359"/>
      <c r="B331" s="365"/>
      <c r="C331" s="253" t="s">
        <v>102</v>
      </c>
      <c r="D331" s="254"/>
      <c r="E331" s="254"/>
      <c r="F331" s="255"/>
      <c r="G331" s="120" t="s">
        <v>20</v>
      </c>
      <c r="H331" s="125" t="s">
        <v>1529</v>
      </c>
      <c r="I331" s="133">
        <v>891</v>
      </c>
      <c r="J331" s="7"/>
    </row>
    <row r="332" spans="1:10" ht="19.899999999999999" customHeight="1" thickTop="1">
      <c r="A332" s="359"/>
      <c r="B332" s="372" t="s">
        <v>229</v>
      </c>
      <c r="C332" s="308" t="s">
        <v>230</v>
      </c>
      <c r="D332" s="309"/>
      <c r="E332" s="309"/>
      <c r="F332" s="310"/>
      <c r="G332" s="121" t="s">
        <v>20</v>
      </c>
      <c r="H332" s="127" t="s">
        <v>1529</v>
      </c>
      <c r="I332" s="136">
        <v>456</v>
      </c>
      <c r="J332" s="7"/>
    </row>
    <row r="333" spans="1:10" ht="19.899999999999999" customHeight="1">
      <c r="A333" s="359"/>
      <c r="B333" s="278"/>
      <c r="C333" s="314" t="s">
        <v>231</v>
      </c>
      <c r="D333" s="315"/>
      <c r="E333" s="315"/>
      <c r="F333" s="316"/>
      <c r="G333" s="10" t="s">
        <v>20</v>
      </c>
      <c r="H333" s="124" t="s">
        <v>1529</v>
      </c>
      <c r="I333" s="132">
        <v>34</v>
      </c>
      <c r="J333" s="7"/>
    </row>
    <row r="334" spans="1:10" ht="19.899999999999999" customHeight="1">
      <c r="A334" s="359"/>
      <c r="B334" s="278"/>
      <c r="C334" s="314" t="s">
        <v>232</v>
      </c>
      <c r="D334" s="315"/>
      <c r="E334" s="315"/>
      <c r="F334" s="316"/>
      <c r="G334" s="10" t="s">
        <v>20</v>
      </c>
      <c r="H334" s="124" t="s">
        <v>1529</v>
      </c>
      <c r="I334" s="132">
        <v>12</v>
      </c>
      <c r="J334" s="7"/>
    </row>
    <row r="335" spans="1:10" ht="19.899999999999999" customHeight="1">
      <c r="A335" s="359"/>
      <c r="B335" s="278"/>
      <c r="C335" s="314" t="s">
        <v>233</v>
      </c>
      <c r="D335" s="315"/>
      <c r="E335" s="315"/>
      <c r="F335" s="316"/>
      <c r="G335" s="10" t="s">
        <v>20</v>
      </c>
      <c r="H335" s="124" t="s">
        <v>1529</v>
      </c>
      <c r="I335" s="132">
        <v>404</v>
      </c>
      <c r="J335" s="7"/>
    </row>
    <row r="336" spans="1:10" ht="19.899999999999999" customHeight="1">
      <c r="A336" s="359"/>
      <c r="B336" s="278"/>
      <c r="C336" s="314" t="s">
        <v>234</v>
      </c>
      <c r="D336" s="315"/>
      <c r="E336" s="315"/>
      <c r="F336" s="316"/>
      <c r="G336" s="10" t="s">
        <v>20</v>
      </c>
      <c r="H336" s="124" t="s">
        <v>1529</v>
      </c>
      <c r="I336" s="132">
        <v>367</v>
      </c>
      <c r="J336" s="7"/>
    </row>
    <row r="337" spans="1:10" ht="19.899999999999999" customHeight="1">
      <c r="A337" s="359"/>
      <c r="B337" s="278"/>
      <c r="C337" s="314" t="s">
        <v>235</v>
      </c>
      <c r="D337" s="315"/>
      <c r="E337" s="315"/>
      <c r="F337" s="316"/>
      <c r="G337" s="10" t="s">
        <v>20</v>
      </c>
      <c r="H337" s="124" t="s">
        <v>1529</v>
      </c>
      <c r="I337" s="132">
        <v>927</v>
      </c>
      <c r="J337" s="7"/>
    </row>
    <row r="338" spans="1:10" ht="19.899999999999999" customHeight="1">
      <c r="A338" s="359"/>
      <c r="B338" s="278"/>
      <c r="C338" s="314" t="s">
        <v>236</v>
      </c>
      <c r="D338" s="315"/>
      <c r="E338" s="315"/>
      <c r="F338" s="316"/>
      <c r="G338" s="10" t="s">
        <v>20</v>
      </c>
      <c r="H338" s="124" t="s">
        <v>1529</v>
      </c>
      <c r="I338" s="132">
        <v>156</v>
      </c>
      <c r="J338" s="7"/>
    </row>
    <row r="339" spans="1:10" ht="19.899999999999999" customHeight="1" thickBot="1">
      <c r="A339" s="359"/>
      <c r="B339" s="365"/>
      <c r="C339" s="311" t="s">
        <v>17</v>
      </c>
      <c r="D339" s="312"/>
      <c r="E339" s="312"/>
      <c r="F339" s="313"/>
      <c r="G339" s="120" t="s">
        <v>20</v>
      </c>
      <c r="H339" s="125" t="s">
        <v>1529</v>
      </c>
      <c r="I339" s="133">
        <v>398</v>
      </c>
      <c r="J339" s="7"/>
    </row>
    <row r="340" spans="1:10" ht="19.899999999999999" customHeight="1" thickTop="1">
      <c r="A340" s="359"/>
      <c r="B340" s="278" t="s">
        <v>201</v>
      </c>
      <c r="C340" s="228" t="s">
        <v>237</v>
      </c>
      <c r="D340" s="234"/>
      <c r="E340" s="234"/>
      <c r="F340" s="221"/>
      <c r="G340" s="200" t="s">
        <v>20</v>
      </c>
      <c r="H340" s="126" t="s">
        <v>1529</v>
      </c>
      <c r="I340" s="134">
        <v>300</v>
      </c>
      <c r="J340" s="7"/>
    </row>
    <row r="341" spans="1:10" ht="19.899999999999999" customHeight="1">
      <c r="A341" s="359"/>
      <c r="B341" s="278"/>
      <c r="C341" s="210" t="s">
        <v>203</v>
      </c>
      <c r="D341" s="211"/>
      <c r="E341" s="211"/>
      <c r="F341" s="207"/>
      <c r="G341" s="10" t="s">
        <v>20</v>
      </c>
      <c r="H341" s="124" t="s">
        <v>1529</v>
      </c>
      <c r="I341" s="132">
        <v>421</v>
      </c>
      <c r="J341" s="7"/>
    </row>
    <row r="342" spans="1:10" ht="19.899999999999999" customHeight="1">
      <c r="A342" s="359"/>
      <c r="B342" s="278"/>
      <c r="C342" s="210" t="s">
        <v>204</v>
      </c>
      <c r="D342" s="211"/>
      <c r="E342" s="211"/>
      <c r="F342" s="207"/>
      <c r="G342" s="10" t="s">
        <v>20</v>
      </c>
      <c r="H342" s="124" t="s">
        <v>1529</v>
      </c>
      <c r="I342" s="132">
        <v>686</v>
      </c>
      <c r="J342" s="7"/>
    </row>
    <row r="343" spans="1:10" ht="19.899999999999999" customHeight="1">
      <c r="A343" s="359"/>
      <c r="B343" s="278"/>
      <c r="C343" s="210" t="s">
        <v>238</v>
      </c>
      <c r="D343" s="211"/>
      <c r="E343" s="211"/>
      <c r="F343" s="207"/>
      <c r="G343" s="10" t="s">
        <v>20</v>
      </c>
      <c r="H343" s="124" t="s">
        <v>1529</v>
      </c>
      <c r="I343" s="132">
        <v>450</v>
      </c>
      <c r="J343" s="7"/>
    </row>
    <row r="344" spans="1:10" ht="19.899999999999999" customHeight="1">
      <c r="A344" s="359"/>
      <c r="B344" s="278"/>
      <c r="C344" s="210" t="s">
        <v>239</v>
      </c>
      <c r="D344" s="211"/>
      <c r="E344" s="211"/>
      <c r="F344" s="207"/>
      <c r="G344" s="10" t="s">
        <v>20</v>
      </c>
      <c r="H344" s="124" t="s">
        <v>1529</v>
      </c>
      <c r="I344" s="132">
        <v>492</v>
      </c>
      <c r="J344" s="7"/>
    </row>
    <row r="345" spans="1:10" ht="19.899999999999999" customHeight="1">
      <c r="A345" s="359"/>
      <c r="B345" s="278"/>
      <c r="C345" s="210" t="s">
        <v>240</v>
      </c>
      <c r="D345" s="211"/>
      <c r="E345" s="211"/>
      <c r="F345" s="207"/>
      <c r="G345" s="10" t="s">
        <v>20</v>
      </c>
      <c r="H345" s="124" t="s">
        <v>1529</v>
      </c>
      <c r="I345" s="132">
        <v>326</v>
      </c>
      <c r="J345" s="7"/>
    </row>
    <row r="346" spans="1:10" ht="19.899999999999999" customHeight="1">
      <c r="A346" s="359"/>
      <c r="B346" s="278"/>
      <c r="C346" s="210" t="s">
        <v>241</v>
      </c>
      <c r="D346" s="211"/>
      <c r="E346" s="211"/>
      <c r="F346" s="207"/>
      <c r="G346" s="10" t="s">
        <v>20</v>
      </c>
      <c r="H346" s="124" t="s">
        <v>1529</v>
      </c>
      <c r="I346" s="132">
        <v>79</v>
      </c>
      <c r="J346" s="7"/>
    </row>
    <row r="347" spans="1:10" ht="19.899999999999999" customHeight="1">
      <c r="A347" s="224" t="s">
        <v>1651</v>
      </c>
      <c r="B347" s="208"/>
      <c r="C347" s="210" t="s">
        <v>105</v>
      </c>
      <c r="D347" s="211"/>
      <c r="E347" s="211"/>
      <c r="F347" s="207"/>
      <c r="G347" s="10" t="s">
        <v>20</v>
      </c>
      <c r="H347" s="124" t="s">
        <v>1530</v>
      </c>
      <c r="I347" s="132">
        <v>3282</v>
      </c>
      <c r="J347" s="7"/>
    </row>
    <row r="348" spans="1:10" ht="19.899999999999999" customHeight="1">
      <c r="A348" s="224"/>
      <c r="B348" s="208"/>
      <c r="C348" s="210" t="s">
        <v>31</v>
      </c>
      <c r="D348" s="211"/>
      <c r="E348" s="211"/>
      <c r="F348" s="207"/>
      <c r="G348" s="10" t="s">
        <v>20</v>
      </c>
      <c r="H348" s="124" t="s">
        <v>1530</v>
      </c>
      <c r="I348" s="132">
        <v>2235</v>
      </c>
      <c r="J348" s="7"/>
    </row>
    <row r="349" spans="1:10" ht="19.899999999999999" customHeight="1">
      <c r="A349" s="224"/>
      <c r="B349" s="208"/>
      <c r="C349" s="210" t="s">
        <v>102</v>
      </c>
      <c r="D349" s="211"/>
      <c r="E349" s="211"/>
      <c r="F349" s="207"/>
      <c r="G349" s="10" t="s">
        <v>20</v>
      </c>
      <c r="H349" s="124" t="s">
        <v>1530</v>
      </c>
      <c r="I349" s="132">
        <v>1047</v>
      </c>
      <c r="J349" s="7"/>
    </row>
    <row r="350" spans="1:10" ht="19.899999999999999" customHeight="1">
      <c r="A350" s="373" t="s">
        <v>1652</v>
      </c>
      <c r="B350" s="170" t="s">
        <v>943</v>
      </c>
      <c r="C350" s="171"/>
      <c r="D350" s="171"/>
      <c r="E350" s="176"/>
      <c r="F350" s="174"/>
      <c r="G350" s="10" t="s">
        <v>20</v>
      </c>
      <c r="H350" s="124" t="s">
        <v>1530</v>
      </c>
      <c r="I350" s="132">
        <v>83</v>
      </c>
      <c r="J350" s="7"/>
    </row>
    <row r="351" spans="1:10" ht="19.899999999999999" customHeight="1">
      <c r="A351" s="374"/>
      <c r="B351" s="277" t="s">
        <v>100</v>
      </c>
      <c r="C351" s="210" t="s">
        <v>31</v>
      </c>
      <c r="D351" s="211"/>
      <c r="E351" s="211"/>
      <c r="F351" s="207"/>
      <c r="G351" s="10" t="s">
        <v>20</v>
      </c>
      <c r="H351" s="124" t="s">
        <v>1530</v>
      </c>
      <c r="I351" s="132">
        <v>50</v>
      </c>
      <c r="J351" s="7"/>
    </row>
    <row r="352" spans="1:10" ht="19.899999999999999" customHeight="1" thickBot="1">
      <c r="A352" s="375"/>
      <c r="B352" s="365"/>
      <c r="C352" s="253" t="s">
        <v>102</v>
      </c>
      <c r="D352" s="254"/>
      <c r="E352" s="254"/>
      <c r="F352" s="255"/>
      <c r="G352" s="120" t="s">
        <v>20</v>
      </c>
      <c r="H352" s="125" t="s">
        <v>1530</v>
      </c>
      <c r="I352" s="133">
        <v>33</v>
      </c>
      <c r="J352" s="7"/>
    </row>
    <row r="353" spans="1:10" ht="19.899999999999999" customHeight="1" thickTop="1">
      <c r="A353" s="266" t="s">
        <v>1652</v>
      </c>
      <c r="B353" s="277" t="s">
        <v>201</v>
      </c>
      <c r="C353" s="314" t="s">
        <v>242</v>
      </c>
      <c r="D353" s="315"/>
      <c r="E353" s="315"/>
      <c r="F353" s="316"/>
      <c r="G353" s="10" t="s">
        <v>20</v>
      </c>
      <c r="H353" s="124" t="s">
        <v>1530</v>
      </c>
      <c r="I353" s="132">
        <v>9</v>
      </c>
      <c r="J353" s="7"/>
    </row>
    <row r="354" spans="1:10" ht="19.899999999999999" customHeight="1">
      <c r="A354" s="359"/>
      <c r="B354" s="278"/>
      <c r="C354" s="314" t="s">
        <v>204</v>
      </c>
      <c r="D354" s="315"/>
      <c r="E354" s="315"/>
      <c r="F354" s="316"/>
      <c r="G354" s="10" t="s">
        <v>20</v>
      </c>
      <c r="H354" s="124" t="s">
        <v>1530</v>
      </c>
      <c r="I354" s="132">
        <v>15</v>
      </c>
      <c r="J354" s="7"/>
    </row>
    <row r="355" spans="1:10" ht="19.899999999999999" customHeight="1">
      <c r="A355" s="359"/>
      <c r="B355" s="278"/>
      <c r="C355" s="366" t="s">
        <v>243</v>
      </c>
      <c r="D355" s="367"/>
      <c r="E355" s="367"/>
      <c r="F355" s="368"/>
      <c r="G355" s="10" t="s">
        <v>20</v>
      </c>
      <c r="H355" s="124" t="s">
        <v>1530</v>
      </c>
      <c r="I355" s="132">
        <v>38</v>
      </c>
      <c r="J355" s="7"/>
    </row>
    <row r="356" spans="1:10" ht="19.899999999999999" customHeight="1">
      <c r="A356" s="359"/>
      <c r="B356" s="278"/>
      <c r="C356" s="314" t="s">
        <v>240</v>
      </c>
      <c r="D356" s="315"/>
      <c r="E356" s="315"/>
      <c r="F356" s="316"/>
      <c r="G356" s="10" t="s">
        <v>20</v>
      </c>
      <c r="H356" s="124" t="s">
        <v>1530</v>
      </c>
      <c r="I356" s="132">
        <v>19</v>
      </c>
      <c r="J356" s="7"/>
    </row>
    <row r="357" spans="1:10" ht="19.899999999999999" customHeight="1">
      <c r="A357" s="294"/>
      <c r="B357" s="279"/>
      <c r="C357" s="314" t="s">
        <v>241</v>
      </c>
      <c r="D357" s="315"/>
      <c r="E357" s="315"/>
      <c r="F357" s="316"/>
      <c r="G357" s="10" t="s">
        <v>20</v>
      </c>
      <c r="H357" s="124" t="s">
        <v>1530</v>
      </c>
      <c r="I357" s="132">
        <v>2</v>
      </c>
      <c r="J357" s="7"/>
    </row>
    <row r="358" spans="1:10" ht="19.899999999999999" customHeight="1">
      <c r="A358" s="266" t="s">
        <v>1653</v>
      </c>
      <c r="B358" s="210" t="s">
        <v>943</v>
      </c>
      <c r="C358" s="211"/>
      <c r="D358" s="211"/>
      <c r="E358" s="211"/>
      <c r="F358" s="207"/>
      <c r="G358" s="10" t="s">
        <v>20</v>
      </c>
      <c r="H358" s="124" t="s">
        <v>1530</v>
      </c>
      <c r="I358" s="132">
        <v>2108</v>
      </c>
      <c r="J358" s="7"/>
    </row>
    <row r="359" spans="1:10" ht="19.899999999999999" customHeight="1">
      <c r="A359" s="359"/>
      <c r="B359" s="277" t="s">
        <v>100</v>
      </c>
      <c r="C359" s="210" t="s">
        <v>31</v>
      </c>
      <c r="D359" s="211"/>
      <c r="E359" s="211"/>
      <c r="F359" s="207"/>
      <c r="G359" s="10" t="s">
        <v>20</v>
      </c>
      <c r="H359" s="124" t="s">
        <v>1530</v>
      </c>
      <c r="I359" s="132">
        <v>1418</v>
      </c>
      <c r="J359" s="7"/>
    </row>
    <row r="360" spans="1:10" ht="19.899999999999999" customHeight="1" thickBot="1">
      <c r="A360" s="359"/>
      <c r="B360" s="365"/>
      <c r="C360" s="253" t="s">
        <v>102</v>
      </c>
      <c r="D360" s="254"/>
      <c r="E360" s="254"/>
      <c r="F360" s="255"/>
      <c r="G360" s="120" t="s">
        <v>20</v>
      </c>
      <c r="H360" s="125" t="s">
        <v>1530</v>
      </c>
      <c r="I360" s="133">
        <v>690</v>
      </c>
      <c r="J360" s="7"/>
    </row>
    <row r="361" spans="1:10" ht="19.899999999999999" customHeight="1" thickTop="1">
      <c r="A361" s="359"/>
      <c r="B361" s="278" t="s">
        <v>201</v>
      </c>
      <c r="C361" s="366" t="s">
        <v>242</v>
      </c>
      <c r="D361" s="367"/>
      <c r="E361" s="367"/>
      <c r="F361" s="368"/>
      <c r="G361" s="200" t="s">
        <v>20</v>
      </c>
      <c r="H361" s="126" t="s">
        <v>1530</v>
      </c>
      <c r="I361" s="134">
        <v>208</v>
      </c>
      <c r="J361" s="7"/>
    </row>
    <row r="362" spans="1:10" ht="19.899999999999999" customHeight="1">
      <c r="A362" s="359"/>
      <c r="B362" s="278"/>
      <c r="C362" s="314" t="s">
        <v>204</v>
      </c>
      <c r="D362" s="315"/>
      <c r="E362" s="315"/>
      <c r="F362" s="316"/>
      <c r="G362" s="10" t="s">
        <v>20</v>
      </c>
      <c r="H362" s="124" t="s">
        <v>1530</v>
      </c>
      <c r="I362" s="132">
        <v>348</v>
      </c>
      <c r="J362" s="7"/>
    </row>
    <row r="363" spans="1:10" ht="19.899999999999999" customHeight="1">
      <c r="A363" s="359"/>
      <c r="B363" s="278"/>
      <c r="C363" s="314" t="s">
        <v>243</v>
      </c>
      <c r="D363" s="315"/>
      <c r="E363" s="315"/>
      <c r="F363" s="316"/>
      <c r="G363" s="10" t="s">
        <v>20</v>
      </c>
      <c r="H363" s="124" t="s">
        <v>1530</v>
      </c>
      <c r="I363" s="132">
        <v>1008</v>
      </c>
      <c r="J363" s="7"/>
    </row>
    <row r="364" spans="1:10" ht="19.899999999999999" customHeight="1">
      <c r="A364" s="359"/>
      <c r="B364" s="278"/>
      <c r="C364" s="314" t="s">
        <v>240</v>
      </c>
      <c r="D364" s="315"/>
      <c r="E364" s="315"/>
      <c r="F364" s="316"/>
      <c r="G364" s="10" t="s">
        <v>20</v>
      </c>
      <c r="H364" s="124" t="s">
        <v>1530</v>
      </c>
      <c r="I364" s="132">
        <v>426</v>
      </c>
      <c r="J364" s="7"/>
    </row>
    <row r="365" spans="1:10" ht="19.899999999999999" customHeight="1">
      <c r="A365" s="359"/>
      <c r="B365" s="278"/>
      <c r="C365" s="314" t="s">
        <v>241</v>
      </c>
      <c r="D365" s="315"/>
      <c r="E365" s="315"/>
      <c r="F365" s="316"/>
      <c r="G365" s="10" t="s">
        <v>20</v>
      </c>
      <c r="H365" s="124" t="s">
        <v>1530</v>
      </c>
      <c r="I365" s="132">
        <v>118</v>
      </c>
      <c r="J365" s="7"/>
    </row>
    <row r="366" spans="1:10" ht="19.899999999999999" customHeight="1">
      <c r="A366" s="265" t="s">
        <v>1654</v>
      </c>
      <c r="B366" s="277" t="s">
        <v>469</v>
      </c>
      <c r="C366" s="170" t="s">
        <v>943</v>
      </c>
      <c r="D366" s="171"/>
      <c r="E366" s="176"/>
      <c r="F366" s="174"/>
      <c r="G366" s="10" t="s">
        <v>20</v>
      </c>
      <c r="H366" s="124" t="s">
        <v>1655</v>
      </c>
      <c r="I366" s="132">
        <v>4011</v>
      </c>
      <c r="J366" s="7"/>
    </row>
    <row r="367" spans="1:10" ht="19.899999999999999" customHeight="1">
      <c r="A367" s="360"/>
      <c r="B367" s="278"/>
      <c r="C367" s="277" t="s">
        <v>100</v>
      </c>
      <c r="D367" s="170" t="s">
        <v>31</v>
      </c>
      <c r="E367" s="176"/>
      <c r="F367" s="174"/>
      <c r="G367" s="10" t="s">
        <v>20</v>
      </c>
      <c r="H367" s="124" t="s">
        <v>1655</v>
      </c>
      <c r="I367" s="132">
        <v>2732</v>
      </c>
      <c r="J367" s="7"/>
    </row>
    <row r="368" spans="1:10" ht="19.899999999999999" customHeight="1" thickBot="1">
      <c r="A368" s="360"/>
      <c r="B368" s="278"/>
      <c r="C368" s="365"/>
      <c r="D368" s="184" t="s">
        <v>102</v>
      </c>
      <c r="E368" s="186"/>
      <c r="F368" s="187"/>
      <c r="G368" s="120" t="s">
        <v>20</v>
      </c>
      <c r="H368" s="137" t="s">
        <v>1655</v>
      </c>
      <c r="I368" s="133">
        <v>1279</v>
      </c>
      <c r="J368" s="7"/>
    </row>
    <row r="369" spans="1:10" ht="19.899999999999999" customHeight="1" thickTop="1">
      <c r="A369" s="360"/>
      <c r="B369" s="278"/>
      <c r="C369" s="278" t="s">
        <v>249</v>
      </c>
      <c r="D369" s="138" t="s">
        <v>1656</v>
      </c>
      <c r="E369" s="201"/>
      <c r="F369" s="202"/>
      <c r="G369" s="200" t="s">
        <v>20</v>
      </c>
      <c r="H369" s="126" t="s">
        <v>1655</v>
      </c>
      <c r="I369" s="134">
        <v>2717</v>
      </c>
      <c r="J369" s="7"/>
    </row>
    <row r="370" spans="1:10" ht="19.899999999999999" customHeight="1">
      <c r="A370" s="360"/>
      <c r="B370" s="278"/>
      <c r="C370" s="278"/>
      <c r="D370" s="87" t="s">
        <v>1657</v>
      </c>
      <c r="E370" s="192"/>
      <c r="F370" s="193"/>
      <c r="G370" s="10" t="s">
        <v>20</v>
      </c>
      <c r="H370" s="124" t="s">
        <v>1655</v>
      </c>
      <c r="I370" s="132">
        <v>1245</v>
      </c>
      <c r="J370" s="7"/>
    </row>
    <row r="371" spans="1:10" ht="19.899999999999999" customHeight="1">
      <c r="A371" s="360"/>
      <c r="B371" s="278"/>
      <c r="C371" s="278"/>
      <c r="D371" s="110" t="s">
        <v>17</v>
      </c>
      <c r="E371" s="58"/>
      <c r="F371" s="128"/>
      <c r="G371" s="10" t="s">
        <v>20</v>
      </c>
      <c r="H371" s="124" t="s">
        <v>1655</v>
      </c>
      <c r="I371" s="132">
        <v>49</v>
      </c>
      <c r="J371" s="7"/>
    </row>
    <row r="372" spans="1:10" ht="19.899999999999999" customHeight="1">
      <c r="A372" s="304"/>
      <c r="B372" s="210" t="s">
        <v>510</v>
      </c>
      <c r="C372" s="211"/>
      <c r="D372" s="211"/>
      <c r="E372" s="211"/>
      <c r="F372" s="207"/>
      <c r="G372" s="10" t="s">
        <v>418</v>
      </c>
      <c r="H372" s="124" t="s">
        <v>1529</v>
      </c>
      <c r="I372" s="132">
        <v>14932530</v>
      </c>
      <c r="J372" s="7"/>
    </row>
    <row r="373" spans="1:10" ht="19.899999999999999" customHeight="1">
      <c r="A373" s="266" t="s">
        <v>1658</v>
      </c>
      <c r="B373" s="170" t="s">
        <v>943</v>
      </c>
      <c r="C373" s="171"/>
      <c r="D373" s="171"/>
      <c r="E373" s="176"/>
      <c r="F373" s="174"/>
      <c r="G373" s="10" t="s">
        <v>20</v>
      </c>
      <c r="H373" s="124" t="s">
        <v>1529</v>
      </c>
      <c r="I373" s="132">
        <v>172</v>
      </c>
      <c r="J373" s="7"/>
    </row>
    <row r="374" spans="1:10" ht="19.899999999999999" customHeight="1">
      <c r="A374" s="359"/>
      <c r="B374" s="277" t="s">
        <v>100</v>
      </c>
      <c r="C374" s="210" t="s">
        <v>31</v>
      </c>
      <c r="D374" s="211"/>
      <c r="E374" s="211"/>
      <c r="F374" s="174"/>
      <c r="G374" s="10" t="s">
        <v>20</v>
      </c>
      <c r="H374" s="124" t="s">
        <v>1529</v>
      </c>
      <c r="I374" s="132">
        <v>127</v>
      </c>
      <c r="J374" s="7"/>
    </row>
    <row r="375" spans="1:10" ht="19.899999999999999" customHeight="1" thickBot="1">
      <c r="A375" s="359"/>
      <c r="B375" s="365"/>
      <c r="C375" s="253" t="s">
        <v>102</v>
      </c>
      <c r="D375" s="254"/>
      <c r="E375" s="254"/>
      <c r="F375" s="187"/>
      <c r="G375" s="120" t="s">
        <v>20</v>
      </c>
      <c r="H375" s="125" t="s">
        <v>1529</v>
      </c>
      <c r="I375" s="133">
        <v>45</v>
      </c>
      <c r="J375" s="7"/>
    </row>
    <row r="376" spans="1:10" ht="19.899999999999999" customHeight="1" thickTop="1">
      <c r="A376" s="359"/>
      <c r="B376" s="372" t="s">
        <v>229</v>
      </c>
      <c r="C376" s="90" t="s">
        <v>230</v>
      </c>
      <c r="D376" s="91"/>
      <c r="E376" s="190"/>
      <c r="F376" s="189"/>
      <c r="G376" s="121" t="s">
        <v>20</v>
      </c>
      <c r="H376" s="127" t="s">
        <v>1529</v>
      </c>
      <c r="I376" s="136">
        <v>27</v>
      </c>
      <c r="J376" s="7"/>
    </row>
    <row r="377" spans="1:10" ht="19.899999999999999" customHeight="1">
      <c r="A377" s="359"/>
      <c r="B377" s="278"/>
      <c r="C377" s="87" t="s">
        <v>231</v>
      </c>
      <c r="D377" s="88"/>
      <c r="E377" s="176"/>
      <c r="F377" s="174"/>
      <c r="G377" s="10" t="s">
        <v>20</v>
      </c>
      <c r="H377" s="124" t="s">
        <v>1529</v>
      </c>
      <c r="I377" s="132">
        <v>1</v>
      </c>
      <c r="J377" s="7"/>
    </row>
    <row r="378" spans="1:10" ht="19.899999999999999" customHeight="1">
      <c r="A378" s="359"/>
      <c r="B378" s="278"/>
      <c r="C378" s="87" t="s">
        <v>232</v>
      </c>
      <c r="D378" s="88"/>
      <c r="E378" s="176"/>
      <c r="F378" s="174"/>
      <c r="G378" s="10" t="s">
        <v>20</v>
      </c>
      <c r="H378" s="124" t="s">
        <v>1529</v>
      </c>
      <c r="I378" s="132">
        <v>2</v>
      </c>
      <c r="J378" s="7"/>
    </row>
    <row r="379" spans="1:10" ht="19.899999999999999" customHeight="1">
      <c r="A379" s="359"/>
      <c r="B379" s="278"/>
      <c r="C379" s="87" t="s">
        <v>233</v>
      </c>
      <c r="D379" s="88"/>
      <c r="E379" s="176"/>
      <c r="F379" s="174"/>
      <c r="G379" s="10" t="s">
        <v>20</v>
      </c>
      <c r="H379" s="124" t="s">
        <v>1529</v>
      </c>
      <c r="I379" s="132">
        <v>19</v>
      </c>
      <c r="J379" s="7"/>
    </row>
    <row r="380" spans="1:10" ht="19.899999999999999" customHeight="1">
      <c r="A380" s="359"/>
      <c r="B380" s="278"/>
      <c r="C380" s="87" t="s">
        <v>234</v>
      </c>
      <c r="D380" s="88"/>
      <c r="E380" s="176"/>
      <c r="F380" s="174"/>
      <c r="G380" s="10" t="s">
        <v>20</v>
      </c>
      <c r="H380" s="124" t="s">
        <v>1529</v>
      </c>
      <c r="I380" s="132">
        <v>32</v>
      </c>
      <c r="J380" s="7"/>
    </row>
    <row r="381" spans="1:10" ht="19.899999999999999" customHeight="1">
      <c r="A381" s="359"/>
      <c r="B381" s="278"/>
      <c r="C381" s="87" t="s">
        <v>235</v>
      </c>
      <c r="D381" s="88"/>
      <c r="E381" s="176"/>
      <c r="F381" s="174"/>
      <c r="G381" s="10" t="s">
        <v>20</v>
      </c>
      <c r="H381" s="124" t="s">
        <v>1529</v>
      </c>
      <c r="I381" s="132">
        <v>49</v>
      </c>
      <c r="J381" s="7"/>
    </row>
    <row r="382" spans="1:10" ht="19.899999999999999" customHeight="1">
      <c r="A382" s="359"/>
      <c r="B382" s="278"/>
      <c r="C382" s="87" t="s">
        <v>236</v>
      </c>
      <c r="D382" s="88"/>
      <c r="E382" s="176"/>
      <c r="F382" s="174"/>
      <c r="G382" s="10" t="s">
        <v>20</v>
      </c>
      <c r="H382" s="124" t="s">
        <v>1529</v>
      </c>
      <c r="I382" s="132">
        <v>21</v>
      </c>
      <c r="J382" s="7"/>
    </row>
    <row r="383" spans="1:10" ht="19.899999999999999" customHeight="1" thickBot="1">
      <c r="A383" s="359"/>
      <c r="B383" s="365"/>
      <c r="C383" s="139" t="s">
        <v>17</v>
      </c>
      <c r="D383" s="140"/>
      <c r="E383" s="186"/>
      <c r="F383" s="187"/>
      <c r="G383" s="120" t="s">
        <v>20</v>
      </c>
      <c r="H383" s="125" t="s">
        <v>1529</v>
      </c>
      <c r="I383" s="133">
        <v>21</v>
      </c>
      <c r="J383" s="7"/>
    </row>
    <row r="384" spans="1:10" ht="19.899999999999999" customHeight="1" thickTop="1">
      <c r="A384" s="359"/>
      <c r="B384" s="372" t="s">
        <v>201</v>
      </c>
      <c r="C384" s="280" t="s">
        <v>237</v>
      </c>
      <c r="D384" s="360"/>
      <c r="E384" s="183"/>
      <c r="F384" s="169"/>
      <c r="G384" s="200" t="s">
        <v>20</v>
      </c>
      <c r="H384" s="126" t="s">
        <v>1529</v>
      </c>
      <c r="I384" s="134">
        <v>11</v>
      </c>
      <c r="J384" s="7"/>
    </row>
    <row r="385" spans="1:10" ht="19.899999999999999" customHeight="1">
      <c r="A385" s="359"/>
      <c r="B385" s="278"/>
      <c r="C385" s="264" t="s">
        <v>203</v>
      </c>
      <c r="D385" s="265"/>
      <c r="E385" s="176"/>
      <c r="F385" s="174"/>
      <c r="G385" s="10" t="s">
        <v>20</v>
      </c>
      <c r="H385" s="124" t="s">
        <v>1529</v>
      </c>
      <c r="I385" s="132">
        <v>24</v>
      </c>
      <c r="J385" s="7"/>
    </row>
    <row r="386" spans="1:10" ht="19.899999999999999" customHeight="1">
      <c r="A386" s="359"/>
      <c r="B386" s="278"/>
      <c r="C386" s="264" t="s">
        <v>204</v>
      </c>
      <c r="D386" s="265"/>
      <c r="E386" s="176"/>
      <c r="F386" s="174"/>
      <c r="G386" s="10" t="s">
        <v>20</v>
      </c>
      <c r="H386" s="124" t="s">
        <v>1529</v>
      </c>
      <c r="I386" s="132">
        <v>46</v>
      </c>
      <c r="J386" s="7"/>
    </row>
    <row r="387" spans="1:10" ht="19.899999999999999" customHeight="1">
      <c r="A387" s="294"/>
      <c r="B387" s="279"/>
      <c r="C387" s="222" t="s">
        <v>238</v>
      </c>
      <c r="D387" s="223"/>
      <c r="E387" s="176"/>
      <c r="F387" s="174"/>
      <c r="G387" s="10" t="s">
        <v>20</v>
      </c>
      <c r="H387" s="124" t="s">
        <v>1529</v>
      </c>
      <c r="I387" s="132">
        <v>29</v>
      </c>
      <c r="J387" s="7"/>
    </row>
    <row r="388" spans="1:10" ht="19.899999999999999" customHeight="1">
      <c r="A388" s="266" t="s">
        <v>1658</v>
      </c>
      <c r="B388" s="277" t="s">
        <v>201</v>
      </c>
      <c r="C388" s="264" t="s">
        <v>239</v>
      </c>
      <c r="D388" s="265"/>
      <c r="E388" s="176"/>
      <c r="F388" s="174"/>
      <c r="G388" s="10" t="s">
        <v>20</v>
      </c>
      <c r="H388" s="124" t="s">
        <v>1529</v>
      </c>
      <c r="I388" s="132">
        <v>31</v>
      </c>
      <c r="J388" s="7"/>
    </row>
    <row r="389" spans="1:10" ht="19.899999999999999" customHeight="1">
      <c r="A389" s="359"/>
      <c r="B389" s="278"/>
      <c r="C389" s="222" t="s">
        <v>240</v>
      </c>
      <c r="D389" s="223"/>
      <c r="E389" s="176"/>
      <c r="F389" s="174"/>
      <c r="G389" s="10" t="s">
        <v>20</v>
      </c>
      <c r="H389" s="124" t="s">
        <v>1529</v>
      </c>
      <c r="I389" s="132">
        <v>25</v>
      </c>
      <c r="J389" s="7"/>
    </row>
    <row r="390" spans="1:10" ht="19.899999999999999" customHeight="1" thickBot="1">
      <c r="A390" s="359"/>
      <c r="B390" s="365"/>
      <c r="C390" s="238" t="s">
        <v>241</v>
      </c>
      <c r="D390" s="239"/>
      <c r="E390" s="186"/>
      <c r="F390" s="186"/>
      <c r="G390" s="120" t="s">
        <v>20</v>
      </c>
      <c r="H390" s="125" t="s">
        <v>1529</v>
      </c>
      <c r="I390" s="133">
        <v>6</v>
      </c>
      <c r="J390" s="7"/>
    </row>
    <row r="391" spans="1:10" ht="19.899999999999999" customHeight="1" thickTop="1">
      <c r="A391" s="359"/>
      <c r="B391" s="278" t="s">
        <v>254</v>
      </c>
      <c r="C391" s="138" t="s">
        <v>255</v>
      </c>
      <c r="D391" s="141"/>
      <c r="E391" s="201"/>
      <c r="F391" s="169"/>
      <c r="G391" s="200" t="s">
        <v>20</v>
      </c>
      <c r="H391" s="126" t="s">
        <v>1529</v>
      </c>
      <c r="I391" s="134">
        <v>88</v>
      </c>
      <c r="J391" s="7"/>
    </row>
    <row r="392" spans="1:10" ht="19.899999999999999" customHeight="1">
      <c r="A392" s="359"/>
      <c r="B392" s="278"/>
      <c r="C392" s="87" t="s">
        <v>256</v>
      </c>
      <c r="D392" s="88"/>
      <c r="E392" s="192"/>
      <c r="F392" s="174"/>
      <c r="G392" s="10" t="s">
        <v>20</v>
      </c>
      <c r="H392" s="124" t="s">
        <v>1529</v>
      </c>
      <c r="I392" s="132">
        <v>1</v>
      </c>
      <c r="J392" s="7"/>
    </row>
    <row r="393" spans="1:10" ht="19.899999999999999" customHeight="1">
      <c r="A393" s="359"/>
      <c r="B393" s="278"/>
      <c r="C393" s="87" t="s">
        <v>257</v>
      </c>
      <c r="D393" s="88"/>
      <c r="E393" s="192"/>
      <c r="F393" s="174"/>
      <c r="G393" s="10" t="s">
        <v>20</v>
      </c>
      <c r="H393" s="124" t="s">
        <v>1529</v>
      </c>
      <c r="I393" s="132">
        <v>47</v>
      </c>
      <c r="J393" s="7"/>
    </row>
    <row r="394" spans="1:10" ht="19.899999999999999" customHeight="1">
      <c r="A394" s="359"/>
      <c r="B394" s="278"/>
      <c r="C394" s="87" t="s">
        <v>258</v>
      </c>
      <c r="D394" s="88"/>
      <c r="E394" s="192"/>
      <c r="F394" s="174"/>
      <c r="G394" s="10" t="s">
        <v>20</v>
      </c>
      <c r="H394" s="124" t="s">
        <v>1529</v>
      </c>
      <c r="I394" s="132">
        <v>6</v>
      </c>
      <c r="J394" s="7"/>
    </row>
    <row r="395" spans="1:10" ht="19.899999999999999" customHeight="1">
      <c r="A395" s="359"/>
      <c r="B395" s="278"/>
      <c r="C395" s="87" t="s">
        <v>259</v>
      </c>
      <c r="D395" s="88"/>
      <c r="E395" s="192"/>
      <c r="F395" s="174"/>
      <c r="G395" s="10" t="s">
        <v>20</v>
      </c>
      <c r="H395" s="124" t="s">
        <v>1529</v>
      </c>
      <c r="I395" s="132">
        <v>7</v>
      </c>
      <c r="J395" s="7"/>
    </row>
    <row r="396" spans="1:10" ht="19.899999999999999" customHeight="1">
      <c r="A396" s="359"/>
      <c r="B396" s="278"/>
      <c r="C396" s="87" t="s">
        <v>260</v>
      </c>
      <c r="D396" s="88"/>
      <c r="E396" s="192"/>
      <c r="F396" s="174"/>
      <c r="G396" s="10" t="s">
        <v>20</v>
      </c>
      <c r="H396" s="124" t="s">
        <v>1529</v>
      </c>
      <c r="I396" s="132">
        <v>3</v>
      </c>
      <c r="J396" s="7"/>
    </row>
    <row r="397" spans="1:10" ht="19.899999999999999" customHeight="1">
      <c r="A397" s="359"/>
      <c r="B397" s="278"/>
      <c r="C397" s="87" t="s">
        <v>261</v>
      </c>
      <c r="D397" s="88"/>
      <c r="E397" s="192"/>
      <c r="F397" s="174"/>
      <c r="G397" s="10" t="s">
        <v>20</v>
      </c>
      <c r="H397" s="124" t="s">
        <v>1529</v>
      </c>
      <c r="I397" s="132">
        <v>3</v>
      </c>
      <c r="J397" s="7"/>
    </row>
    <row r="398" spans="1:10" ht="19.899999999999999" customHeight="1">
      <c r="A398" s="294"/>
      <c r="B398" s="279"/>
      <c r="C398" s="87" t="s">
        <v>17</v>
      </c>
      <c r="D398" s="88"/>
      <c r="E398" s="192"/>
      <c r="F398" s="174"/>
      <c r="G398" s="10" t="s">
        <v>20</v>
      </c>
      <c r="H398" s="124" t="s">
        <v>1529</v>
      </c>
      <c r="I398" s="132">
        <v>17</v>
      </c>
      <c r="J398" s="7"/>
    </row>
    <row r="399" spans="1:10" ht="19.899999999999999" customHeight="1">
      <c r="A399" s="237" t="s">
        <v>1659</v>
      </c>
      <c r="B399" s="213"/>
      <c r="C399" s="210" t="s">
        <v>105</v>
      </c>
      <c r="D399" s="211"/>
      <c r="E399" s="211"/>
      <c r="F399" s="207"/>
      <c r="G399" s="10" t="s">
        <v>20</v>
      </c>
      <c r="H399" s="124" t="s">
        <v>1530</v>
      </c>
      <c r="I399" s="132">
        <v>266</v>
      </c>
      <c r="J399" s="7"/>
    </row>
    <row r="400" spans="1:10" ht="19.899999999999999" customHeight="1">
      <c r="A400" s="237"/>
      <c r="B400" s="213"/>
      <c r="C400" s="210" t="s">
        <v>31</v>
      </c>
      <c r="D400" s="211"/>
      <c r="E400" s="211"/>
      <c r="F400" s="207"/>
      <c r="G400" s="10" t="s">
        <v>20</v>
      </c>
      <c r="H400" s="124" t="s">
        <v>1530</v>
      </c>
      <c r="I400" s="132">
        <v>180</v>
      </c>
      <c r="J400" s="7"/>
    </row>
    <row r="401" spans="1:10" ht="19.899999999999999" customHeight="1">
      <c r="A401" s="237"/>
      <c r="B401" s="213"/>
      <c r="C401" s="210" t="s">
        <v>102</v>
      </c>
      <c r="D401" s="211"/>
      <c r="E401" s="211"/>
      <c r="F401" s="207"/>
      <c r="G401" s="10" t="s">
        <v>20</v>
      </c>
      <c r="H401" s="124" t="s">
        <v>1530</v>
      </c>
      <c r="I401" s="132">
        <v>86</v>
      </c>
      <c r="J401" s="7"/>
    </row>
    <row r="402" spans="1:10" ht="19.899999999999999" customHeight="1">
      <c r="A402" s="265" t="s">
        <v>1660</v>
      </c>
      <c r="B402" s="277" t="s">
        <v>469</v>
      </c>
      <c r="C402" s="170" t="s">
        <v>105</v>
      </c>
      <c r="D402" s="171"/>
      <c r="E402" s="176"/>
      <c r="F402" s="176"/>
      <c r="G402" s="10" t="s">
        <v>20</v>
      </c>
      <c r="H402" s="124" t="s">
        <v>1655</v>
      </c>
      <c r="I402" s="132">
        <v>129</v>
      </c>
      <c r="J402" s="7"/>
    </row>
    <row r="403" spans="1:10" ht="19.899999999999999" customHeight="1">
      <c r="A403" s="360"/>
      <c r="B403" s="278"/>
      <c r="C403" s="277" t="s">
        <v>100</v>
      </c>
      <c r="D403" s="170" t="s">
        <v>31</v>
      </c>
      <c r="E403" s="176"/>
      <c r="F403" s="176"/>
      <c r="G403" s="10" t="s">
        <v>20</v>
      </c>
      <c r="H403" s="124" t="s">
        <v>1655</v>
      </c>
      <c r="I403" s="132">
        <v>88</v>
      </c>
      <c r="J403" s="7"/>
    </row>
    <row r="404" spans="1:10" ht="19.899999999999999" customHeight="1" thickBot="1">
      <c r="A404" s="360"/>
      <c r="B404" s="278"/>
      <c r="C404" s="365"/>
      <c r="D404" s="184" t="s">
        <v>102</v>
      </c>
      <c r="E404" s="186"/>
      <c r="F404" s="186"/>
      <c r="G404" s="120" t="s">
        <v>20</v>
      </c>
      <c r="H404" s="137" t="s">
        <v>1655</v>
      </c>
      <c r="I404" s="133">
        <v>41</v>
      </c>
      <c r="J404" s="7"/>
    </row>
    <row r="405" spans="1:10" ht="19.899999999999999" customHeight="1" thickTop="1">
      <c r="A405" s="360"/>
      <c r="B405" s="278"/>
      <c r="C405" s="278" t="s">
        <v>249</v>
      </c>
      <c r="D405" s="138" t="s">
        <v>251</v>
      </c>
      <c r="E405" s="201"/>
      <c r="F405" s="183"/>
      <c r="G405" s="200" t="s">
        <v>20</v>
      </c>
      <c r="H405" s="126" t="s">
        <v>1655</v>
      </c>
      <c r="I405" s="134">
        <v>94</v>
      </c>
      <c r="J405" s="7"/>
    </row>
    <row r="406" spans="1:10" ht="19.899999999999999" customHeight="1">
      <c r="A406" s="360"/>
      <c r="B406" s="278"/>
      <c r="C406" s="278"/>
      <c r="D406" s="87" t="s">
        <v>250</v>
      </c>
      <c r="E406" s="192"/>
      <c r="F406" s="176"/>
      <c r="G406" s="10" t="s">
        <v>20</v>
      </c>
      <c r="H406" s="124" t="s">
        <v>1655</v>
      </c>
      <c r="I406" s="132">
        <v>31</v>
      </c>
      <c r="J406" s="7"/>
    </row>
    <row r="407" spans="1:10" ht="19.899999999999999" customHeight="1">
      <c r="A407" s="360"/>
      <c r="B407" s="278"/>
      <c r="C407" s="278"/>
      <c r="D407" s="110" t="s">
        <v>17</v>
      </c>
      <c r="E407" s="58"/>
      <c r="F407" s="182"/>
      <c r="G407" s="10" t="s">
        <v>20</v>
      </c>
      <c r="H407" s="124" t="s">
        <v>1655</v>
      </c>
      <c r="I407" s="132">
        <v>4</v>
      </c>
      <c r="J407" s="7"/>
    </row>
    <row r="408" spans="1:10" ht="19.899999999999999" customHeight="1">
      <c r="A408" s="304"/>
      <c r="B408" s="210" t="s">
        <v>510</v>
      </c>
      <c r="C408" s="211"/>
      <c r="D408" s="211"/>
      <c r="E408" s="211"/>
      <c r="F408" s="207"/>
      <c r="G408" s="10" t="s">
        <v>418</v>
      </c>
      <c r="H408" s="124" t="s">
        <v>1529</v>
      </c>
      <c r="I408" s="132">
        <v>2856150</v>
      </c>
      <c r="J408" s="7"/>
    </row>
    <row r="409" spans="1:10" ht="19.899999999999999" customHeight="1">
      <c r="A409" s="266" t="s">
        <v>276</v>
      </c>
      <c r="B409" s="170" t="s">
        <v>943</v>
      </c>
      <c r="C409" s="171"/>
      <c r="D409" s="171"/>
      <c r="E409" s="176"/>
      <c r="F409" s="174"/>
      <c r="G409" s="10" t="s">
        <v>20</v>
      </c>
      <c r="H409" s="124" t="s">
        <v>1529</v>
      </c>
      <c r="I409" s="132">
        <v>42</v>
      </c>
      <c r="J409" s="7"/>
    </row>
    <row r="410" spans="1:10" ht="19.899999999999999" customHeight="1">
      <c r="A410" s="359"/>
      <c r="B410" s="277" t="s">
        <v>100</v>
      </c>
      <c r="C410" s="210" t="s">
        <v>31</v>
      </c>
      <c r="D410" s="211"/>
      <c r="E410" s="211"/>
      <c r="F410" s="174"/>
      <c r="G410" s="10" t="s">
        <v>20</v>
      </c>
      <c r="H410" s="124" t="s">
        <v>1529</v>
      </c>
      <c r="I410" s="132">
        <v>3</v>
      </c>
      <c r="J410" s="7"/>
    </row>
    <row r="411" spans="1:10" ht="19.899999999999999" customHeight="1" thickBot="1">
      <c r="A411" s="359"/>
      <c r="B411" s="365"/>
      <c r="C411" s="253" t="s">
        <v>102</v>
      </c>
      <c r="D411" s="254"/>
      <c r="E411" s="254"/>
      <c r="F411" s="187"/>
      <c r="G411" s="120" t="s">
        <v>20</v>
      </c>
      <c r="H411" s="125" t="s">
        <v>1529</v>
      </c>
      <c r="I411" s="133">
        <v>39</v>
      </c>
      <c r="J411" s="7"/>
    </row>
    <row r="412" spans="1:10" ht="19.899999999999999" customHeight="1" thickTop="1">
      <c r="A412" s="359"/>
      <c r="B412" s="372" t="s">
        <v>265</v>
      </c>
      <c r="C412" s="178" t="s">
        <v>266</v>
      </c>
      <c r="D412" s="262"/>
      <c r="E412" s="261"/>
      <c r="F412" s="189"/>
      <c r="G412" s="121" t="s">
        <v>20</v>
      </c>
      <c r="H412" s="127" t="s">
        <v>1529</v>
      </c>
      <c r="I412" s="136">
        <v>42</v>
      </c>
      <c r="J412" s="7"/>
    </row>
    <row r="413" spans="1:10" ht="19.899999999999999" customHeight="1">
      <c r="A413" s="359"/>
      <c r="B413" s="278"/>
      <c r="C413" s="170" t="s">
        <v>255</v>
      </c>
      <c r="D413" s="207"/>
      <c r="E413" s="210"/>
      <c r="F413" s="174"/>
      <c r="G413" s="10" t="s">
        <v>20</v>
      </c>
      <c r="H413" s="124" t="s">
        <v>1529</v>
      </c>
      <c r="I413" s="132">
        <v>0</v>
      </c>
      <c r="J413" s="7"/>
    </row>
    <row r="414" spans="1:10" ht="19.899999999999999" customHeight="1" thickBot="1">
      <c r="A414" s="359"/>
      <c r="B414" s="365"/>
      <c r="C414" s="184" t="s">
        <v>270</v>
      </c>
      <c r="D414" s="255"/>
      <c r="E414" s="253"/>
      <c r="F414" s="187"/>
      <c r="G414" s="120" t="s">
        <v>20</v>
      </c>
      <c r="H414" s="125" t="s">
        <v>1529</v>
      </c>
      <c r="I414" s="133">
        <v>0</v>
      </c>
      <c r="J414" s="7"/>
    </row>
    <row r="415" spans="1:10" ht="19.899999999999999" customHeight="1" thickTop="1">
      <c r="A415" s="359"/>
      <c r="B415" s="279" t="s">
        <v>201</v>
      </c>
      <c r="C415" s="138" t="s">
        <v>272</v>
      </c>
      <c r="D415" s="180"/>
      <c r="E415" s="183"/>
      <c r="F415" s="169"/>
      <c r="G415" s="200" t="s">
        <v>20</v>
      </c>
      <c r="H415" s="126" t="s">
        <v>1529</v>
      </c>
      <c r="I415" s="134">
        <v>0</v>
      </c>
      <c r="J415" s="7"/>
    </row>
    <row r="416" spans="1:10" ht="19.899999999999999" customHeight="1">
      <c r="A416" s="359"/>
      <c r="B416" s="208"/>
      <c r="C416" s="87" t="s">
        <v>273</v>
      </c>
      <c r="D416" s="171"/>
      <c r="E416" s="176"/>
      <c r="F416" s="174"/>
      <c r="G416" s="10" t="s">
        <v>20</v>
      </c>
      <c r="H416" s="124" t="s">
        <v>1529</v>
      </c>
      <c r="I416" s="132">
        <v>8</v>
      </c>
      <c r="J416" s="7"/>
    </row>
    <row r="417" spans="1:10" ht="19.899999999999999" customHeight="1">
      <c r="A417" s="359"/>
      <c r="B417" s="208"/>
      <c r="C417" s="87" t="s">
        <v>274</v>
      </c>
      <c r="D417" s="171"/>
      <c r="E417" s="176"/>
      <c r="F417" s="174"/>
      <c r="G417" s="10" t="s">
        <v>20</v>
      </c>
      <c r="H417" s="124" t="s">
        <v>1529</v>
      </c>
      <c r="I417" s="132">
        <v>34</v>
      </c>
      <c r="J417" s="7"/>
    </row>
    <row r="418" spans="1:10" ht="19.899999999999999" customHeight="1">
      <c r="A418" s="359"/>
      <c r="B418" s="210" t="s">
        <v>278</v>
      </c>
      <c r="C418" s="211"/>
      <c r="D418" s="211"/>
      <c r="E418" s="211"/>
      <c r="F418" s="174"/>
      <c r="G418" s="10" t="s">
        <v>20</v>
      </c>
      <c r="H418" s="124" t="s">
        <v>1529</v>
      </c>
      <c r="I418" s="132">
        <v>42</v>
      </c>
      <c r="J418" s="7"/>
    </row>
    <row r="419" spans="1:10" ht="19.899999999999999" customHeight="1">
      <c r="A419" s="359"/>
      <c r="B419" s="210" t="s">
        <v>279</v>
      </c>
      <c r="C419" s="211"/>
      <c r="D419" s="211"/>
      <c r="E419" s="211"/>
      <c r="F419" s="174"/>
      <c r="G419" s="10" t="s">
        <v>20</v>
      </c>
      <c r="H419" s="124" t="s">
        <v>1529</v>
      </c>
      <c r="I419" s="132">
        <v>42</v>
      </c>
      <c r="J419" s="7"/>
    </row>
    <row r="420" spans="1:10" ht="19.899999999999999" customHeight="1">
      <c r="A420" s="359"/>
      <c r="B420" s="210" t="s">
        <v>280</v>
      </c>
      <c r="C420" s="211"/>
      <c r="D420" s="211"/>
      <c r="E420" s="211"/>
      <c r="F420" s="174"/>
      <c r="G420" s="10" t="s">
        <v>20</v>
      </c>
      <c r="H420" s="124" t="s">
        <v>1529</v>
      </c>
      <c r="I420" s="132">
        <v>8</v>
      </c>
      <c r="J420" s="7"/>
    </row>
    <row r="421" spans="1:10" ht="19.899999999999999" customHeight="1">
      <c r="A421" s="294"/>
      <c r="B421" s="210" t="s">
        <v>281</v>
      </c>
      <c r="C421" s="211"/>
      <c r="D421" s="211"/>
      <c r="E421" s="211"/>
      <c r="F421" s="174"/>
      <c r="G421" s="10" t="s">
        <v>20</v>
      </c>
      <c r="H421" s="124" t="s">
        <v>1529</v>
      </c>
      <c r="I421" s="132">
        <v>8</v>
      </c>
      <c r="J421" s="7"/>
    </row>
    <row r="422" spans="1:10" ht="19.899999999999999" customHeight="1">
      <c r="A422" s="205" t="s">
        <v>294</v>
      </c>
      <c r="B422" s="210" t="s">
        <v>105</v>
      </c>
      <c r="C422" s="211"/>
      <c r="D422" s="211"/>
      <c r="E422" s="211"/>
      <c r="F422" s="174"/>
      <c r="G422" s="10" t="s">
        <v>20</v>
      </c>
      <c r="H422" s="124" t="s">
        <v>1529</v>
      </c>
      <c r="I422" s="132">
        <v>2540</v>
      </c>
      <c r="J422" s="7"/>
    </row>
    <row r="423" spans="1:10" ht="19.899999999999999" customHeight="1">
      <c r="A423" s="266" t="s">
        <v>294</v>
      </c>
      <c r="B423" s="210" t="s">
        <v>283</v>
      </c>
      <c r="C423" s="211"/>
      <c r="D423" s="211"/>
      <c r="E423" s="211"/>
      <c r="F423" s="174"/>
      <c r="G423" s="10" t="s">
        <v>20</v>
      </c>
      <c r="H423" s="124" t="s">
        <v>1529</v>
      </c>
      <c r="I423" s="132">
        <v>417</v>
      </c>
      <c r="J423" s="7"/>
    </row>
    <row r="424" spans="1:10" ht="19.899999999999999" customHeight="1">
      <c r="A424" s="359"/>
      <c r="B424" s="210" t="s">
        <v>285</v>
      </c>
      <c r="C424" s="211"/>
      <c r="D424" s="211"/>
      <c r="E424" s="211"/>
      <c r="F424" s="174"/>
      <c r="G424" s="10" t="s">
        <v>20</v>
      </c>
      <c r="H424" s="124" t="s">
        <v>1529</v>
      </c>
      <c r="I424" s="132">
        <v>789</v>
      </c>
      <c r="J424" s="7"/>
    </row>
    <row r="425" spans="1:10" ht="19.899999999999999" customHeight="1">
      <c r="A425" s="359"/>
      <c r="B425" s="210" t="s">
        <v>286</v>
      </c>
      <c r="C425" s="211"/>
      <c r="D425" s="211"/>
      <c r="E425" s="211"/>
      <c r="F425" s="174"/>
      <c r="G425" s="10" t="s">
        <v>20</v>
      </c>
      <c r="H425" s="124" t="s">
        <v>1529</v>
      </c>
      <c r="I425" s="132">
        <v>276</v>
      </c>
      <c r="J425" s="7"/>
    </row>
    <row r="426" spans="1:10" ht="19.899999999999999" customHeight="1">
      <c r="A426" s="359"/>
      <c r="B426" s="210" t="s">
        <v>287</v>
      </c>
      <c r="C426" s="211"/>
      <c r="D426" s="211"/>
      <c r="E426" s="211"/>
      <c r="F426" s="174"/>
      <c r="G426" s="10" t="s">
        <v>20</v>
      </c>
      <c r="H426" s="124" t="s">
        <v>1529</v>
      </c>
      <c r="I426" s="132">
        <v>915</v>
      </c>
      <c r="J426" s="7"/>
    </row>
    <row r="427" spans="1:10" ht="19.899999999999999" customHeight="1">
      <c r="A427" s="359"/>
      <c r="B427" s="210" t="s">
        <v>288</v>
      </c>
      <c r="C427" s="211"/>
      <c r="D427" s="211"/>
      <c r="E427" s="211"/>
      <c r="F427" s="174"/>
      <c r="G427" s="10" t="s">
        <v>20</v>
      </c>
      <c r="H427" s="124" t="s">
        <v>1529</v>
      </c>
      <c r="I427" s="132">
        <v>0</v>
      </c>
      <c r="J427" s="7"/>
    </row>
    <row r="428" spans="1:10" ht="19.899999999999999" customHeight="1">
      <c r="A428" s="359"/>
      <c r="B428" s="210" t="s">
        <v>289</v>
      </c>
      <c r="C428" s="211"/>
      <c r="D428" s="211"/>
      <c r="E428" s="211"/>
      <c r="F428" s="174"/>
      <c r="G428" s="10" t="s">
        <v>20</v>
      </c>
      <c r="H428" s="124" t="s">
        <v>1529</v>
      </c>
      <c r="I428" s="132">
        <v>62</v>
      </c>
      <c r="J428" s="7"/>
    </row>
    <row r="429" spans="1:10" ht="19.899999999999999" customHeight="1">
      <c r="A429" s="359"/>
      <c r="B429" s="210" t="s">
        <v>290</v>
      </c>
      <c r="C429" s="211"/>
      <c r="D429" s="211"/>
      <c r="E429" s="211"/>
      <c r="F429" s="174"/>
      <c r="G429" s="10" t="s">
        <v>20</v>
      </c>
      <c r="H429" s="124" t="s">
        <v>1529</v>
      </c>
      <c r="I429" s="132">
        <v>18</v>
      </c>
      <c r="J429" s="7"/>
    </row>
    <row r="430" spans="1:10" ht="19.899999999999999" customHeight="1">
      <c r="A430" s="359"/>
      <c r="B430" s="210" t="s">
        <v>1661</v>
      </c>
      <c r="C430" s="211"/>
      <c r="D430" s="211"/>
      <c r="E430" s="211"/>
      <c r="F430" s="174"/>
      <c r="G430" s="10" t="s">
        <v>20</v>
      </c>
      <c r="H430" s="124" t="s">
        <v>1529</v>
      </c>
      <c r="I430" s="132">
        <v>13</v>
      </c>
      <c r="J430" s="7"/>
    </row>
    <row r="431" spans="1:10" ht="19.899999999999999" customHeight="1">
      <c r="A431" s="359"/>
      <c r="B431" s="210" t="s">
        <v>1662</v>
      </c>
      <c r="C431" s="211"/>
      <c r="D431" s="211"/>
      <c r="E431" s="211"/>
      <c r="F431" s="174"/>
      <c r="G431" s="10" t="s">
        <v>20</v>
      </c>
      <c r="H431" s="124" t="s">
        <v>1529</v>
      </c>
      <c r="I431" s="132">
        <v>1</v>
      </c>
      <c r="J431" s="7"/>
    </row>
    <row r="432" spans="1:10" ht="19.899999999999999" customHeight="1">
      <c r="A432" s="294"/>
      <c r="B432" s="210" t="s">
        <v>17</v>
      </c>
      <c r="C432" s="211"/>
      <c r="D432" s="211"/>
      <c r="E432" s="211"/>
      <c r="F432" s="174"/>
      <c r="G432" s="10" t="s">
        <v>20</v>
      </c>
      <c r="H432" s="124" t="s">
        <v>1529</v>
      </c>
      <c r="I432" s="132">
        <v>49</v>
      </c>
      <c r="J432" s="7"/>
    </row>
    <row r="433" spans="1:10" ht="19.899999999999999" customHeight="1">
      <c r="A433" s="266" t="s">
        <v>310</v>
      </c>
      <c r="B433" s="210" t="s">
        <v>295</v>
      </c>
      <c r="C433" s="211"/>
      <c r="D433" s="211"/>
      <c r="E433" s="211"/>
      <c r="F433" s="207"/>
      <c r="G433" s="10" t="s">
        <v>309</v>
      </c>
      <c r="H433" s="124" t="s">
        <v>1529</v>
      </c>
      <c r="I433" s="132">
        <v>219</v>
      </c>
      <c r="J433" s="7"/>
    </row>
    <row r="434" spans="1:10" ht="19.899999999999999" customHeight="1">
      <c r="A434" s="359"/>
      <c r="B434" s="210" t="s">
        <v>296</v>
      </c>
      <c r="C434" s="211"/>
      <c r="D434" s="211"/>
      <c r="E434" s="211"/>
      <c r="F434" s="207"/>
      <c r="G434" s="10" t="s">
        <v>309</v>
      </c>
      <c r="H434" s="124" t="s">
        <v>1529</v>
      </c>
      <c r="I434" s="132">
        <v>57</v>
      </c>
      <c r="J434" s="7"/>
    </row>
    <row r="435" spans="1:10" ht="19.899999999999999" customHeight="1">
      <c r="A435" s="359"/>
      <c r="B435" s="210" t="s">
        <v>297</v>
      </c>
      <c r="C435" s="211"/>
      <c r="D435" s="211"/>
      <c r="E435" s="211"/>
      <c r="F435" s="207"/>
      <c r="G435" s="10" t="s">
        <v>309</v>
      </c>
      <c r="H435" s="124" t="s">
        <v>1529</v>
      </c>
      <c r="I435" s="132">
        <v>123</v>
      </c>
      <c r="J435" s="7"/>
    </row>
    <row r="436" spans="1:10" ht="19.899999999999999" customHeight="1">
      <c r="A436" s="359"/>
      <c r="B436" s="210" t="s">
        <v>299</v>
      </c>
      <c r="C436" s="211"/>
      <c r="D436" s="211"/>
      <c r="E436" s="211"/>
      <c r="F436" s="207"/>
      <c r="G436" s="10" t="s">
        <v>309</v>
      </c>
      <c r="H436" s="124" t="s">
        <v>1529</v>
      </c>
      <c r="I436" s="132">
        <v>176</v>
      </c>
      <c r="J436" s="7"/>
    </row>
    <row r="437" spans="1:10" ht="19.899999999999999" customHeight="1">
      <c r="A437" s="359"/>
      <c r="B437" s="210" t="s">
        <v>298</v>
      </c>
      <c r="C437" s="211"/>
      <c r="D437" s="211"/>
      <c r="E437" s="211"/>
      <c r="F437" s="207"/>
      <c r="G437" s="10" t="s">
        <v>309</v>
      </c>
      <c r="H437" s="124" t="s">
        <v>1529</v>
      </c>
      <c r="I437" s="132">
        <v>115</v>
      </c>
      <c r="J437" s="7"/>
    </row>
    <row r="438" spans="1:10" ht="19.899999999999999" customHeight="1">
      <c r="A438" s="359"/>
      <c r="B438" s="210" t="s">
        <v>300</v>
      </c>
      <c r="C438" s="211"/>
      <c r="D438" s="211"/>
      <c r="E438" s="211"/>
      <c r="F438" s="207"/>
      <c r="G438" s="10" t="s">
        <v>309</v>
      </c>
      <c r="H438" s="124" t="s">
        <v>1529</v>
      </c>
      <c r="I438" s="132">
        <v>117</v>
      </c>
      <c r="J438" s="7"/>
    </row>
    <row r="439" spans="1:10" ht="19.899999999999999" customHeight="1">
      <c r="A439" s="359"/>
      <c r="B439" s="210" t="s">
        <v>301</v>
      </c>
      <c r="C439" s="211"/>
      <c r="D439" s="211"/>
      <c r="E439" s="211"/>
      <c r="F439" s="207"/>
      <c r="G439" s="10" t="s">
        <v>309</v>
      </c>
      <c r="H439" s="124" t="s">
        <v>1529</v>
      </c>
      <c r="I439" s="132">
        <v>62</v>
      </c>
      <c r="J439" s="7"/>
    </row>
    <row r="440" spans="1:10" ht="19.899999999999999" customHeight="1">
      <c r="A440" s="359"/>
      <c r="B440" s="210" t="s">
        <v>302</v>
      </c>
      <c r="C440" s="211"/>
      <c r="D440" s="211"/>
      <c r="E440" s="211"/>
      <c r="F440" s="207"/>
      <c r="G440" s="10" t="s">
        <v>309</v>
      </c>
      <c r="H440" s="124" t="s">
        <v>1529</v>
      </c>
      <c r="I440" s="132">
        <v>29</v>
      </c>
      <c r="J440" s="7"/>
    </row>
    <row r="441" spans="1:10" ht="19.899999999999999" customHeight="1">
      <c r="A441" s="359"/>
      <c r="B441" s="210" t="s">
        <v>303</v>
      </c>
      <c r="C441" s="211"/>
      <c r="D441" s="211"/>
      <c r="E441" s="211"/>
      <c r="F441" s="207"/>
      <c r="G441" s="10" t="s">
        <v>309</v>
      </c>
      <c r="H441" s="124" t="s">
        <v>1529</v>
      </c>
      <c r="I441" s="132">
        <v>39</v>
      </c>
      <c r="J441" s="7"/>
    </row>
    <row r="442" spans="1:10" ht="19.899999999999999" customHeight="1">
      <c r="A442" s="359"/>
      <c r="B442" s="210" t="s">
        <v>304</v>
      </c>
      <c r="C442" s="211"/>
      <c r="D442" s="211"/>
      <c r="E442" s="211"/>
      <c r="F442" s="207"/>
      <c r="G442" s="10" t="s">
        <v>309</v>
      </c>
      <c r="H442" s="124" t="s">
        <v>1529</v>
      </c>
      <c r="I442" s="132">
        <v>24</v>
      </c>
      <c r="J442" s="7"/>
    </row>
    <row r="443" spans="1:10" ht="19.899999999999999" customHeight="1">
      <c r="A443" s="359"/>
      <c r="B443" s="210" t="s">
        <v>305</v>
      </c>
      <c r="C443" s="211"/>
      <c r="D443" s="211"/>
      <c r="E443" s="211"/>
      <c r="F443" s="207"/>
      <c r="G443" s="10" t="s">
        <v>309</v>
      </c>
      <c r="H443" s="124" t="s">
        <v>1529</v>
      </c>
      <c r="I443" s="132">
        <v>72</v>
      </c>
      <c r="J443" s="7"/>
    </row>
    <row r="444" spans="1:10" ht="19.899999999999999" customHeight="1">
      <c r="A444" s="359"/>
      <c r="B444" s="210" t="s">
        <v>306</v>
      </c>
      <c r="C444" s="211"/>
      <c r="D444" s="211"/>
      <c r="E444" s="211"/>
      <c r="F444" s="207"/>
      <c r="G444" s="10" t="s">
        <v>309</v>
      </c>
      <c r="H444" s="124" t="s">
        <v>1529</v>
      </c>
      <c r="I444" s="132">
        <v>52</v>
      </c>
      <c r="J444" s="7"/>
    </row>
    <row r="445" spans="1:10" ht="19.899999999999999" customHeight="1">
      <c r="A445" s="359"/>
      <c r="B445" s="210" t="s">
        <v>1727</v>
      </c>
      <c r="C445" s="211"/>
      <c r="D445" s="211"/>
      <c r="E445" s="211"/>
      <c r="F445" s="207"/>
      <c r="G445" s="10" t="s">
        <v>1726</v>
      </c>
      <c r="H445" s="124" t="s">
        <v>1529</v>
      </c>
      <c r="I445" s="132">
        <v>64</v>
      </c>
      <c r="J445" s="7"/>
    </row>
    <row r="446" spans="1:10" ht="19.899999999999999" customHeight="1">
      <c r="A446" s="294"/>
      <c r="B446" s="210" t="s">
        <v>308</v>
      </c>
      <c r="C446" s="211"/>
      <c r="D446" s="211"/>
      <c r="E446" s="211"/>
      <c r="F446" s="207"/>
      <c r="G446" s="10" t="s">
        <v>1726</v>
      </c>
      <c r="H446" s="124" t="s">
        <v>1529</v>
      </c>
      <c r="I446" s="132">
        <v>77</v>
      </c>
      <c r="J446" s="7"/>
    </row>
    <row r="447" spans="1:10" ht="19.899999999999999" customHeight="1">
      <c r="A447" s="266" t="s">
        <v>1728</v>
      </c>
      <c r="B447" s="264" t="s">
        <v>1729</v>
      </c>
      <c r="C447" s="87" t="s">
        <v>1730</v>
      </c>
      <c r="D447" s="171"/>
      <c r="E447" s="176"/>
      <c r="F447" s="174"/>
      <c r="G447" s="10" t="s">
        <v>1731</v>
      </c>
      <c r="H447" s="124" t="s">
        <v>1529</v>
      </c>
      <c r="I447" s="132">
        <v>10236</v>
      </c>
      <c r="J447" s="7"/>
    </row>
    <row r="448" spans="1:10" ht="19.899999999999999" customHeight="1">
      <c r="A448" s="359"/>
      <c r="B448" s="281"/>
      <c r="C448" s="87" t="s">
        <v>1706</v>
      </c>
      <c r="D448" s="171"/>
      <c r="E448" s="176"/>
      <c r="F448" s="174"/>
      <c r="G448" s="10" t="s">
        <v>1706</v>
      </c>
      <c r="H448" s="124" t="s">
        <v>1529</v>
      </c>
      <c r="I448" s="132">
        <v>20300</v>
      </c>
      <c r="J448" s="7"/>
    </row>
    <row r="449" spans="1:10" ht="19.899999999999999" customHeight="1">
      <c r="A449" s="359"/>
      <c r="B449" s="264" t="s">
        <v>1732</v>
      </c>
      <c r="C449" s="87" t="s">
        <v>1730</v>
      </c>
      <c r="D449" s="171"/>
      <c r="E449" s="176"/>
      <c r="F449" s="174"/>
      <c r="G449" s="10" t="s">
        <v>1731</v>
      </c>
      <c r="H449" s="124" t="s">
        <v>1529</v>
      </c>
      <c r="I449" s="132">
        <v>29981</v>
      </c>
      <c r="J449" s="7"/>
    </row>
    <row r="450" spans="1:10" ht="19.899999999999999" customHeight="1">
      <c r="A450" s="359"/>
      <c r="B450" s="281"/>
      <c r="C450" s="87" t="s">
        <v>1706</v>
      </c>
      <c r="D450" s="171"/>
      <c r="E450" s="176"/>
      <c r="F450" s="174"/>
      <c r="G450" s="10" t="s">
        <v>1706</v>
      </c>
      <c r="H450" s="124" t="s">
        <v>1529</v>
      </c>
      <c r="I450" s="132">
        <v>31935</v>
      </c>
      <c r="J450" s="7"/>
    </row>
    <row r="451" spans="1:10" ht="19.899999999999999" customHeight="1">
      <c r="A451" s="359"/>
      <c r="B451" s="87" t="s">
        <v>1733</v>
      </c>
      <c r="C451" s="171"/>
      <c r="D451" s="88"/>
      <c r="E451" s="176"/>
      <c r="F451" s="174"/>
      <c r="G451" s="10" t="s">
        <v>1706</v>
      </c>
      <c r="H451" s="124" t="s">
        <v>1529</v>
      </c>
      <c r="I451" s="132">
        <v>5334</v>
      </c>
      <c r="J451" s="7"/>
    </row>
    <row r="452" spans="1:10" ht="19.899999999999999" customHeight="1">
      <c r="A452" s="359"/>
      <c r="B452" s="87" t="s">
        <v>1734</v>
      </c>
      <c r="C452" s="171"/>
      <c r="D452" s="88"/>
      <c r="E452" s="176"/>
      <c r="F452" s="174"/>
      <c r="G452" s="10" t="s">
        <v>1706</v>
      </c>
      <c r="H452" s="124" t="s">
        <v>1529</v>
      </c>
      <c r="I452" s="132">
        <v>68</v>
      </c>
      <c r="J452" s="7"/>
    </row>
    <row r="453" spans="1:10" ht="19.899999999999999" customHeight="1">
      <c r="A453" s="359"/>
      <c r="B453" s="87" t="s">
        <v>1735</v>
      </c>
      <c r="C453" s="171"/>
      <c r="D453" s="88"/>
      <c r="E453" s="176"/>
      <c r="F453" s="174"/>
      <c r="G453" s="10" t="s">
        <v>1706</v>
      </c>
      <c r="H453" s="124" t="s">
        <v>1529</v>
      </c>
      <c r="I453" s="132">
        <v>946</v>
      </c>
      <c r="J453" s="7"/>
    </row>
    <row r="454" spans="1:10" ht="19.899999999999999" customHeight="1">
      <c r="A454" s="359"/>
      <c r="B454" s="87" t="s">
        <v>1736</v>
      </c>
      <c r="C454" s="171"/>
      <c r="D454" s="88"/>
      <c r="E454" s="176"/>
      <c r="F454" s="174"/>
      <c r="G454" s="10" t="s">
        <v>1706</v>
      </c>
      <c r="H454" s="124" t="s">
        <v>1529</v>
      </c>
      <c r="I454" s="132">
        <v>110</v>
      </c>
      <c r="J454" s="7"/>
    </row>
    <row r="455" spans="1:10" ht="19.899999999999999" customHeight="1">
      <c r="A455" s="359"/>
      <c r="B455" s="277" t="s">
        <v>1737</v>
      </c>
      <c r="C455" s="87" t="s">
        <v>1731</v>
      </c>
      <c r="D455" s="171"/>
      <c r="E455" s="176"/>
      <c r="F455" s="174"/>
      <c r="G455" s="10" t="s">
        <v>1731</v>
      </c>
      <c r="H455" s="124" t="s">
        <v>1529</v>
      </c>
      <c r="I455" s="132">
        <v>33</v>
      </c>
      <c r="J455" s="7"/>
    </row>
    <row r="456" spans="1:10" ht="19.899999999999999" customHeight="1">
      <c r="A456" s="359"/>
      <c r="B456" s="278"/>
      <c r="C456" s="87" t="s">
        <v>1706</v>
      </c>
      <c r="D456" s="171"/>
      <c r="E456" s="176"/>
      <c r="F456" s="174"/>
      <c r="G456" s="10" t="s">
        <v>1706</v>
      </c>
      <c r="H456" s="124" t="s">
        <v>1529</v>
      </c>
      <c r="I456" s="132">
        <v>77</v>
      </c>
      <c r="J456" s="7"/>
    </row>
    <row r="457" spans="1:10" ht="19.899999999999999" customHeight="1">
      <c r="A457" s="294"/>
      <c r="B457" s="279"/>
      <c r="C457" s="87" t="s">
        <v>1738</v>
      </c>
      <c r="D457" s="171"/>
      <c r="E457" s="176"/>
      <c r="F457" s="174"/>
      <c r="G457" s="10" t="s">
        <v>1723</v>
      </c>
      <c r="H457" s="124" t="s">
        <v>1529</v>
      </c>
      <c r="I457" s="132">
        <v>44</v>
      </c>
      <c r="J457" s="7"/>
    </row>
    <row r="458" spans="1:10" ht="19.899999999999999" customHeight="1">
      <c r="A458" s="266" t="s">
        <v>1728</v>
      </c>
      <c r="B458" s="87" t="s">
        <v>1739</v>
      </c>
      <c r="C458" s="171"/>
      <c r="D458" s="88"/>
      <c r="E458" s="176"/>
      <c r="F458" s="174"/>
      <c r="G458" s="10" t="s">
        <v>1706</v>
      </c>
      <c r="H458" s="124" t="s">
        <v>1529</v>
      </c>
      <c r="I458" s="132">
        <v>230</v>
      </c>
      <c r="J458" s="7"/>
    </row>
    <row r="459" spans="1:10" ht="19.899999999999999" customHeight="1">
      <c r="A459" s="359"/>
      <c r="B459" s="277" t="s">
        <v>1740</v>
      </c>
      <c r="C459" s="87" t="s">
        <v>1731</v>
      </c>
      <c r="D459" s="171"/>
      <c r="E459" s="176"/>
      <c r="F459" s="174"/>
      <c r="G459" s="10" t="s">
        <v>1731</v>
      </c>
      <c r="H459" s="124" t="s">
        <v>1529</v>
      </c>
      <c r="I459" s="132">
        <v>446</v>
      </c>
      <c r="J459" s="7"/>
    </row>
    <row r="460" spans="1:10" ht="19.899999999999999" customHeight="1">
      <c r="A460" s="359"/>
      <c r="B460" s="279"/>
      <c r="C460" s="87" t="s">
        <v>1706</v>
      </c>
      <c r="D460" s="171"/>
      <c r="E460" s="176"/>
      <c r="F460" s="174"/>
      <c r="G460" s="10" t="s">
        <v>1706</v>
      </c>
      <c r="H460" s="124" t="s">
        <v>1529</v>
      </c>
      <c r="I460" s="132">
        <v>816</v>
      </c>
      <c r="J460" s="7"/>
    </row>
    <row r="461" spans="1:10" ht="19.899999999999999" customHeight="1">
      <c r="A461" s="359"/>
      <c r="B461" s="277" t="s">
        <v>1741</v>
      </c>
      <c r="C461" s="87" t="s">
        <v>1731</v>
      </c>
      <c r="D461" s="171"/>
      <c r="E461" s="176"/>
      <c r="F461" s="174"/>
      <c r="G461" s="10" t="s">
        <v>1731</v>
      </c>
      <c r="H461" s="124" t="s">
        <v>1529</v>
      </c>
      <c r="I461" s="132">
        <v>136</v>
      </c>
      <c r="J461" s="7"/>
    </row>
    <row r="462" spans="1:10" ht="19.899999999999999" customHeight="1">
      <c r="A462" s="359"/>
      <c r="B462" s="279"/>
      <c r="C462" s="87" t="s">
        <v>1706</v>
      </c>
      <c r="D462" s="171"/>
      <c r="E462" s="176"/>
      <c r="F462" s="174"/>
      <c r="G462" s="10" t="s">
        <v>1706</v>
      </c>
      <c r="H462" s="124" t="s">
        <v>1529</v>
      </c>
      <c r="I462" s="132">
        <v>243</v>
      </c>
      <c r="J462" s="7"/>
    </row>
    <row r="463" spans="1:10" ht="19.899999999999999" customHeight="1">
      <c r="A463" s="359"/>
      <c r="B463" s="277" t="s">
        <v>1742</v>
      </c>
      <c r="C463" s="87" t="s">
        <v>1731</v>
      </c>
      <c r="D463" s="171"/>
      <c r="E463" s="176"/>
      <c r="F463" s="174"/>
      <c r="G463" s="10" t="s">
        <v>1731</v>
      </c>
      <c r="H463" s="124" t="s">
        <v>1529</v>
      </c>
      <c r="I463" s="132">
        <v>260</v>
      </c>
      <c r="J463" s="7"/>
    </row>
    <row r="464" spans="1:10" ht="19.899999999999999" customHeight="1">
      <c r="A464" s="359"/>
      <c r="B464" s="279"/>
      <c r="C464" s="87" t="s">
        <v>1706</v>
      </c>
      <c r="D464" s="171"/>
      <c r="E464" s="176"/>
      <c r="F464" s="174"/>
      <c r="G464" s="10" t="s">
        <v>1706</v>
      </c>
      <c r="H464" s="124" t="s">
        <v>1529</v>
      </c>
      <c r="I464" s="132">
        <v>307</v>
      </c>
      <c r="J464" s="7"/>
    </row>
    <row r="465" spans="1:10" ht="19.899999999999999" customHeight="1">
      <c r="A465" s="359"/>
      <c r="B465" s="87" t="s">
        <v>1743</v>
      </c>
      <c r="C465" s="171"/>
      <c r="D465" s="88"/>
      <c r="E465" s="176"/>
      <c r="F465" s="174"/>
      <c r="G465" s="10" t="s">
        <v>1706</v>
      </c>
      <c r="H465" s="124" t="s">
        <v>1529</v>
      </c>
      <c r="I465" s="132">
        <v>36</v>
      </c>
      <c r="J465" s="7"/>
    </row>
    <row r="466" spans="1:10" ht="19.899999999999999" customHeight="1">
      <c r="A466" s="359"/>
      <c r="B466" s="87" t="s">
        <v>1744</v>
      </c>
      <c r="C466" s="171"/>
      <c r="D466" s="88"/>
      <c r="E466" s="176"/>
      <c r="F466" s="174"/>
      <c r="G466" s="10" t="s">
        <v>1706</v>
      </c>
      <c r="H466" s="124" t="s">
        <v>1529</v>
      </c>
      <c r="I466" s="132">
        <v>53</v>
      </c>
      <c r="J466" s="7"/>
    </row>
    <row r="467" spans="1:10" ht="19.899999999999999" customHeight="1">
      <c r="A467" s="359"/>
      <c r="B467" s="264" t="s">
        <v>1745</v>
      </c>
      <c r="C467" s="87" t="s">
        <v>1706</v>
      </c>
      <c r="D467" s="171"/>
      <c r="E467" s="176"/>
      <c r="F467" s="174"/>
      <c r="G467" s="10" t="s">
        <v>1706</v>
      </c>
      <c r="H467" s="124" t="s">
        <v>1529</v>
      </c>
      <c r="I467" s="132">
        <v>50</v>
      </c>
      <c r="J467" s="7"/>
    </row>
    <row r="468" spans="1:10" ht="19.899999999999999" customHeight="1">
      <c r="A468" s="359"/>
      <c r="B468" s="281"/>
      <c r="C468" s="87" t="s">
        <v>1738</v>
      </c>
      <c r="D468" s="171"/>
      <c r="E468" s="176"/>
      <c r="F468" s="174"/>
      <c r="G468" s="10" t="s">
        <v>1723</v>
      </c>
      <c r="H468" s="124" t="s">
        <v>1529</v>
      </c>
      <c r="I468" s="132">
        <v>55</v>
      </c>
      <c r="J468" s="7"/>
    </row>
    <row r="469" spans="1:10" ht="19.899999999999999" customHeight="1">
      <c r="A469" s="359"/>
      <c r="B469" s="264" t="s">
        <v>1746</v>
      </c>
      <c r="C469" s="87" t="s">
        <v>1706</v>
      </c>
      <c r="D469" s="171"/>
      <c r="E469" s="176"/>
      <c r="F469" s="174"/>
      <c r="G469" s="10" t="s">
        <v>1706</v>
      </c>
      <c r="H469" s="124" t="s">
        <v>1529</v>
      </c>
      <c r="I469" s="132">
        <v>47</v>
      </c>
      <c r="J469" s="7"/>
    </row>
    <row r="470" spans="1:10" ht="19.899999999999999" customHeight="1">
      <c r="A470" s="359"/>
      <c r="B470" s="281"/>
      <c r="C470" s="87" t="s">
        <v>1738</v>
      </c>
      <c r="D470" s="171"/>
      <c r="E470" s="176"/>
      <c r="F470" s="174"/>
      <c r="G470" s="10" t="s">
        <v>1723</v>
      </c>
      <c r="H470" s="124" t="s">
        <v>1529</v>
      </c>
      <c r="I470" s="132">
        <v>50</v>
      </c>
      <c r="J470" s="7"/>
    </row>
    <row r="471" spans="1:10" ht="19.899999999999999" customHeight="1">
      <c r="A471" s="359"/>
      <c r="B471" s="87" t="s">
        <v>1747</v>
      </c>
      <c r="C471" s="171"/>
      <c r="D471" s="88"/>
      <c r="E471" s="176"/>
      <c r="F471" s="174"/>
      <c r="G471" s="10" t="s">
        <v>1706</v>
      </c>
      <c r="H471" s="124" t="s">
        <v>1529</v>
      </c>
      <c r="I471" s="132">
        <v>386</v>
      </c>
      <c r="J471" s="7"/>
    </row>
    <row r="472" spans="1:10" ht="19.899999999999999" customHeight="1">
      <c r="A472" s="359"/>
      <c r="B472" s="264" t="s">
        <v>1748</v>
      </c>
      <c r="C472" s="266"/>
      <c r="D472" s="87" t="s">
        <v>1749</v>
      </c>
      <c r="E472" s="176"/>
      <c r="F472" s="174"/>
      <c r="G472" s="10" t="s">
        <v>1731</v>
      </c>
      <c r="H472" s="124" t="s">
        <v>1529</v>
      </c>
      <c r="I472" s="132">
        <v>16</v>
      </c>
      <c r="J472" s="7"/>
    </row>
    <row r="473" spans="1:10" ht="19.899999999999999" customHeight="1">
      <c r="A473" s="359"/>
      <c r="B473" s="281"/>
      <c r="C473" s="294"/>
      <c r="D473" s="87" t="s">
        <v>1750</v>
      </c>
      <c r="E473" s="176"/>
      <c r="F473" s="174"/>
      <c r="G473" s="10" t="s">
        <v>1712</v>
      </c>
      <c r="H473" s="124" t="s">
        <v>1529</v>
      </c>
      <c r="I473" s="132">
        <v>25</v>
      </c>
      <c r="J473" s="7"/>
    </row>
    <row r="474" spans="1:10" ht="19.899999999999999" customHeight="1">
      <c r="A474" s="359"/>
      <c r="B474" s="87" t="s">
        <v>1751</v>
      </c>
      <c r="C474" s="171"/>
      <c r="D474" s="88"/>
      <c r="E474" s="176"/>
      <c r="F474" s="174"/>
      <c r="G474" s="10" t="s">
        <v>1706</v>
      </c>
      <c r="H474" s="124" t="s">
        <v>1529</v>
      </c>
      <c r="I474" s="132">
        <v>5</v>
      </c>
      <c r="J474" s="7"/>
    </row>
    <row r="475" spans="1:10" ht="19.899999999999999" customHeight="1">
      <c r="A475" s="359"/>
      <c r="B475" s="87" t="s">
        <v>1752</v>
      </c>
      <c r="C475" s="171"/>
      <c r="D475" s="88"/>
      <c r="E475" s="176"/>
      <c r="F475" s="174"/>
      <c r="G475" s="10" t="s">
        <v>1706</v>
      </c>
      <c r="H475" s="124" t="s">
        <v>1529</v>
      </c>
      <c r="I475" s="132">
        <v>20</v>
      </c>
      <c r="J475" s="7"/>
    </row>
    <row r="476" spans="1:10" ht="19.899999999999999" customHeight="1">
      <c r="A476" s="359"/>
      <c r="B476" s="87" t="s">
        <v>1753</v>
      </c>
      <c r="C476" s="171"/>
      <c r="D476" s="88"/>
      <c r="E476" s="176"/>
      <c r="F476" s="174"/>
      <c r="G476" s="10" t="s">
        <v>1706</v>
      </c>
      <c r="H476" s="124" t="s">
        <v>1529</v>
      </c>
      <c r="I476" s="132">
        <v>0</v>
      </c>
      <c r="J476" s="7"/>
    </row>
    <row r="477" spans="1:10" ht="19.899999999999999" customHeight="1">
      <c r="A477" s="359"/>
      <c r="B477" s="264" t="s">
        <v>1754</v>
      </c>
      <c r="C477" s="87" t="s">
        <v>1731</v>
      </c>
      <c r="D477" s="171"/>
      <c r="E477" s="176"/>
      <c r="F477" s="174"/>
      <c r="G477" s="10" t="s">
        <v>1731</v>
      </c>
      <c r="H477" s="124" t="s">
        <v>1529</v>
      </c>
      <c r="I477" s="132">
        <v>1993</v>
      </c>
      <c r="J477" s="7"/>
    </row>
    <row r="478" spans="1:10" ht="19.899999999999999" customHeight="1">
      <c r="A478" s="359"/>
      <c r="B478" s="281"/>
      <c r="C478" s="87" t="s">
        <v>1706</v>
      </c>
      <c r="D478" s="171"/>
      <c r="E478" s="176"/>
      <c r="F478" s="174"/>
      <c r="G478" s="10" t="s">
        <v>1706</v>
      </c>
      <c r="H478" s="124" t="s">
        <v>1529</v>
      </c>
      <c r="I478" s="132">
        <v>4160</v>
      </c>
      <c r="J478" s="7"/>
    </row>
    <row r="479" spans="1:10" ht="19.899999999999999" customHeight="1">
      <c r="A479" s="359"/>
      <c r="B479" s="264" t="s">
        <v>1755</v>
      </c>
      <c r="C479" s="87" t="s">
        <v>1731</v>
      </c>
      <c r="D479" s="171"/>
      <c r="E479" s="176"/>
      <c r="F479" s="174"/>
      <c r="G479" s="10" t="s">
        <v>1731</v>
      </c>
      <c r="H479" s="124" t="s">
        <v>1529</v>
      </c>
      <c r="I479" s="132">
        <v>413</v>
      </c>
      <c r="J479" s="7"/>
    </row>
    <row r="480" spans="1:10" ht="19.899999999999999" customHeight="1">
      <c r="A480" s="359"/>
      <c r="B480" s="281"/>
      <c r="C480" s="87" t="s">
        <v>1706</v>
      </c>
      <c r="D480" s="171"/>
      <c r="E480" s="176"/>
      <c r="F480" s="174"/>
      <c r="G480" s="10" t="s">
        <v>1706</v>
      </c>
      <c r="H480" s="124" t="s">
        <v>1529</v>
      </c>
      <c r="I480" s="132">
        <v>615</v>
      </c>
      <c r="J480" s="7"/>
    </row>
    <row r="481" spans="1:10" ht="19.899999999999999" customHeight="1">
      <c r="A481" s="359"/>
      <c r="B481" s="264" t="s">
        <v>1756</v>
      </c>
      <c r="C481" s="87" t="s">
        <v>1731</v>
      </c>
      <c r="D481" s="171"/>
      <c r="E481" s="176"/>
      <c r="F481" s="174"/>
      <c r="G481" s="10" t="s">
        <v>1731</v>
      </c>
      <c r="H481" s="124" t="s">
        <v>1529</v>
      </c>
      <c r="I481" s="132">
        <v>2234</v>
      </c>
      <c r="J481" s="7"/>
    </row>
    <row r="482" spans="1:10" ht="19.899999999999999" customHeight="1">
      <c r="A482" s="294"/>
      <c r="B482" s="281"/>
      <c r="C482" s="87" t="s">
        <v>1706</v>
      </c>
      <c r="D482" s="171"/>
      <c r="E482" s="176"/>
      <c r="F482" s="174"/>
      <c r="G482" s="10" t="s">
        <v>1706</v>
      </c>
      <c r="H482" s="124" t="s">
        <v>1529</v>
      </c>
      <c r="I482" s="132">
        <v>2234</v>
      </c>
      <c r="J482" s="7"/>
    </row>
    <row r="483" spans="1:10" ht="19.899999999999999" customHeight="1">
      <c r="A483" s="266" t="s">
        <v>1757</v>
      </c>
      <c r="B483" s="277" t="s">
        <v>1758</v>
      </c>
      <c r="C483" s="264" t="s">
        <v>346</v>
      </c>
      <c r="D483" s="210" t="s">
        <v>1759</v>
      </c>
      <c r="E483" s="211"/>
      <c r="F483" s="174"/>
      <c r="G483" s="10" t="s">
        <v>1712</v>
      </c>
      <c r="H483" s="124" t="s">
        <v>1530</v>
      </c>
      <c r="I483" s="132">
        <v>196</v>
      </c>
      <c r="J483" s="7"/>
    </row>
    <row r="484" spans="1:10" ht="19.899999999999999" customHeight="1">
      <c r="A484" s="359"/>
      <c r="B484" s="278"/>
      <c r="C484" s="280"/>
      <c r="D484" s="208" t="s">
        <v>1760</v>
      </c>
      <c r="E484" s="175" t="s">
        <v>1705</v>
      </c>
      <c r="F484" s="174"/>
      <c r="G484" s="10" t="s">
        <v>1712</v>
      </c>
      <c r="H484" s="124" t="s">
        <v>1530</v>
      </c>
      <c r="I484" s="132">
        <v>120</v>
      </c>
      <c r="J484" s="7"/>
    </row>
    <row r="485" spans="1:10" ht="19.899999999999999" customHeight="1">
      <c r="A485" s="359"/>
      <c r="B485" s="278"/>
      <c r="C485" s="280"/>
      <c r="D485" s="208"/>
      <c r="E485" s="175" t="s">
        <v>1710</v>
      </c>
      <c r="F485" s="174"/>
      <c r="G485" s="10" t="s">
        <v>1712</v>
      </c>
      <c r="H485" s="124" t="s">
        <v>1530</v>
      </c>
      <c r="I485" s="132">
        <v>62</v>
      </c>
      <c r="J485" s="7"/>
    </row>
    <row r="486" spans="1:10" ht="19.899999999999999" customHeight="1">
      <c r="A486" s="359"/>
      <c r="B486" s="278"/>
      <c r="C486" s="281"/>
      <c r="D486" s="208"/>
      <c r="E486" s="175" t="s">
        <v>1711</v>
      </c>
      <c r="F486" s="174"/>
      <c r="G486" s="10" t="s">
        <v>1712</v>
      </c>
      <c r="H486" s="124" t="s">
        <v>1530</v>
      </c>
      <c r="I486" s="132">
        <v>58</v>
      </c>
      <c r="J486" s="7"/>
    </row>
    <row r="487" spans="1:10" ht="19.899999999999999" customHeight="1">
      <c r="A487" s="359"/>
      <c r="B487" s="278"/>
      <c r="C487" s="264" t="s">
        <v>1761</v>
      </c>
      <c r="D487" s="210" t="s">
        <v>1759</v>
      </c>
      <c r="E487" s="211"/>
      <c r="F487" s="174"/>
      <c r="G487" s="10" t="s">
        <v>1712</v>
      </c>
      <c r="H487" s="124" t="s">
        <v>1530</v>
      </c>
      <c r="I487" s="132">
        <v>3643</v>
      </c>
      <c r="J487" s="7"/>
    </row>
    <row r="488" spans="1:10" ht="19.899999999999999" customHeight="1">
      <c r="A488" s="359"/>
      <c r="B488" s="278"/>
      <c r="C488" s="280"/>
      <c r="D488" s="208" t="s">
        <v>1760</v>
      </c>
      <c r="E488" s="175" t="s">
        <v>1705</v>
      </c>
      <c r="F488" s="174"/>
      <c r="G488" s="10" t="s">
        <v>1712</v>
      </c>
      <c r="H488" s="124" t="s">
        <v>1530</v>
      </c>
      <c r="I488" s="132">
        <v>2865</v>
      </c>
      <c r="J488" s="7"/>
    </row>
    <row r="489" spans="1:10" ht="19.899999999999999" customHeight="1">
      <c r="A489" s="359"/>
      <c r="B489" s="278"/>
      <c r="C489" s="280"/>
      <c r="D489" s="208"/>
      <c r="E489" s="175" t="s">
        <v>1710</v>
      </c>
      <c r="F489" s="174"/>
      <c r="G489" s="10" t="s">
        <v>1712</v>
      </c>
      <c r="H489" s="124" t="s">
        <v>1530</v>
      </c>
      <c r="I489" s="132">
        <v>1286</v>
      </c>
      <c r="J489" s="7"/>
    </row>
    <row r="490" spans="1:10" ht="19.899999999999999" customHeight="1">
      <c r="A490" s="359"/>
      <c r="B490" s="278"/>
      <c r="C490" s="281"/>
      <c r="D490" s="208"/>
      <c r="E490" s="175" t="s">
        <v>1711</v>
      </c>
      <c r="F490" s="174"/>
      <c r="G490" s="10" t="s">
        <v>1712</v>
      </c>
      <c r="H490" s="124" t="s">
        <v>1530</v>
      </c>
      <c r="I490" s="132">
        <v>1579</v>
      </c>
      <c r="J490" s="7"/>
    </row>
    <row r="491" spans="1:10" ht="19.899999999999999" customHeight="1">
      <c r="A491" s="359"/>
      <c r="B491" s="278"/>
      <c r="C491" s="361" t="s">
        <v>1762</v>
      </c>
      <c r="D491" s="210" t="s">
        <v>1759</v>
      </c>
      <c r="E491" s="211"/>
      <c r="F491" s="174"/>
      <c r="G491" s="10" t="s">
        <v>1712</v>
      </c>
      <c r="H491" s="124" t="s">
        <v>1530</v>
      </c>
      <c r="I491" s="132">
        <v>0</v>
      </c>
      <c r="J491" s="7"/>
    </row>
    <row r="492" spans="1:10" ht="19.899999999999999" customHeight="1">
      <c r="A492" s="294"/>
      <c r="B492" s="279"/>
      <c r="C492" s="362"/>
      <c r="D492" s="142" t="s">
        <v>1760</v>
      </c>
      <c r="E492" s="175" t="s">
        <v>1705</v>
      </c>
      <c r="F492" s="174"/>
      <c r="G492" s="10" t="s">
        <v>1712</v>
      </c>
      <c r="H492" s="124" t="s">
        <v>1530</v>
      </c>
      <c r="I492" s="132">
        <v>0</v>
      </c>
      <c r="J492" s="7"/>
    </row>
    <row r="493" spans="1:10" ht="19.899999999999999" customHeight="1">
      <c r="A493" s="266" t="s">
        <v>1757</v>
      </c>
      <c r="B493" s="277" t="s">
        <v>1758</v>
      </c>
      <c r="C493" s="361" t="s">
        <v>1762</v>
      </c>
      <c r="D493" s="277" t="s">
        <v>1760</v>
      </c>
      <c r="E493" s="175" t="s">
        <v>1710</v>
      </c>
      <c r="F493" s="174"/>
      <c r="G493" s="10" t="s">
        <v>1712</v>
      </c>
      <c r="H493" s="124" t="s">
        <v>1530</v>
      </c>
      <c r="I493" s="132">
        <v>0</v>
      </c>
      <c r="J493" s="7"/>
    </row>
    <row r="494" spans="1:10" ht="19.899999999999999" customHeight="1">
      <c r="A494" s="359"/>
      <c r="B494" s="279"/>
      <c r="C494" s="362"/>
      <c r="D494" s="279"/>
      <c r="E494" s="175" t="s">
        <v>1711</v>
      </c>
      <c r="F494" s="174"/>
      <c r="G494" s="10" t="s">
        <v>1712</v>
      </c>
      <c r="H494" s="124" t="s">
        <v>1530</v>
      </c>
      <c r="I494" s="132">
        <v>0</v>
      </c>
      <c r="J494" s="7"/>
    </row>
    <row r="495" spans="1:10" ht="19.899999999999999" customHeight="1">
      <c r="A495" s="359"/>
      <c r="B495" s="264" t="s">
        <v>1763</v>
      </c>
      <c r="C495" s="222" t="s">
        <v>1759</v>
      </c>
      <c r="D495" s="223"/>
      <c r="E495" s="176"/>
      <c r="F495" s="174"/>
      <c r="G495" s="10" t="s">
        <v>1712</v>
      </c>
      <c r="H495" s="124" t="s">
        <v>1530</v>
      </c>
      <c r="I495" s="132">
        <v>170</v>
      </c>
      <c r="J495" s="7"/>
    </row>
    <row r="496" spans="1:10" ht="19.899999999999999" customHeight="1">
      <c r="A496" s="359"/>
      <c r="B496" s="280"/>
      <c r="C496" s="208" t="s">
        <v>1760</v>
      </c>
      <c r="D496" s="170" t="s">
        <v>1705</v>
      </c>
      <c r="E496" s="176"/>
      <c r="F496" s="174"/>
      <c r="G496" s="10" t="s">
        <v>1712</v>
      </c>
      <c r="H496" s="124" t="s">
        <v>1530</v>
      </c>
      <c r="I496" s="132">
        <v>125</v>
      </c>
      <c r="J496" s="7"/>
    </row>
    <row r="497" spans="1:10" ht="19.899999999999999" customHeight="1">
      <c r="A497" s="359"/>
      <c r="B497" s="280"/>
      <c r="C497" s="208"/>
      <c r="D497" s="170" t="s">
        <v>1710</v>
      </c>
      <c r="E497" s="176"/>
      <c r="F497" s="174"/>
      <c r="G497" s="10" t="s">
        <v>1712</v>
      </c>
      <c r="H497" s="124" t="s">
        <v>1530</v>
      </c>
      <c r="I497" s="132">
        <v>52</v>
      </c>
      <c r="J497" s="7"/>
    </row>
    <row r="498" spans="1:10" ht="19.899999999999999" customHeight="1">
      <c r="A498" s="294"/>
      <c r="B498" s="281"/>
      <c r="C498" s="208"/>
      <c r="D498" s="170" t="s">
        <v>1711</v>
      </c>
      <c r="E498" s="176"/>
      <c r="F498" s="174"/>
      <c r="G498" s="10" t="s">
        <v>1712</v>
      </c>
      <c r="H498" s="124" t="s">
        <v>1530</v>
      </c>
      <c r="I498" s="132">
        <v>73</v>
      </c>
      <c r="J498" s="7"/>
    </row>
    <row r="499" spans="1:10" ht="19.899999999999999" customHeight="1">
      <c r="A499" s="266" t="s">
        <v>1764</v>
      </c>
      <c r="B499" s="170" t="s">
        <v>943</v>
      </c>
      <c r="C499" s="171"/>
      <c r="D499" s="171"/>
      <c r="E499" s="176"/>
      <c r="F499" s="174"/>
      <c r="G499" s="10" t="s">
        <v>1712</v>
      </c>
      <c r="H499" s="124" t="s">
        <v>1530</v>
      </c>
      <c r="I499" s="132">
        <v>1565</v>
      </c>
      <c r="J499" s="7"/>
    </row>
    <row r="500" spans="1:10" ht="19.899999999999999" customHeight="1">
      <c r="A500" s="359"/>
      <c r="B500" s="277" t="s">
        <v>1719</v>
      </c>
      <c r="C500" s="170" t="s">
        <v>1710</v>
      </c>
      <c r="D500" s="171"/>
      <c r="E500" s="176"/>
      <c r="F500" s="174"/>
      <c r="G500" s="10" t="s">
        <v>1712</v>
      </c>
      <c r="H500" s="124" t="s">
        <v>1530</v>
      </c>
      <c r="I500" s="132">
        <v>249</v>
      </c>
      <c r="J500" s="7"/>
    </row>
    <row r="501" spans="1:10" ht="19.899999999999999" customHeight="1" thickBot="1">
      <c r="A501" s="359"/>
      <c r="B501" s="365"/>
      <c r="C501" s="184" t="s">
        <v>1711</v>
      </c>
      <c r="D501" s="185"/>
      <c r="E501" s="186"/>
      <c r="F501" s="187"/>
      <c r="G501" s="120" t="s">
        <v>1712</v>
      </c>
      <c r="H501" s="125" t="s">
        <v>1530</v>
      </c>
      <c r="I501" s="133">
        <v>1316</v>
      </c>
      <c r="J501" s="7"/>
    </row>
    <row r="502" spans="1:10" ht="19.899999999999999" customHeight="1" thickTop="1">
      <c r="A502" s="359"/>
      <c r="B502" s="278" t="s">
        <v>1765</v>
      </c>
      <c r="C502" s="143" t="s">
        <v>1766</v>
      </c>
      <c r="D502" s="180"/>
      <c r="E502" s="183"/>
      <c r="F502" s="169"/>
      <c r="G502" s="200" t="s">
        <v>1712</v>
      </c>
      <c r="H502" s="126" t="s">
        <v>1530</v>
      </c>
      <c r="I502" s="134">
        <v>124</v>
      </c>
      <c r="J502" s="7"/>
    </row>
    <row r="503" spans="1:10" ht="19.899999999999999" customHeight="1">
      <c r="A503" s="359"/>
      <c r="B503" s="278"/>
      <c r="C503" s="110" t="s">
        <v>1767</v>
      </c>
      <c r="D503" s="171"/>
      <c r="E503" s="176"/>
      <c r="F503" s="174"/>
      <c r="G503" s="10" t="s">
        <v>1712</v>
      </c>
      <c r="H503" s="124" t="s">
        <v>1530</v>
      </c>
      <c r="I503" s="132">
        <v>296</v>
      </c>
      <c r="J503" s="7"/>
    </row>
    <row r="504" spans="1:10" ht="19.899999999999999" customHeight="1">
      <c r="A504" s="359"/>
      <c r="B504" s="278"/>
      <c r="C504" s="110" t="s">
        <v>1713</v>
      </c>
      <c r="D504" s="171"/>
      <c r="E504" s="176"/>
      <c r="F504" s="174"/>
      <c r="G504" s="10" t="s">
        <v>1712</v>
      </c>
      <c r="H504" s="124" t="s">
        <v>1530</v>
      </c>
      <c r="I504" s="132">
        <v>57</v>
      </c>
      <c r="J504" s="7"/>
    </row>
    <row r="505" spans="1:10" ht="19.899999999999999" customHeight="1">
      <c r="A505" s="359"/>
      <c r="B505" s="278"/>
      <c r="C505" s="110" t="s">
        <v>1768</v>
      </c>
      <c r="D505" s="171"/>
      <c r="E505" s="176"/>
      <c r="F505" s="174"/>
      <c r="G505" s="10" t="s">
        <v>1712</v>
      </c>
      <c r="H505" s="124" t="s">
        <v>1530</v>
      </c>
      <c r="I505" s="132">
        <v>579</v>
      </c>
      <c r="J505" s="7"/>
    </row>
    <row r="506" spans="1:10" ht="19.899999999999999" customHeight="1">
      <c r="A506" s="359"/>
      <c r="B506" s="278"/>
      <c r="C506" s="110" t="s">
        <v>1769</v>
      </c>
      <c r="D506" s="171"/>
      <c r="E506" s="176"/>
      <c r="F506" s="174"/>
      <c r="G506" s="10" t="s">
        <v>1712</v>
      </c>
      <c r="H506" s="124" t="s">
        <v>1530</v>
      </c>
      <c r="I506" s="132">
        <v>369</v>
      </c>
      <c r="J506" s="7"/>
    </row>
    <row r="507" spans="1:10" ht="19.899999999999999" customHeight="1">
      <c r="A507" s="359"/>
      <c r="B507" s="278"/>
      <c r="C507" s="110" t="s">
        <v>1770</v>
      </c>
      <c r="D507" s="171"/>
      <c r="E507" s="176"/>
      <c r="F507" s="174"/>
      <c r="G507" s="10" t="s">
        <v>1712</v>
      </c>
      <c r="H507" s="124" t="s">
        <v>1530</v>
      </c>
      <c r="I507" s="132">
        <v>140</v>
      </c>
      <c r="J507" s="7"/>
    </row>
    <row r="508" spans="1:10" ht="19.899999999999999" customHeight="1">
      <c r="A508" s="359"/>
      <c r="B508" s="278"/>
      <c r="C508" s="110" t="s">
        <v>1771</v>
      </c>
      <c r="D508" s="171"/>
      <c r="E508" s="176"/>
      <c r="F508" s="174"/>
      <c r="G508" s="10" t="s">
        <v>1712</v>
      </c>
      <c r="H508" s="124" t="s">
        <v>1530</v>
      </c>
      <c r="I508" s="132">
        <v>0</v>
      </c>
      <c r="J508" s="7"/>
    </row>
    <row r="509" spans="1:10" ht="19.899999999999999" customHeight="1">
      <c r="A509" s="266" t="s">
        <v>1772</v>
      </c>
      <c r="B509" s="264" t="s">
        <v>1773</v>
      </c>
      <c r="C509" s="208" t="s">
        <v>1705</v>
      </c>
      <c r="D509" s="208"/>
      <c r="E509" s="191" t="s">
        <v>1774</v>
      </c>
      <c r="F509" s="174"/>
      <c r="G509" s="10" t="s">
        <v>1775</v>
      </c>
      <c r="H509" s="124" t="s">
        <v>1530</v>
      </c>
      <c r="I509" s="132">
        <v>442</v>
      </c>
      <c r="J509" s="7"/>
    </row>
    <row r="510" spans="1:10" ht="19.899999999999999" customHeight="1">
      <c r="A510" s="359"/>
      <c r="B510" s="280"/>
      <c r="C510" s="208"/>
      <c r="D510" s="208"/>
      <c r="E510" s="191" t="s">
        <v>1776</v>
      </c>
      <c r="F510" s="174"/>
      <c r="G510" s="10" t="s">
        <v>1706</v>
      </c>
      <c r="H510" s="124" t="s">
        <v>1529</v>
      </c>
      <c r="I510" s="132">
        <v>496944</v>
      </c>
      <c r="J510" s="7"/>
    </row>
    <row r="511" spans="1:10" ht="19.899999999999999" customHeight="1">
      <c r="A511" s="359"/>
      <c r="B511" s="280"/>
      <c r="C511" s="208" t="s">
        <v>1777</v>
      </c>
      <c r="D511" s="208"/>
      <c r="E511" s="191" t="s">
        <v>1774</v>
      </c>
      <c r="F511" s="174"/>
      <c r="G511" s="10" t="s">
        <v>1775</v>
      </c>
      <c r="H511" s="124" t="s">
        <v>1530</v>
      </c>
      <c r="I511" s="132">
        <v>2</v>
      </c>
      <c r="J511" s="7"/>
    </row>
    <row r="512" spans="1:10" ht="19.899999999999999" customHeight="1">
      <c r="A512" s="359"/>
      <c r="B512" s="280"/>
      <c r="C512" s="208"/>
      <c r="D512" s="208"/>
      <c r="E512" s="191" t="s">
        <v>1776</v>
      </c>
      <c r="F512" s="174"/>
      <c r="G512" s="10" t="s">
        <v>1706</v>
      </c>
      <c r="H512" s="124" t="s">
        <v>1529</v>
      </c>
      <c r="I512" s="132">
        <v>253750</v>
      </c>
      <c r="J512" s="7"/>
    </row>
    <row r="513" spans="1:10" ht="19.899999999999999" customHeight="1">
      <c r="A513" s="359"/>
      <c r="B513" s="280"/>
      <c r="C513" s="208" t="s">
        <v>1778</v>
      </c>
      <c r="D513" s="208"/>
      <c r="E513" s="191" t="s">
        <v>1774</v>
      </c>
      <c r="F513" s="174"/>
      <c r="G513" s="10" t="s">
        <v>1775</v>
      </c>
      <c r="H513" s="124" t="s">
        <v>1530</v>
      </c>
      <c r="I513" s="132">
        <v>14</v>
      </c>
      <c r="J513" s="7"/>
    </row>
    <row r="514" spans="1:10" ht="19.899999999999999" customHeight="1">
      <c r="A514" s="359"/>
      <c r="B514" s="280"/>
      <c r="C514" s="208"/>
      <c r="D514" s="208"/>
      <c r="E514" s="191" t="s">
        <v>1776</v>
      </c>
      <c r="F514" s="174"/>
      <c r="G514" s="10" t="s">
        <v>1706</v>
      </c>
      <c r="H514" s="124" t="s">
        <v>1529</v>
      </c>
      <c r="I514" s="132">
        <v>190434</v>
      </c>
      <c r="J514" s="7"/>
    </row>
    <row r="515" spans="1:10" ht="19.899999999999999" customHeight="1">
      <c r="A515" s="359"/>
      <c r="B515" s="280"/>
      <c r="C515" s="213" t="s">
        <v>1779</v>
      </c>
      <c r="D515" s="213"/>
      <c r="E515" s="191" t="s">
        <v>1774</v>
      </c>
      <c r="F515" s="174"/>
      <c r="G515" s="10" t="s">
        <v>1775</v>
      </c>
      <c r="H515" s="124" t="s">
        <v>1530</v>
      </c>
      <c r="I515" s="132">
        <v>396</v>
      </c>
      <c r="J515" s="7"/>
    </row>
    <row r="516" spans="1:10" ht="19.899999999999999" customHeight="1">
      <c r="A516" s="359"/>
      <c r="B516" s="280"/>
      <c r="C516" s="213"/>
      <c r="D516" s="213"/>
      <c r="E516" s="191" t="s">
        <v>1776</v>
      </c>
      <c r="F516" s="174"/>
      <c r="G516" s="10" t="s">
        <v>1706</v>
      </c>
      <c r="H516" s="124" t="s">
        <v>1529</v>
      </c>
      <c r="I516" s="132">
        <v>31520</v>
      </c>
      <c r="J516" s="7"/>
    </row>
    <row r="517" spans="1:10" ht="19.899999999999999" customHeight="1">
      <c r="A517" s="359"/>
      <c r="B517" s="280"/>
      <c r="C517" s="208" t="s">
        <v>1780</v>
      </c>
      <c r="D517" s="208"/>
      <c r="E517" s="210" t="s">
        <v>1774</v>
      </c>
      <c r="F517" s="207"/>
      <c r="G517" s="10" t="s">
        <v>1775</v>
      </c>
      <c r="H517" s="124" t="s">
        <v>1530</v>
      </c>
      <c r="I517" s="132">
        <v>30</v>
      </c>
      <c r="J517" s="7"/>
    </row>
    <row r="518" spans="1:10" ht="19.899999999999999" customHeight="1">
      <c r="A518" s="359"/>
      <c r="B518" s="281"/>
      <c r="C518" s="208"/>
      <c r="D518" s="208"/>
      <c r="E518" s="191" t="s">
        <v>1776</v>
      </c>
      <c r="F518" s="174"/>
      <c r="G518" s="10" t="s">
        <v>1706</v>
      </c>
      <c r="H518" s="124" t="s">
        <v>1529</v>
      </c>
      <c r="I518" s="132">
        <v>21240</v>
      </c>
      <c r="J518" s="7"/>
    </row>
    <row r="519" spans="1:10" ht="19.899999999999999" customHeight="1">
      <c r="A519" s="359"/>
      <c r="B519" s="277" t="s">
        <v>1781</v>
      </c>
      <c r="C519" s="210" t="s">
        <v>1715</v>
      </c>
      <c r="D519" s="211"/>
      <c r="E519" s="211"/>
      <c r="F519" s="207"/>
      <c r="G519" s="10" t="s">
        <v>1716</v>
      </c>
      <c r="H519" s="124" t="s">
        <v>1530</v>
      </c>
      <c r="I519" s="132">
        <v>115</v>
      </c>
      <c r="J519" s="7"/>
    </row>
    <row r="520" spans="1:10" ht="19.899999999999999" customHeight="1">
      <c r="A520" s="359"/>
      <c r="B520" s="278"/>
      <c r="C520" s="210" t="s">
        <v>1782</v>
      </c>
      <c r="D520" s="211"/>
      <c r="E520" s="211"/>
      <c r="F520" s="207"/>
      <c r="G520" s="10" t="s">
        <v>1783</v>
      </c>
      <c r="H520" s="124" t="s">
        <v>1529</v>
      </c>
      <c r="I520" s="132">
        <v>964</v>
      </c>
      <c r="J520" s="7"/>
    </row>
    <row r="521" spans="1:10" ht="19.899999999999999" customHeight="1">
      <c r="A521" s="359"/>
      <c r="B521" s="278"/>
      <c r="C521" s="277" t="s">
        <v>1784</v>
      </c>
      <c r="D521" s="170" t="s">
        <v>943</v>
      </c>
      <c r="E521" s="176"/>
      <c r="F521" s="174"/>
      <c r="G521" s="10" t="s">
        <v>1712</v>
      </c>
      <c r="H521" s="124" t="s">
        <v>1529</v>
      </c>
      <c r="I521" s="132">
        <v>28589</v>
      </c>
      <c r="J521" s="7"/>
    </row>
    <row r="522" spans="1:10" ht="19.899999999999999" customHeight="1">
      <c r="A522" s="359"/>
      <c r="B522" s="278"/>
      <c r="C522" s="278"/>
      <c r="D522" s="277" t="s">
        <v>1719</v>
      </c>
      <c r="E522" s="210" t="s">
        <v>1710</v>
      </c>
      <c r="F522" s="207"/>
      <c r="G522" s="10" t="s">
        <v>1712</v>
      </c>
      <c r="H522" s="124" t="s">
        <v>1529</v>
      </c>
      <c r="I522" s="132">
        <v>7819</v>
      </c>
      <c r="J522" s="7"/>
    </row>
    <row r="523" spans="1:10" ht="19.899999999999999" customHeight="1" thickBot="1">
      <c r="A523" s="359"/>
      <c r="B523" s="278"/>
      <c r="C523" s="278"/>
      <c r="D523" s="365"/>
      <c r="E523" s="253" t="s">
        <v>1711</v>
      </c>
      <c r="F523" s="255"/>
      <c r="G523" s="120" t="s">
        <v>1712</v>
      </c>
      <c r="H523" s="125" t="s">
        <v>1529</v>
      </c>
      <c r="I523" s="133">
        <v>20770</v>
      </c>
      <c r="J523" s="7"/>
    </row>
    <row r="524" spans="1:10" ht="19.899999999999999" customHeight="1" thickTop="1">
      <c r="A524" s="359"/>
      <c r="B524" s="278"/>
      <c r="C524" s="278"/>
      <c r="D524" s="278" t="s">
        <v>1785</v>
      </c>
      <c r="E524" s="228" t="s">
        <v>1786</v>
      </c>
      <c r="F524" s="221"/>
      <c r="G524" s="200" t="s">
        <v>1712</v>
      </c>
      <c r="H524" s="126" t="s">
        <v>1529</v>
      </c>
      <c r="I524" s="134">
        <v>795</v>
      </c>
      <c r="J524" s="7"/>
    </row>
    <row r="525" spans="1:10" ht="19.899999999999999" customHeight="1">
      <c r="A525" s="359"/>
      <c r="B525" s="278"/>
      <c r="C525" s="278"/>
      <c r="D525" s="278"/>
      <c r="E525" s="210" t="s">
        <v>1787</v>
      </c>
      <c r="F525" s="207"/>
      <c r="G525" s="10" t="s">
        <v>1712</v>
      </c>
      <c r="H525" s="124" t="s">
        <v>1529</v>
      </c>
      <c r="I525" s="132">
        <v>1644</v>
      </c>
      <c r="J525" s="7"/>
    </row>
    <row r="526" spans="1:10" ht="19.899999999999999" customHeight="1">
      <c r="A526" s="359"/>
      <c r="B526" s="278"/>
      <c r="C526" s="278"/>
      <c r="D526" s="278"/>
      <c r="E526" s="210" t="s">
        <v>1788</v>
      </c>
      <c r="F526" s="207"/>
      <c r="G526" s="10" t="s">
        <v>1712</v>
      </c>
      <c r="H526" s="124" t="s">
        <v>1529</v>
      </c>
      <c r="I526" s="132">
        <v>7908</v>
      </c>
      <c r="J526" s="7"/>
    </row>
    <row r="527" spans="1:10" ht="19.899999999999999" customHeight="1">
      <c r="A527" s="294"/>
      <c r="B527" s="279"/>
      <c r="C527" s="279"/>
      <c r="D527" s="279"/>
      <c r="E527" s="210" t="s">
        <v>1789</v>
      </c>
      <c r="F527" s="207"/>
      <c r="G527" s="10" t="s">
        <v>1712</v>
      </c>
      <c r="H527" s="124" t="s">
        <v>1529</v>
      </c>
      <c r="I527" s="132">
        <v>5902</v>
      </c>
      <c r="J527" s="7"/>
    </row>
    <row r="528" spans="1:10" ht="19.899999999999999" customHeight="1">
      <c r="A528" s="266" t="s">
        <v>1772</v>
      </c>
      <c r="B528" s="277" t="s">
        <v>1790</v>
      </c>
      <c r="C528" s="277" t="s">
        <v>1784</v>
      </c>
      <c r="D528" s="277" t="s">
        <v>1785</v>
      </c>
      <c r="E528" s="210" t="s">
        <v>1791</v>
      </c>
      <c r="F528" s="207"/>
      <c r="G528" s="10" t="s">
        <v>1712</v>
      </c>
      <c r="H528" s="124" t="s">
        <v>1529</v>
      </c>
      <c r="I528" s="132">
        <v>7072</v>
      </c>
      <c r="J528" s="7"/>
    </row>
    <row r="529" spans="1:12" ht="19.899999999999999" customHeight="1" thickBot="1">
      <c r="A529" s="359"/>
      <c r="B529" s="278"/>
      <c r="C529" s="278"/>
      <c r="D529" s="365"/>
      <c r="E529" s="253" t="s">
        <v>1792</v>
      </c>
      <c r="F529" s="255"/>
      <c r="G529" s="120" t="s">
        <v>1712</v>
      </c>
      <c r="H529" s="125" t="s">
        <v>1529</v>
      </c>
      <c r="I529" s="133">
        <v>5268</v>
      </c>
      <c r="J529" s="7"/>
    </row>
    <row r="530" spans="1:12" ht="19.899999999999999" customHeight="1" thickTop="1">
      <c r="A530" s="359"/>
      <c r="B530" s="278"/>
      <c r="C530" s="278"/>
      <c r="D530" s="278" t="s">
        <v>1720</v>
      </c>
      <c r="E530" s="228" t="s">
        <v>1793</v>
      </c>
      <c r="F530" s="221"/>
      <c r="G530" s="200" t="s">
        <v>1712</v>
      </c>
      <c r="H530" s="126" t="s">
        <v>1529</v>
      </c>
      <c r="I530" s="134">
        <v>7094</v>
      </c>
      <c r="J530" s="7"/>
    </row>
    <row r="531" spans="1:12" ht="19.899999999999999" customHeight="1">
      <c r="A531" s="359"/>
      <c r="B531" s="278"/>
      <c r="C531" s="278"/>
      <c r="D531" s="278"/>
      <c r="E531" s="210" t="s">
        <v>1794</v>
      </c>
      <c r="F531" s="207"/>
      <c r="G531" s="10" t="s">
        <v>1712</v>
      </c>
      <c r="H531" s="124" t="s">
        <v>1529</v>
      </c>
      <c r="I531" s="132">
        <v>7785</v>
      </c>
      <c r="J531" s="7"/>
    </row>
    <row r="532" spans="1:12" ht="19.899999999999999" customHeight="1">
      <c r="A532" s="359"/>
      <c r="B532" s="279"/>
      <c r="C532" s="279"/>
      <c r="D532" s="279"/>
      <c r="E532" s="210" t="s">
        <v>1795</v>
      </c>
      <c r="F532" s="207"/>
      <c r="G532" s="10" t="s">
        <v>1712</v>
      </c>
      <c r="H532" s="124" t="s">
        <v>1529</v>
      </c>
      <c r="I532" s="132">
        <v>13710</v>
      </c>
      <c r="J532" s="7"/>
    </row>
    <row r="533" spans="1:12" ht="19.899999999999999" customHeight="1">
      <c r="A533" s="359"/>
      <c r="B533" s="264" t="s">
        <v>1796</v>
      </c>
      <c r="C533" s="266"/>
      <c r="D533" s="210" t="s">
        <v>1797</v>
      </c>
      <c r="E533" s="211"/>
      <c r="F533" s="207"/>
      <c r="G533" s="10" t="s">
        <v>1798</v>
      </c>
      <c r="H533" s="124" t="s">
        <v>1529</v>
      </c>
      <c r="I533" s="132">
        <v>1323</v>
      </c>
      <c r="J533" s="7"/>
    </row>
    <row r="534" spans="1:12" ht="19.899999999999999" customHeight="1">
      <c r="A534" s="359"/>
      <c r="B534" s="281"/>
      <c r="C534" s="294"/>
      <c r="D534" s="210" t="s">
        <v>1799</v>
      </c>
      <c r="E534" s="211"/>
      <c r="F534" s="207"/>
      <c r="G534" s="10" t="s">
        <v>1712</v>
      </c>
      <c r="H534" s="124" t="s">
        <v>1529</v>
      </c>
      <c r="I534" s="132">
        <v>950631</v>
      </c>
      <c r="J534" s="7"/>
    </row>
    <row r="535" spans="1:12" ht="19.899999999999999" customHeight="1">
      <c r="A535" s="359"/>
      <c r="B535" s="264" t="s">
        <v>1800</v>
      </c>
      <c r="C535" s="266"/>
      <c r="D535" s="210" t="s">
        <v>1797</v>
      </c>
      <c r="E535" s="211"/>
      <c r="F535" s="207"/>
      <c r="G535" s="10" t="s">
        <v>1798</v>
      </c>
      <c r="H535" s="124" t="s">
        <v>1529</v>
      </c>
      <c r="I535" s="132">
        <v>50</v>
      </c>
      <c r="J535" s="7"/>
    </row>
    <row r="536" spans="1:12" ht="19.899999999999999" customHeight="1">
      <c r="A536" s="359"/>
      <c r="B536" s="281"/>
      <c r="C536" s="294"/>
      <c r="D536" s="210" t="s">
        <v>1799</v>
      </c>
      <c r="E536" s="211"/>
      <c r="F536" s="207"/>
      <c r="G536" s="10" t="s">
        <v>1712</v>
      </c>
      <c r="H536" s="124" t="s">
        <v>1529</v>
      </c>
      <c r="I536" s="132">
        <v>4440</v>
      </c>
      <c r="J536" s="7"/>
    </row>
    <row r="537" spans="1:12" ht="19.899999999999999" customHeight="1">
      <c r="A537" s="359"/>
      <c r="B537" s="277" t="s">
        <v>1801</v>
      </c>
      <c r="C537" s="210" t="s">
        <v>1802</v>
      </c>
      <c r="D537" s="211"/>
      <c r="E537" s="211"/>
      <c r="F537" s="207"/>
      <c r="G537" s="10" t="s">
        <v>1803</v>
      </c>
      <c r="H537" s="124" t="s">
        <v>1530</v>
      </c>
      <c r="I537" s="132">
        <v>39</v>
      </c>
      <c r="J537"/>
      <c r="K537"/>
      <c r="L537"/>
    </row>
    <row r="538" spans="1:12" ht="19.899999999999999" customHeight="1">
      <c r="A538" s="359"/>
      <c r="B538" s="278"/>
      <c r="C538" s="277" t="s">
        <v>1804</v>
      </c>
      <c r="D538" s="210" t="s">
        <v>1705</v>
      </c>
      <c r="E538" s="211"/>
      <c r="F538" s="207"/>
      <c r="G538" s="10" t="s">
        <v>1712</v>
      </c>
      <c r="H538" s="124" t="s">
        <v>1530</v>
      </c>
      <c r="I538" s="132">
        <v>657</v>
      </c>
      <c r="J538"/>
      <c r="K538"/>
      <c r="L538"/>
    </row>
    <row r="539" spans="1:12" ht="19.899999999999999" customHeight="1">
      <c r="A539" s="359"/>
      <c r="B539" s="278"/>
      <c r="C539" s="278"/>
      <c r="D539" s="210" t="s">
        <v>1805</v>
      </c>
      <c r="E539" s="211"/>
      <c r="F539" s="207"/>
      <c r="G539" s="10" t="s">
        <v>1712</v>
      </c>
      <c r="H539" s="124" t="s">
        <v>1530</v>
      </c>
      <c r="I539" s="132">
        <v>35</v>
      </c>
      <c r="J539"/>
      <c r="K539"/>
      <c r="L539"/>
    </row>
    <row r="540" spans="1:12" ht="19.899999999999999" customHeight="1">
      <c r="A540" s="359"/>
      <c r="B540" s="278"/>
      <c r="C540" s="279"/>
      <c r="D540" s="210" t="s">
        <v>1806</v>
      </c>
      <c r="E540" s="211"/>
      <c r="F540" s="207"/>
      <c r="G540" s="10" t="s">
        <v>1712</v>
      </c>
      <c r="H540" s="124" t="s">
        <v>1530</v>
      </c>
      <c r="I540" s="132">
        <v>622</v>
      </c>
      <c r="J540"/>
      <c r="K540"/>
      <c r="L540"/>
    </row>
    <row r="541" spans="1:12" ht="19.899999999999999" customHeight="1">
      <c r="A541" s="359"/>
      <c r="B541" s="279"/>
      <c r="C541" s="210" t="s">
        <v>1722</v>
      </c>
      <c r="D541" s="211"/>
      <c r="E541" s="211"/>
      <c r="F541" s="207"/>
      <c r="G541" s="10" t="s">
        <v>1706</v>
      </c>
      <c r="H541" s="124" t="s">
        <v>1529</v>
      </c>
      <c r="I541" s="132">
        <v>321193</v>
      </c>
      <c r="J541" s="7"/>
    </row>
    <row r="542" spans="1:12" ht="19.899999999999999" customHeight="1">
      <c r="A542" s="359"/>
      <c r="B542" s="277" t="s">
        <v>1807</v>
      </c>
      <c r="C542" s="210" t="s">
        <v>1705</v>
      </c>
      <c r="D542" s="211"/>
      <c r="E542" s="211"/>
      <c r="F542" s="207"/>
      <c r="G542" s="10" t="s">
        <v>1712</v>
      </c>
      <c r="H542" s="124" t="s">
        <v>1529</v>
      </c>
      <c r="I542" s="132">
        <v>150</v>
      </c>
      <c r="J542" s="7"/>
    </row>
    <row r="543" spans="1:12" ht="19.899999999999999" customHeight="1">
      <c r="A543" s="359"/>
      <c r="B543" s="278"/>
      <c r="C543" s="210" t="s">
        <v>1808</v>
      </c>
      <c r="D543" s="211"/>
      <c r="E543" s="211"/>
      <c r="F543" s="207"/>
      <c r="G543" s="10" t="s">
        <v>1712</v>
      </c>
      <c r="H543" s="124" t="s">
        <v>1529</v>
      </c>
      <c r="I543" s="132">
        <v>28</v>
      </c>
      <c r="J543" s="7"/>
    </row>
    <row r="544" spans="1:12" ht="19.899999999999999" customHeight="1">
      <c r="A544" s="359"/>
      <c r="B544" s="278"/>
      <c r="C544" s="210" t="s">
        <v>1809</v>
      </c>
      <c r="D544" s="211"/>
      <c r="E544" s="211"/>
      <c r="F544" s="207"/>
      <c r="G544" s="10" t="s">
        <v>1712</v>
      </c>
      <c r="H544" s="124" t="s">
        <v>1529</v>
      </c>
      <c r="I544" s="132">
        <v>2</v>
      </c>
      <c r="J544" s="7"/>
    </row>
    <row r="545" spans="1:10" ht="19.899999999999999" customHeight="1">
      <c r="A545" s="359"/>
      <c r="B545" s="278"/>
      <c r="C545" s="210" t="s">
        <v>1810</v>
      </c>
      <c r="D545" s="211"/>
      <c r="E545" s="211"/>
      <c r="F545" s="207"/>
      <c r="G545" s="10" t="s">
        <v>1712</v>
      </c>
      <c r="H545" s="124" t="s">
        <v>1529</v>
      </c>
      <c r="I545" s="132">
        <v>1</v>
      </c>
      <c r="J545" s="7"/>
    </row>
    <row r="546" spans="1:10" ht="19.899999999999999" customHeight="1">
      <c r="A546" s="359"/>
      <c r="B546" s="278"/>
      <c r="C546" s="229" t="s">
        <v>1811</v>
      </c>
      <c r="D546" s="230"/>
      <c r="E546" s="230"/>
      <c r="F546" s="212"/>
      <c r="G546" s="10" t="s">
        <v>1712</v>
      </c>
      <c r="H546" s="124" t="s">
        <v>1529</v>
      </c>
      <c r="I546" s="132">
        <v>15</v>
      </c>
      <c r="J546" s="7"/>
    </row>
    <row r="547" spans="1:10" ht="19.899999999999999" customHeight="1">
      <c r="A547" s="359"/>
      <c r="B547" s="278"/>
      <c r="C547" s="229" t="s">
        <v>1812</v>
      </c>
      <c r="D547" s="230"/>
      <c r="E547" s="230"/>
      <c r="F547" s="212"/>
      <c r="G547" s="10" t="s">
        <v>1712</v>
      </c>
      <c r="H547" s="124" t="s">
        <v>1529</v>
      </c>
      <c r="I547" s="132">
        <v>0</v>
      </c>
      <c r="J547" s="7"/>
    </row>
    <row r="548" spans="1:10" ht="19.899999999999999" customHeight="1">
      <c r="A548" s="359"/>
      <c r="B548" s="278"/>
      <c r="C548" s="210" t="s">
        <v>1813</v>
      </c>
      <c r="D548" s="211"/>
      <c r="E548" s="211"/>
      <c r="F548" s="207"/>
      <c r="G548" s="10" t="s">
        <v>1712</v>
      </c>
      <c r="H548" s="124" t="s">
        <v>1529</v>
      </c>
      <c r="I548" s="132">
        <v>64</v>
      </c>
      <c r="J548" s="7"/>
    </row>
    <row r="549" spans="1:10" ht="19.899999999999999" customHeight="1">
      <c r="A549" s="359"/>
      <c r="B549" s="278"/>
      <c r="C549" s="210" t="s">
        <v>1814</v>
      </c>
      <c r="D549" s="211"/>
      <c r="E549" s="211"/>
      <c r="F549" s="207"/>
      <c r="G549" s="10" t="s">
        <v>1712</v>
      </c>
      <c r="H549" s="124" t="s">
        <v>1529</v>
      </c>
      <c r="I549" s="132">
        <v>14</v>
      </c>
      <c r="J549" s="7"/>
    </row>
    <row r="550" spans="1:10" ht="19.899999999999999" customHeight="1">
      <c r="A550" s="359"/>
      <c r="B550" s="278"/>
      <c r="C550" s="210" t="s">
        <v>1815</v>
      </c>
      <c r="D550" s="211"/>
      <c r="E550" s="211"/>
      <c r="F550" s="207"/>
      <c r="G550" s="10" t="s">
        <v>1712</v>
      </c>
      <c r="H550" s="124" t="s">
        <v>1529</v>
      </c>
      <c r="I550" s="132">
        <v>14</v>
      </c>
      <c r="J550" s="7"/>
    </row>
    <row r="551" spans="1:10" ht="19.899999999999999" customHeight="1">
      <c r="A551" s="359"/>
      <c r="B551" s="278"/>
      <c r="C551" s="210" t="s">
        <v>1816</v>
      </c>
      <c r="D551" s="211"/>
      <c r="E551" s="211"/>
      <c r="F551" s="207"/>
      <c r="G551" s="10" t="s">
        <v>1712</v>
      </c>
      <c r="H551" s="124" t="s">
        <v>1529</v>
      </c>
      <c r="I551" s="132">
        <v>2</v>
      </c>
      <c r="J551" s="7"/>
    </row>
    <row r="552" spans="1:10" ht="19.899999999999999" customHeight="1">
      <c r="A552" s="359"/>
      <c r="B552" s="278"/>
      <c r="C552" s="210" t="s">
        <v>1817</v>
      </c>
      <c r="D552" s="211"/>
      <c r="E552" s="211"/>
      <c r="F552" s="207"/>
      <c r="G552" s="10" t="s">
        <v>1712</v>
      </c>
      <c r="H552" s="124" t="s">
        <v>1529</v>
      </c>
      <c r="I552" s="132">
        <v>6</v>
      </c>
      <c r="J552" s="7"/>
    </row>
    <row r="553" spans="1:10" ht="19.899999999999999" customHeight="1">
      <c r="A553" s="359"/>
      <c r="B553" s="278"/>
      <c r="C553" s="210" t="s">
        <v>1818</v>
      </c>
      <c r="D553" s="211"/>
      <c r="E553" s="211"/>
      <c r="F553" s="207"/>
      <c r="G553" s="10" t="s">
        <v>1712</v>
      </c>
      <c r="H553" s="124" t="s">
        <v>1529</v>
      </c>
      <c r="I553" s="132">
        <v>0</v>
      </c>
      <c r="J553" s="7"/>
    </row>
    <row r="554" spans="1:10" ht="19.899999999999999" customHeight="1">
      <c r="A554" s="359"/>
      <c r="B554" s="278"/>
      <c r="C554" s="210" t="s">
        <v>1819</v>
      </c>
      <c r="D554" s="211"/>
      <c r="E554" s="211"/>
      <c r="F554" s="207"/>
      <c r="G554" s="10" t="s">
        <v>1712</v>
      </c>
      <c r="H554" s="124" t="s">
        <v>1529</v>
      </c>
      <c r="I554" s="132">
        <v>4</v>
      </c>
      <c r="J554" s="7"/>
    </row>
    <row r="555" spans="1:10" ht="19.899999999999999" customHeight="1">
      <c r="A555" s="359"/>
      <c r="B555" s="277" t="s">
        <v>1820</v>
      </c>
      <c r="C555" s="210" t="s">
        <v>1705</v>
      </c>
      <c r="D555" s="211"/>
      <c r="E555" s="211"/>
      <c r="F555" s="207"/>
      <c r="G555" s="10" t="s">
        <v>1709</v>
      </c>
      <c r="H555" s="124" t="s">
        <v>1529</v>
      </c>
      <c r="I555" s="132">
        <v>3867000</v>
      </c>
      <c r="J555" s="7"/>
    </row>
    <row r="556" spans="1:10" ht="19.899999999999999" customHeight="1">
      <c r="A556" s="359"/>
      <c r="B556" s="278"/>
      <c r="C556" s="210" t="s">
        <v>1808</v>
      </c>
      <c r="D556" s="211"/>
      <c r="E556" s="211"/>
      <c r="F556" s="207"/>
      <c r="G556" s="10" t="s">
        <v>1709</v>
      </c>
      <c r="H556" s="124" t="s">
        <v>1529</v>
      </c>
      <c r="I556" s="132">
        <v>1120000</v>
      </c>
      <c r="J556" s="7"/>
    </row>
    <row r="557" spans="1:10" ht="19.899999999999999" customHeight="1">
      <c r="A557" s="359"/>
      <c r="B557" s="278"/>
      <c r="C557" s="210" t="s">
        <v>1809</v>
      </c>
      <c r="D557" s="211"/>
      <c r="E557" s="211"/>
      <c r="F557" s="207"/>
      <c r="G557" s="10" t="s">
        <v>1709</v>
      </c>
      <c r="H557" s="124" t="s">
        <v>1529</v>
      </c>
      <c r="I557" s="132">
        <v>40000</v>
      </c>
      <c r="J557" s="7"/>
    </row>
    <row r="558" spans="1:10" ht="19.899999999999999" customHeight="1">
      <c r="A558" s="359"/>
      <c r="B558" s="278"/>
      <c r="C558" s="210" t="s">
        <v>1810</v>
      </c>
      <c r="D558" s="211"/>
      <c r="E558" s="211"/>
      <c r="F558" s="207"/>
      <c r="G558" s="10" t="s">
        <v>1709</v>
      </c>
      <c r="H558" s="124" t="s">
        <v>1529</v>
      </c>
      <c r="I558" s="132">
        <v>20000</v>
      </c>
      <c r="J558" s="7"/>
    </row>
    <row r="559" spans="1:10" ht="19.899999999999999" customHeight="1">
      <c r="A559" s="359"/>
      <c r="B559" s="278"/>
      <c r="C559" s="229" t="s">
        <v>1811</v>
      </c>
      <c r="D559" s="230"/>
      <c r="E559" s="230"/>
      <c r="F559" s="212"/>
      <c r="G559" s="10" t="s">
        <v>1709</v>
      </c>
      <c r="H559" s="124" t="s">
        <v>1529</v>
      </c>
      <c r="I559" s="132">
        <v>520000</v>
      </c>
      <c r="J559" s="7"/>
    </row>
    <row r="560" spans="1:10" ht="19.899999999999999" customHeight="1">
      <c r="A560" s="359"/>
      <c r="B560" s="278"/>
      <c r="C560" s="229" t="s">
        <v>1812</v>
      </c>
      <c r="D560" s="230"/>
      <c r="E560" s="230"/>
      <c r="F560" s="212"/>
      <c r="G560" s="10" t="s">
        <v>1709</v>
      </c>
      <c r="H560" s="124" t="s">
        <v>1529</v>
      </c>
      <c r="I560" s="132">
        <v>0</v>
      </c>
      <c r="J560" s="7"/>
    </row>
    <row r="561" spans="1:10" ht="19.899999999999999" customHeight="1">
      <c r="A561" s="359"/>
      <c r="B561" s="278"/>
      <c r="C561" s="210" t="s">
        <v>1813</v>
      </c>
      <c r="D561" s="211"/>
      <c r="E561" s="211"/>
      <c r="F561" s="207"/>
      <c r="G561" s="10" t="s">
        <v>1709</v>
      </c>
      <c r="H561" s="124" t="s">
        <v>1529</v>
      </c>
      <c r="I561" s="132">
        <v>1778000</v>
      </c>
      <c r="J561" s="7"/>
    </row>
    <row r="562" spans="1:10" ht="19.899999999999999" customHeight="1">
      <c r="A562" s="294"/>
      <c r="B562" s="279"/>
      <c r="C562" s="210" t="s">
        <v>1814</v>
      </c>
      <c r="D562" s="211"/>
      <c r="E562" s="211"/>
      <c r="F562" s="207"/>
      <c r="G562" s="10" t="s">
        <v>1709</v>
      </c>
      <c r="H562" s="124" t="s">
        <v>1529</v>
      </c>
      <c r="I562" s="132">
        <v>193000</v>
      </c>
      <c r="J562" s="7"/>
    </row>
    <row r="563" spans="1:10" ht="19.899999999999999" customHeight="1">
      <c r="A563" s="266" t="s">
        <v>1772</v>
      </c>
      <c r="B563" s="277" t="s">
        <v>1820</v>
      </c>
      <c r="C563" s="210" t="s">
        <v>1815</v>
      </c>
      <c r="D563" s="211"/>
      <c r="E563" s="211"/>
      <c r="F563" s="207"/>
      <c r="G563" s="10" t="s">
        <v>1709</v>
      </c>
      <c r="H563" s="124" t="s">
        <v>1529</v>
      </c>
      <c r="I563" s="132">
        <v>166000</v>
      </c>
      <c r="J563" s="7"/>
    </row>
    <row r="564" spans="1:10" ht="19.899999999999999" customHeight="1">
      <c r="A564" s="359"/>
      <c r="B564" s="278"/>
      <c r="C564" s="210" t="s">
        <v>1816</v>
      </c>
      <c r="D564" s="211"/>
      <c r="E564" s="211"/>
      <c r="F564" s="207"/>
      <c r="G564" s="10" t="s">
        <v>1709</v>
      </c>
      <c r="H564" s="124" t="s">
        <v>1529</v>
      </c>
      <c r="I564" s="132">
        <v>2000</v>
      </c>
      <c r="J564" s="7"/>
    </row>
    <row r="565" spans="1:10" ht="19.899999999999999" customHeight="1">
      <c r="A565" s="359"/>
      <c r="B565" s="278"/>
      <c r="C565" s="210" t="s">
        <v>1817</v>
      </c>
      <c r="D565" s="211"/>
      <c r="E565" s="211"/>
      <c r="F565" s="207"/>
      <c r="G565" s="10" t="s">
        <v>1709</v>
      </c>
      <c r="H565" s="124" t="s">
        <v>1529</v>
      </c>
      <c r="I565" s="132">
        <v>13000</v>
      </c>
      <c r="J565" s="7"/>
    </row>
    <row r="566" spans="1:10" ht="19.899999999999999" customHeight="1">
      <c r="A566" s="359"/>
      <c r="B566" s="278"/>
      <c r="C566" s="210" t="s">
        <v>1818</v>
      </c>
      <c r="D566" s="211"/>
      <c r="E566" s="211"/>
      <c r="F566" s="207"/>
      <c r="G566" s="10" t="s">
        <v>1709</v>
      </c>
      <c r="H566" s="124" t="s">
        <v>1529</v>
      </c>
      <c r="I566" s="132">
        <v>0</v>
      </c>
      <c r="J566" s="7"/>
    </row>
    <row r="567" spans="1:10" ht="19.899999999999999" customHeight="1">
      <c r="A567" s="359"/>
      <c r="B567" s="279"/>
      <c r="C567" s="210" t="s">
        <v>1819</v>
      </c>
      <c r="D567" s="211"/>
      <c r="E567" s="211"/>
      <c r="F567" s="207"/>
      <c r="G567" s="10" t="s">
        <v>1709</v>
      </c>
      <c r="H567" s="124" t="s">
        <v>1529</v>
      </c>
      <c r="I567" s="132">
        <v>15000</v>
      </c>
      <c r="J567" s="7"/>
    </row>
    <row r="568" spans="1:10" ht="19.899999999999999" customHeight="1">
      <c r="A568" s="359"/>
      <c r="B568" s="277" t="s">
        <v>1821</v>
      </c>
      <c r="C568" s="210" t="s">
        <v>1705</v>
      </c>
      <c r="D568" s="211"/>
      <c r="E568" s="211"/>
      <c r="F568" s="207"/>
      <c r="G568" s="10" t="s">
        <v>1822</v>
      </c>
      <c r="H568" s="124" t="s">
        <v>1530</v>
      </c>
      <c r="I568" s="132">
        <v>196</v>
      </c>
      <c r="J568" s="7"/>
    </row>
    <row r="569" spans="1:10" ht="19.899999999999999" customHeight="1">
      <c r="A569" s="359"/>
      <c r="B569" s="278"/>
      <c r="C569" s="210" t="s">
        <v>1823</v>
      </c>
      <c r="D569" s="211"/>
      <c r="E569" s="211"/>
      <c r="F569" s="207"/>
      <c r="G569" s="10" t="s">
        <v>1822</v>
      </c>
      <c r="H569" s="124" t="s">
        <v>1530</v>
      </c>
      <c r="I569" s="132">
        <v>3</v>
      </c>
      <c r="J569" s="7"/>
    </row>
    <row r="570" spans="1:10" ht="19.899999999999999" customHeight="1">
      <c r="A570" s="359"/>
      <c r="B570" s="278"/>
      <c r="C570" s="210" t="s">
        <v>1824</v>
      </c>
      <c r="D570" s="211"/>
      <c r="E570" s="211"/>
      <c r="F570" s="207"/>
      <c r="G570" s="10" t="s">
        <v>1822</v>
      </c>
      <c r="H570" s="124" t="s">
        <v>1530</v>
      </c>
      <c r="I570" s="132">
        <v>7</v>
      </c>
      <c r="J570" s="7"/>
    </row>
    <row r="571" spans="1:10" ht="19.899999999999999" customHeight="1">
      <c r="A571" s="359"/>
      <c r="B571" s="278"/>
      <c r="C571" s="210" t="s">
        <v>1825</v>
      </c>
      <c r="D571" s="211"/>
      <c r="E571" s="211"/>
      <c r="F571" s="207"/>
      <c r="G571" s="10" t="s">
        <v>1822</v>
      </c>
      <c r="H571" s="124" t="s">
        <v>1530</v>
      </c>
      <c r="I571" s="132">
        <v>1</v>
      </c>
      <c r="J571" s="7"/>
    </row>
    <row r="572" spans="1:10" ht="19.899999999999999" customHeight="1">
      <c r="A572" s="294"/>
      <c r="B572" s="279"/>
      <c r="C572" s="210" t="s">
        <v>1826</v>
      </c>
      <c r="D572" s="211"/>
      <c r="E572" s="211"/>
      <c r="F572" s="207"/>
      <c r="G572" s="10" t="s">
        <v>1822</v>
      </c>
      <c r="H572" s="124" t="s">
        <v>1530</v>
      </c>
      <c r="I572" s="132">
        <v>185</v>
      </c>
      <c r="J572" s="7"/>
    </row>
    <row r="573" spans="1:10" ht="19.899999999999999" customHeight="1">
      <c r="A573" s="266" t="s">
        <v>1827</v>
      </c>
      <c r="B573" s="170" t="s">
        <v>943</v>
      </c>
      <c r="C573" s="171"/>
      <c r="D573" s="171"/>
      <c r="E573" s="176"/>
      <c r="F573" s="174"/>
      <c r="G573" s="10" t="s">
        <v>1712</v>
      </c>
      <c r="H573" s="124" t="s">
        <v>1530</v>
      </c>
      <c r="I573" s="132">
        <v>2807</v>
      </c>
      <c r="J573" s="7"/>
    </row>
    <row r="574" spans="1:10" ht="19.899999999999999" customHeight="1">
      <c r="A574" s="359"/>
      <c r="B574" s="277" t="s">
        <v>1719</v>
      </c>
      <c r="C574" s="210" t="s">
        <v>1710</v>
      </c>
      <c r="D574" s="211"/>
      <c r="E574" s="211"/>
      <c r="F574" s="207"/>
      <c r="G574" s="10" t="s">
        <v>1712</v>
      </c>
      <c r="H574" s="124" t="s">
        <v>1530</v>
      </c>
      <c r="I574" s="132">
        <v>1277</v>
      </c>
      <c r="J574" s="7"/>
    </row>
    <row r="575" spans="1:10" ht="19.899999999999999" customHeight="1" thickBot="1">
      <c r="A575" s="359"/>
      <c r="B575" s="365"/>
      <c r="C575" s="253" t="s">
        <v>1711</v>
      </c>
      <c r="D575" s="254"/>
      <c r="E575" s="254"/>
      <c r="F575" s="255"/>
      <c r="G575" s="120" t="s">
        <v>1712</v>
      </c>
      <c r="H575" s="125" t="s">
        <v>1530</v>
      </c>
      <c r="I575" s="133">
        <v>1530</v>
      </c>
      <c r="J575" s="7"/>
    </row>
    <row r="576" spans="1:10" ht="19.899999999999999" customHeight="1" thickTop="1">
      <c r="A576" s="359"/>
      <c r="B576" s="372" t="s">
        <v>1828</v>
      </c>
      <c r="C576" s="144" t="s">
        <v>1829</v>
      </c>
      <c r="D576" s="179"/>
      <c r="E576" s="190"/>
      <c r="F576" s="189"/>
      <c r="G576" s="121" t="s">
        <v>1712</v>
      </c>
      <c r="H576" s="127" t="s">
        <v>1530</v>
      </c>
      <c r="I576" s="136">
        <v>962</v>
      </c>
      <c r="J576" s="7"/>
    </row>
    <row r="577" spans="1:10" ht="19.899999999999999" customHeight="1">
      <c r="A577" s="359"/>
      <c r="B577" s="278"/>
      <c r="C577" s="110" t="s">
        <v>1830</v>
      </c>
      <c r="D577" s="171"/>
      <c r="E577" s="176"/>
      <c r="F577" s="174"/>
      <c r="G577" s="10" t="s">
        <v>1712</v>
      </c>
      <c r="H577" s="124" t="s">
        <v>1530</v>
      </c>
      <c r="I577" s="132">
        <v>121</v>
      </c>
      <c r="J577" s="7"/>
    </row>
    <row r="578" spans="1:10" ht="19.899999999999999" customHeight="1" thickBot="1">
      <c r="A578" s="359"/>
      <c r="B578" s="365"/>
      <c r="C578" s="139" t="s">
        <v>1831</v>
      </c>
      <c r="D578" s="185"/>
      <c r="E578" s="186"/>
      <c r="F578" s="187"/>
      <c r="G578" s="120" t="s">
        <v>1712</v>
      </c>
      <c r="H578" s="125" t="s">
        <v>1530</v>
      </c>
      <c r="I578" s="133">
        <v>1724</v>
      </c>
      <c r="J578" s="7"/>
    </row>
    <row r="579" spans="1:10" ht="19.899999999999999" customHeight="1" thickTop="1">
      <c r="A579" s="359"/>
      <c r="B579" s="278" t="s">
        <v>1832</v>
      </c>
      <c r="C579" s="228" t="s">
        <v>104</v>
      </c>
      <c r="D579" s="234"/>
      <c r="E579" s="234"/>
      <c r="F579" s="221"/>
      <c r="G579" s="200" t="s">
        <v>1712</v>
      </c>
      <c r="H579" s="126" t="s">
        <v>1530</v>
      </c>
      <c r="I579" s="134">
        <v>56</v>
      </c>
      <c r="J579" s="7"/>
    </row>
    <row r="580" spans="1:10" ht="19.899999999999999" customHeight="1">
      <c r="A580" s="359"/>
      <c r="B580" s="278"/>
      <c r="C580" s="210" t="s">
        <v>108</v>
      </c>
      <c r="D580" s="211"/>
      <c r="E580" s="211"/>
      <c r="F580" s="207"/>
      <c r="G580" s="10" t="s">
        <v>1712</v>
      </c>
      <c r="H580" s="124" t="s">
        <v>1530</v>
      </c>
      <c r="I580" s="132">
        <v>91</v>
      </c>
      <c r="J580" s="7"/>
    </row>
    <row r="581" spans="1:10" ht="19.899999999999999" customHeight="1">
      <c r="A581" s="359"/>
      <c r="B581" s="278"/>
      <c r="C581" s="210" t="s">
        <v>109</v>
      </c>
      <c r="D581" s="211"/>
      <c r="E581" s="211"/>
      <c r="F581" s="207"/>
      <c r="G581" s="10" t="s">
        <v>1712</v>
      </c>
      <c r="H581" s="124" t="s">
        <v>1530</v>
      </c>
      <c r="I581" s="132">
        <v>87</v>
      </c>
      <c r="J581" s="7"/>
    </row>
    <row r="582" spans="1:10" ht="19.899999999999999" customHeight="1">
      <c r="A582" s="359"/>
      <c r="B582" s="278"/>
      <c r="C582" s="210" t="s">
        <v>110</v>
      </c>
      <c r="D582" s="211"/>
      <c r="E582" s="211"/>
      <c r="F582" s="207"/>
      <c r="G582" s="10" t="s">
        <v>1712</v>
      </c>
      <c r="H582" s="124" t="s">
        <v>1530</v>
      </c>
      <c r="I582" s="132">
        <v>101</v>
      </c>
      <c r="J582" s="7"/>
    </row>
    <row r="583" spans="1:10" ht="19.899999999999999" customHeight="1">
      <c r="A583" s="359"/>
      <c r="B583" s="278"/>
      <c r="C583" s="210" t="s">
        <v>111</v>
      </c>
      <c r="D583" s="211"/>
      <c r="E583" s="211"/>
      <c r="F583" s="207"/>
      <c r="G583" s="10" t="s">
        <v>1712</v>
      </c>
      <c r="H583" s="124" t="s">
        <v>1530</v>
      </c>
      <c r="I583" s="132">
        <v>231</v>
      </c>
      <c r="J583" s="7"/>
    </row>
    <row r="584" spans="1:10" ht="19.899999999999999" customHeight="1">
      <c r="A584" s="359"/>
      <c r="B584" s="278"/>
      <c r="C584" s="210" t="s">
        <v>112</v>
      </c>
      <c r="D584" s="211"/>
      <c r="E584" s="211"/>
      <c r="F584" s="207"/>
      <c r="G584" s="10" t="s">
        <v>1712</v>
      </c>
      <c r="H584" s="124" t="s">
        <v>1530</v>
      </c>
      <c r="I584" s="132">
        <v>116</v>
      </c>
      <c r="J584" s="7"/>
    </row>
    <row r="585" spans="1:10" ht="19.899999999999999" customHeight="1">
      <c r="A585" s="359"/>
      <c r="B585" s="278"/>
      <c r="C585" s="210" t="s">
        <v>113</v>
      </c>
      <c r="D585" s="211"/>
      <c r="E585" s="211"/>
      <c r="F585" s="207"/>
      <c r="G585" s="10" t="s">
        <v>1712</v>
      </c>
      <c r="H585" s="124" t="s">
        <v>1530</v>
      </c>
      <c r="I585" s="132">
        <v>89</v>
      </c>
      <c r="J585" s="7"/>
    </row>
    <row r="586" spans="1:10" ht="19.899999999999999" customHeight="1">
      <c r="A586" s="359"/>
      <c r="B586" s="278"/>
      <c r="C586" s="210" t="s">
        <v>114</v>
      </c>
      <c r="D586" s="211"/>
      <c r="E586" s="211"/>
      <c r="F586" s="207"/>
      <c r="G586" s="10" t="s">
        <v>1712</v>
      </c>
      <c r="H586" s="124" t="s">
        <v>1530</v>
      </c>
      <c r="I586" s="132">
        <v>147</v>
      </c>
      <c r="J586" s="7"/>
    </row>
    <row r="587" spans="1:10" ht="19.899999999999999" customHeight="1">
      <c r="A587" s="359"/>
      <c r="B587" s="278"/>
      <c r="C587" s="210" t="s">
        <v>115</v>
      </c>
      <c r="D587" s="211"/>
      <c r="E587" s="211"/>
      <c r="F587" s="207"/>
      <c r="G587" s="10" t="s">
        <v>1712</v>
      </c>
      <c r="H587" s="124" t="s">
        <v>1530</v>
      </c>
      <c r="I587" s="132">
        <v>127</v>
      </c>
      <c r="J587" s="7"/>
    </row>
    <row r="588" spans="1:10" ht="19.899999999999999" customHeight="1">
      <c r="A588" s="359"/>
      <c r="B588" s="278"/>
      <c r="C588" s="210" t="s">
        <v>116</v>
      </c>
      <c r="D588" s="211"/>
      <c r="E588" s="211"/>
      <c r="F588" s="207"/>
      <c r="G588" s="10" t="s">
        <v>1712</v>
      </c>
      <c r="H588" s="124" t="s">
        <v>1530</v>
      </c>
      <c r="I588" s="132">
        <v>252</v>
      </c>
      <c r="J588" s="7"/>
    </row>
    <row r="589" spans="1:10" ht="19.899999999999999" customHeight="1">
      <c r="A589" s="359"/>
      <c r="B589" s="278"/>
      <c r="C589" s="210" t="s">
        <v>117</v>
      </c>
      <c r="D589" s="211"/>
      <c r="E589" s="211"/>
      <c r="F589" s="207"/>
      <c r="G589" s="10" t="s">
        <v>1712</v>
      </c>
      <c r="H589" s="124" t="s">
        <v>1530</v>
      </c>
      <c r="I589" s="132">
        <v>61</v>
      </c>
      <c r="J589" s="7"/>
    </row>
    <row r="590" spans="1:10" ht="19.899999999999999" customHeight="1">
      <c r="A590" s="359"/>
      <c r="B590" s="278"/>
      <c r="C590" s="210" t="s">
        <v>118</v>
      </c>
      <c r="D590" s="211"/>
      <c r="E590" s="211"/>
      <c r="F590" s="207"/>
      <c r="G590" s="10" t="s">
        <v>1712</v>
      </c>
      <c r="H590" s="124" t="s">
        <v>1530</v>
      </c>
      <c r="I590" s="132">
        <v>151</v>
      </c>
      <c r="J590" s="7"/>
    </row>
    <row r="591" spans="1:10" ht="19.899999999999999" customHeight="1">
      <c r="A591" s="359"/>
      <c r="B591" s="278"/>
      <c r="C591" s="210" t="s">
        <v>119</v>
      </c>
      <c r="D591" s="211"/>
      <c r="E591" s="211"/>
      <c r="F591" s="207"/>
      <c r="G591" s="10" t="s">
        <v>1712</v>
      </c>
      <c r="H591" s="124" t="s">
        <v>1530</v>
      </c>
      <c r="I591" s="132">
        <v>45</v>
      </c>
      <c r="J591" s="7"/>
    </row>
    <row r="592" spans="1:10" ht="19.899999999999999" customHeight="1">
      <c r="A592" s="359"/>
      <c r="B592" s="278"/>
      <c r="C592" s="210" t="s">
        <v>120</v>
      </c>
      <c r="D592" s="211"/>
      <c r="E592" s="211"/>
      <c r="F592" s="207"/>
      <c r="G592" s="10" t="s">
        <v>1712</v>
      </c>
      <c r="H592" s="124" t="s">
        <v>1530</v>
      </c>
      <c r="I592" s="132">
        <v>48</v>
      </c>
      <c r="J592" s="7"/>
    </row>
    <row r="593" spans="1:10" ht="19.899999999999999" customHeight="1">
      <c r="A593" s="359"/>
      <c r="B593" s="278"/>
      <c r="C593" s="210" t="s">
        <v>121</v>
      </c>
      <c r="D593" s="211"/>
      <c r="E593" s="211"/>
      <c r="F593" s="207"/>
      <c r="G593" s="10" t="s">
        <v>1712</v>
      </c>
      <c r="H593" s="124" t="s">
        <v>1530</v>
      </c>
      <c r="I593" s="132">
        <v>151</v>
      </c>
      <c r="J593" s="7"/>
    </row>
    <row r="594" spans="1:10" ht="19.899999999999999" customHeight="1">
      <c r="A594" s="359"/>
      <c r="B594" s="278"/>
      <c r="C594" s="210" t="s">
        <v>122</v>
      </c>
      <c r="D594" s="211"/>
      <c r="E594" s="211"/>
      <c r="F594" s="207"/>
      <c r="G594" s="10" t="s">
        <v>1712</v>
      </c>
      <c r="H594" s="124" t="s">
        <v>1530</v>
      </c>
      <c r="I594" s="132">
        <v>77</v>
      </c>
      <c r="J594" s="7"/>
    </row>
    <row r="595" spans="1:10" ht="19.899999999999999" customHeight="1">
      <c r="A595" s="359"/>
      <c r="B595" s="278"/>
      <c r="C595" s="210" t="s">
        <v>123</v>
      </c>
      <c r="D595" s="211"/>
      <c r="E595" s="211"/>
      <c r="F595" s="207"/>
      <c r="G595" s="10" t="s">
        <v>1712</v>
      </c>
      <c r="H595" s="124" t="s">
        <v>1530</v>
      </c>
      <c r="I595" s="132">
        <v>29</v>
      </c>
      <c r="J595" s="7"/>
    </row>
    <row r="596" spans="1:10" ht="19.899999999999999" customHeight="1">
      <c r="A596" s="359"/>
      <c r="B596" s="278"/>
      <c r="C596" s="210" t="s">
        <v>124</v>
      </c>
      <c r="D596" s="211"/>
      <c r="E596" s="211"/>
      <c r="F596" s="207"/>
      <c r="G596" s="10" t="s">
        <v>1712</v>
      </c>
      <c r="H596" s="124" t="s">
        <v>1530</v>
      </c>
      <c r="I596" s="132">
        <v>69</v>
      </c>
      <c r="J596" s="7"/>
    </row>
    <row r="597" spans="1:10" ht="19.899999999999999" customHeight="1">
      <c r="A597" s="294"/>
      <c r="B597" s="279"/>
      <c r="C597" s="210" t="s">
        <v>125</v>
      </c>
      <c r="D597" s="211"/>
      <c r="E597" s="211"/>
      <c r="F597" s="207"/>
      <c r="G597" s="10" t="s">
        <v>1712</v>
      </c>
      <c r="H597" s="124" t="s">
        <v>1530</v>
      </c>
      <c r="I597" s="132">
        <v>124</v>
      </c>
      <c r="J597" s="7"/>
    </row>
    <row r="598" spans="1:10" ht="19.899999999999999" customHeight="1">
      <c r="A598" s="266" t="s">
        <v>1827</v>
      </c>
      <c r="B598" s="277" t="s">
        <v>1832</v>
      </c>
      <c r="C598" s="210" t="s">
        <v>126</v>
      </c>
      <c r="D598" s="211"/>
      <c r="E598" s="211"/>
      <c r="F598" s="207"/>
      <c r="G598" s="10" t="s">
        <v>1712</v>
      </c>
      <c r="H598" s="124" t="s">
        <v>1530</v>
      </c>
      <c r="I598" s="132">
        <v>77</v>
      </c>
      <c r="J598" s="7"/>
    </row>
    <row r="599" spans="1:10" ht="19.899999999999999" customHeight="1">
      <c r="A599" s="359"/>
      <c r="B599" s="278"/>
      <c r="C599" s="210" t="s">
        <v>127</v>
      </c>
      <c r="D599" s="211"/>
      <c r="E599" s="211"/>
      <c r="F599" s="207"/>
      <c r="G599" s="10" t="s">
        <v>1712</v>
      </c>
      <c r="H599" s="124" t="s">
        <v>1530</v>
      </c>
      <c r="I599" s="132">
        <v>37</v>
      </c>
      <c r="J599" s="7"/>
    </row>
    <row r="600" spans="1:10" ht="19.899999999999999" customHeight="1">
      <c r="A600" s="359"/>
      <c r="B600" s="278"/>
      <c r="C600" s="210" t="s">
        <v>128</v>
      </c>
      <c r="D600" s="211"/>
      <c r="E600" s="211"/>
      <c r="F600" s="207"/>
      <c r="G600" s="10" t="s">
        <v>1712</v>
      </c>
      <c r="H600" s="124" t="s">
        <v>1530</v>
      </c>
      <c r="I600" s="132">
        <v>111</v>
      </c>
      <c r="J600" s="7"/>
    </row>
    <row r="601" spans="1:10" ht="19.899999999999999" customHeight="1">
      <c r="A601" s="359"/>
      <c r="B601" s="278"/>
      <c r="C601" s="210" t="s">
        <v>129</v>
      </c>
      <c r="D601" s="211"/>
      <c r="E601" s="211"/>
      <c r="F601" s="207"/>
      <c r="G601" s="10" t="s">
        <v>1712</v>
      </c>
      <c r="H601" s="124" t="s">
        <v>1530</v>
      </c>
      <c r="I601" s="132">
        <v>27</v>
      </c>
      <c r="J601" s="7"/>
    </row>
    <row r="602" spans="1:10" ht="19.899999999999999" customHeight="1">
      <c r="A602" s="359"/>
      <c r="B602" s="278"/>
      <c r="C602" s="210" t="s">
        <v>130</v>
      </c>
      <c r="D602" s="211"/>
      <c r="E602" s="211"/>
      <c r="F602" s="207"/>
      <c r="G602" s="10" t="s">
        <v>1712</v>
      </c>
      <c r="H602" s="124" t="s">
        <v>1530</v>
      </c>
      <c r="I602" s="132">
        <v>42</v>
      </c>
      <c r="J602" s="7"/>
    </row>
    <row r="603" spans="1:10" ht="19.899999999999999" customHeight="1">
      <c r="A603" s="359"/>
      <c r="B603" s="278"/>
      <c r="C603" s="210" t="s">
        <v>131</v>
      </c>
      <c r="D603" s="211"/>
      <c r="E603" s="211"/>
      <c r="F603" s="207"/>
      <c r="G603" s="10" t="s">
        <v>1712</v>
      </c>
      <c r="H603" s="124" t="s">
        <v>1530</v>
      </c>
      <c r="I603" s="132">
        <v>17</v>
      </c>
      <c r="J603" s="7"/>
    </row>
    <row r="604" spans="1:10" ht="19.899999999999999" customHeight="1">
      <c r="A604" s="359"/>
      <c r="B604" s="278"/>
      <c r="C604" s="210" t="s">
        <v>132</v>
      </c>
      <c r="D604" s="211"/>
      <c r="E604" s="211"/>
      <c r="F604" s="207"/>
      <c r="G604" s="10" t="s">
        <v>1712</v>
      </c>
      <c r="H604" s="124" t="s">
        <v>1530</v>
      </c>
      <c r="I604" s="132">
        <v>108</v>
      </c>
      <c r="J604" s="7"/>
    </row>
    <row r="605" spans="1:10" ht="19.899999999999999" customHeight="1">
      <c r="A605" s="359"/>
      <c r="B605" s="278"/>
      <c r="C605" s="210" t="s">
        <v>133</v>
      </c>
      <c r="D605" s="211"/>
      <c r="E605" s="211"/>
      <c r="F605" s="207"/>
      <c r="G605" s="10" t="s">
        <v>1712</v>
      </c>
      <c r="H605" s="124" t="s">
        <v>1530</v>
      </c>
      <c r="I605" s="132">
        <v>92</v>
      </c>
      <c r="J605" s="7"/>
    </row>
    <row r="606" spans="1:10" ht="19.899999999999999" customHeight="1">
      <c r="A606" s="359"/>
      <c r="B606" s="278"/>
      <c r="C606" s="210" t="s">
        <v>134</v>
      </c>
      <c r="D606" s="211"/>
      <c r="E606" s="211"/>
      <c r="F606" s="207"/>
      <c r="G606" s="10" t="s">
        <v>1712</v>
      </c>
      <c r="H606" s="124" t="s">
        <v>1530</v>
      </c>
      <c r="I606" s="132">
        <v>129</v>
      </c>
      <c r="J606" s="7"/>
    </row>
    <row r="607" spans="1:10" ht="19.899999999999999" customHeight="1">
      <c r="A607" s="294"/>
      <c r="B607" s="279"/>
      <c r="C607" s="210" t="s">
        <v>135</v>
      </c>
      <c r="D607" s="211"/>
      <c r="E607" s="211"/>
      <c r="F607" s="207"/>
      <c r="G607" s="10" t="s">
        <v>1712</v>
      </c>
      <c r="H607" s="124" t="s">
        <v>1530</v>
      </c>
      <c r="I607" s="132">
        <v>115</v>
      </c>
      <c r="J607" s="7"/>
    </row>
    <row r="608" spans="1:10" ht="19.899999999999999" customHeight="1">
      <c r="A608" s="266" t="s">
        <v>1833</v>
      </c>
      <c r="B608" s="228" t="s">
        <v>1705</v>
      </c>
      <c r="C608" s="234"/>
      <c r="D608" s="234"/>
      <c r="E608" s="234"/>
      <c r="F608" s="221"/>
      <c r="G608" s="200" t="s">
        <v>1706</v>
      </c>
      <c r="H608" s="126" t="s">
        <v>1529</v>
      </c>
      <c r="I608" s="134">
        <v>509155</v>
      </c>
      <c r="J608" s="7"/>
    </row>
    <row r="609" spans="1:10" ht="19.899999999999999" customHeight="1">
      <c r="A609" s="359"/>
      <c r="B609" s="210" t="s">
        <v>1834</v>
      </c>
      <c r="C609" s="211"/>
      <c r="D609" s="211"/>
      <c r="E609" s="211"/>
      <c r="F609" s="207"/>
      <c r="G609" s="10" t="s">
        <v>1706</v>
      </c>
      <c r="H609" s="124" t="s">
        <v>1529</v>
      </c>
      <c r="I609" s="132">
        <v>97861</v>
      </c>
      <c r="J609" s="7"/>
    </row>
    <row r="610" spans="1:10" ht="19.899999999999999" customHeight="1">
      <c r="A610" s="359"/>
      <c r="B610" s="210" t="s">
        <v>1835</v>
      </c>
      <c r="C610" s="211"/>
      <c r="D610" s="211"/>
      <c r="E610" s="211"/>
      <c r="F610" s="207"/>
      <c r="G610" s="10" t="s">
        <v>1706</v>
      </c>
      <c r="H610" s="124" t="s">
        <v>1529</v>
      </c>
      <c r="I610" s="132">
        <v>51993</v>
      </c>
      <c r="J610" s="7"/>
    </row>
    <row r="611" spans="1:10" ht="19.899999999999999" customHeight="1">
      <c r="A611" s="359"/>
      <c r="B611" s="210" t="s">
        <v>1836</v>
      </c>
      <c r="C611" s="211"/>
      <c r="D611" s="211"/>
      <c r="E611" s="211"/>
      <c r="F611" s="207"/>
      <c r="G611" s="10" t="s">
        <v>1706</v>
      </c>
      <c r="H611" s="124" t="s">
        <v>1529</v>
      </c>
      <c r="I611" s="132">
        <v>78942</v>
      </c>
      <c r="J611" s="7"/>
    </row>
    <row r="612" spans="1:10" ht="19.899999999999999" customHeight="1">
      <c r="A612" s="359"/>
      <c r="B612" s="210" t="s">
        <v>1837</v>
      </c>
      <c r="C612" s="211"/>
      <c r="D612" s="211"/>
      <c r="E612" s="211"/>
      <c r="F612" s="207"/>
      <c r="G612" s="10" t="s">
        <v>1706</v>
      </c>
      <c r="H612" s="124" t="s">
        <v>1529</v>
      </c>
      <c r="I612" s="132">
        <v>277275</v>
      </c>
      <c r="J612" s="7"/>
    </row>
    <row r="613" spans="1:10" ht="19.899999999999999" customHeight="1">
      <c r="A613" s="294"/>
      <c r="B613" s="210" t="s">
        <v>1838</v>
      </c>
      <c r="C613" s="211"/>
      <c r="D613" s="211"/>
      <c r="E613" s="211"/>
      <c r="F613" s="207"/>
      <c r="G613" s="10" t="s">
        <v>1706</v>
      </c>
      <c r="H613" s="124" t="s">
        <v>1529</v>
      </c>
      <c r="I613" s="132">
        <v>3084</v>
      </c>
      <c r="J613" s="7"/>
    </row>
    <row r="614" spans="1:10" ht="19.899999999999999" customHeight="1">
      <c r="A614" s="211" t="s">
        <v>1839</v>
      </c>
      <c r="B614" s="211"/>
      <c r="C614" s="211"/>
      <c r="D614" s="211"/>
      <c r="E614" s="211"/>
      <c r="F614" s="207"/>
      <c r="G614" s="10" t="s">
        <v>1712</v>
      </c>
      <c r="H614" s="124" t="s">
        <v>1530</v>
      </c>
      <c r="I614" s="132">
        <v>1099</v>
      </c>
      <c r="J614" s="7"/>
    </row>
    <row r="615" spans="1:10" ht="19.899999999999999" customHeight="1">
      <c r="A615" s="211" t="s">
        <v>1840</v>
      </c>
      <c r="B615" s="211"/>
      <c r="C615" s="211"/>
      <c r="D615" s="211"/>
      <c r="E615" s="211"/>
      <c r="F615" s="207"/>
      <c r="G615" s="10" t="s">
        <v>1712</v>
      </c>
      <c r="H615" s="124" t="s">
        <v>1529</v>
      </c>
      <c r="I615" s="132">
        <v>15</v>
      </c>
      <c r="J615" s="7"/>
    </row>
    <row r="616" spans="1:10" ht="19.899999999999999" customHeight="1">
      <c r="A616" s="266" t="s">
        <v>1841</v>
      </c>
      <c r="B616" s="277" t="s">
        <v>1842</v>
      </c>
      <c r="C616" s="110" t="s">
        <v>943</v>
      </c>
      <c r="D616" s="171"/>
      <c r="E616" s="176"/>
      <c r="F616" s="174"/>
      <c r="G616" s="10" t="s">
        <v>1712</v>
      </c>
      <c r="H616" s="124" t="s">
        <v>1530</v>
      </c>
      <c r="I616" s="132">
        <v>750</v>
      </c>
      <c r="J616" s="7"/>
    </row>
    <row r="617" spans="1:10" ht="19.899999999999999" customHeight="1">
      <c r="A617" s="359"/>
      <c r="B617" s="278"/>
      <c r="C617" s="110" t="s">
        <v>1843</v>
      </c>
      <c r="D617" s="171"/>
      <c r="E617" s="176"/>
      <c r="F617" s="174"/>
      <c r="G617" s="10" t="s">
        <v>1712</v>
      </c>
      <c r="H617" s="124" t="s">
        <v>1530</v>
      </c>
      <c r="I617" s="132">
        <v>510</v>
      </c>
      <c r="J617" s="7"/>
    </row>
    <row r="618" spans="1:10" ht="19.899999999999999" customHeight="1">
      <c r="A618" s="359"/>
      <c r="B618" s="278"/>
      <c r="C618" s="110" t="s">
        <v>1844</v>
      </c>
      <c r="D618" s="171"/>
      <c r="E618" s="176"/>
      <c r="F618" s="174"/>
      <c r="G618" s="10" t="s">
        <v>1712</v>
      </c>
      <c r="H618" s="124" t="s">
        <v>1530</v>
      </c>
      <c r="I618" s="132">
        <v>240</v>
      </c>
      <c r="J618" s="7"/>
    </row>
    <row r="619" spans="1:10" ht="19.899999999999999" customHeight="1">
      <c r="A619" s="359"/>
      <c r="B619" s="363" t="s">
        <v>1845</v>
      </c>
      <c r="C619" s="277" t="s">
        <v>1846</v>
      </c>
      <c r="D619" s="110" t="s">
        <v>943</v>
      </c>
      <c r="E619" s="176"/>
      <c r="F619" s="174"/>
      <c r="G619" s="10" t="s">
        <v>1712</v>
      </c>
      <c r="H619" s="124" t="s">
        <v>1530</v>
      </c>
      <c r="I619" s="132">
        <v>2744</v>
      </c>
      <c r="J619" s="7"/>
    </row>
    <row r="620" spans="1:10" ht="19.899999999999999" customHeight="1">
      <c r="A620" s="359"/>
      <c r="B620" s="376"/>
      <c r="C620" s="278"/>
      <c r="D620" s="110" t="s">
        <v>1707</v>
      </c>
      <c r="E620" s="176"/>
      <c r="F620" s="174"/>
      <c r="G620" s="10" t="s">
        <v>1712</v>
      </c>
      <c r="H620" s="124" t="s">
        <v>1530</v>
      </c>
      <c r="I620" s="132">
        <v>763</v>
      </c>
      <c r="J620" s="7"/>
    </row>
    <row r="621" spans="1:10" ht="19.899999999999999" customHeight="1">
      <c r="A621" s="359"/>
      <c r="B621" s="376"/>
      <c r="C621" s="278"/>
      <c r="D621" s="110" t="s">
        <v>1708</v>
      </c>
      <c r="E621" s="176"/>
      <c r="F621" s="174"/>
      <c r="G621" s="10" t="s">
        <v>1712</v>
      </c>
      <c r="H621" s="124" t="s">
        <v>1530</v>
      </c>
      <c r="I621" s="132">
        <v>172</v>
      </c>
      <c r="J621" s="7"/>
    </row>
    <row r="622" spans="1:10" ht="19.899999999999999" customHeight="1">
      <c r="A622" s="359"/>
      <c r="B622" s="376"/>
      <c r="C622" s="278"/>
      <c r="D622" s="110" t="s">
        <v>1847</v>
      </c>
      <c r="E622" s="176"/>
      <c r="F622" s="174"/>
      <c r="G622" s="10" t="s">
        <v>1712</v>
      </c>
      <c r="H622" s="124" t="s">
        <v>1530</v>
      </c>
      <c r="I622" s="132">
        <v>1809</v>
      </c>
      <c r="J622" s="7"/>
    </row>
    <row r="623" spans="1:10" ht="19.899999999999999" customHeight="1">
      <c r="A623" s="359"/>
      <c r="B623" s="376"/>
      <c r="C623" s="277" t="s">
        <v>1722</v>
      </c>
      <c r="D623" s="110" t="s">
        <v>943</v>
      </c>
      <c r="E623" s="176"/>
      <c r="F623" s="174"/>
      <c r="G623" s="10" t="s">
        <v>1706</v>
      </c>
      <c r="H623" s="124" t="s">
        <v>1529</v>
      </c>
      <c r="I623" s="132">
        <v>406012</v>
      </c>
      <c r="J623" s="7"/>
    </row>
    <row r="624" spans="1:10" ht="19.899999999999999" customHeight="1">
      <c r="A624" s="359"/>
      <c r="B624" s="376"/>
      <c r="C624" s="278"/>
      <c r="D624" s="110" t="s">
        <v>1707</v>
      </c>
      <c r="E624" s="176"/>
      <c r="F624" s="174"/>
      <c r="G624" s="10" t="s">
        <v>1706</v>
      </c>
      <c r="H624" s="124" t="s">
        <v>1529</v>
      </c>
      <c r="I624" s="132">
        <v>122428</v>
      </c>
      <c r="J624" s="7"/>
    </row>
    <row r="625" spans="1:10" ht="19.899999999999999" customHeight="1">
      <c r="A625" s="359"/>
      <c r="B625" s="376"/>
      <c r="C625" s="278"/>
      <c r="D625" s="110" t="s">
        <v>1708</v>
      </c>
      <c r="E625" s="176"/>
      <c r="F625" s="174"/>
      <c r="G625" s="10" t="s">
        <v>1706</v>
      </c>
      <c r="H625" s="124" t="s">
        <v>1529</v>
      </c>
      <c r="I625" s="132">
        <v>26584</v>
      </c>
      <c r="J625" s="7"/>
    </row>
    <row r="626" spans="1:10" ht="19.899999999999999" customHeight="1">
      <c r="A626" s="359"/>
      <c r="B626" s="376"/>
      <c r="C626" s="278"/>
      <c r="D626" s="110" t="s">
        <v>1847</v>
      </c>
      <c r="E626" s="176"/>
      <c r="F626" s="174"/>
      <c r="G626" s="10" t="s">
        <v>1706</v>
      </c>
      <c r="H626" s="124" t="s">
        <v>1529</v>
      </c>
      <c r="I626" s="132">
        <v>257000</v>
      </c>
      <c r="J626" s="7"/>
    </row>
    <row r="627" spans="1:10" ht="19.899999999999999" customHeight="1">
      <c r="A627" s="359"/>
      <c r="B627" s="361" t="s">
        <v>1848</v>
      </c>
      <c r="C627" s="277" t="s">
        <v>1846</v>
      </c>
      <c r="D627" s="110" t="s">
        <v>943</v>
      </c>
      <c r="E627" s="176"/>
      <c r="F627" s="174"/>
      <c r="G627" s="10" t="s">
        <v>1712</v>
      </c>
      <c r="H627" s="124" t="s">
        <v>1530</v>
      </c>
      <c r="I627" s="132">
        <v>5</v>
      </c>
      <c r="J627" s="7"/>
    </row>
    <row r="628" spans="1:10" ht="19.899999999999999" customHeight="1">
      <c r="A628" s="359"/>
      <c r="B628" s="377"/>
      <c r="C628" s="278"/>
      <c r="D628" s="110" t="s">
        <v>1707</v>
      </c>
      <c r="E628" s="176"/>
      <c r="F628" s="174"/>
      <c r="G628" s="10" t="s">
        <v>1712</v>
      </c>
      <c r="H628" s="124" t="s">
        <v>1530</v>
      </c>
      <c r="I628" s="132">
        <v>4</v>
      </c>
      <c r="J628" s="7"/>
    </row>
    <row r="629" spans="1:10" ht="19.899999999999999" customHeight="1">
      <c r="A629" s="359"/>
      <c r="B629" s="377"/>
      <c r="C629" s="278"/>
      <c r="D629" s="110" t="s">
        <v>1708</v>
      </c>
      <c r="E629" s="176"/>
      <c r="F629" s="174"/>
      <c r="G629" s="10" t="s">
        <v>1712</v>
      </c>
      <c r="H629" s="124" t="s">
        <v>1530</v>
      </c>
      <c r="I629" s="132">
        <v>0</v>
      </c>
      <c r="J629" s="7"/>
    </row>
    <row r="630" spans="1:10" ht="19.899999999999999" customHeight="1">
      <c r="A630" s="359"/>
      <c r="B630" s="377"/>
      <c r="C630" s="278"/>
      <c r="D630" s="110" t="s">
        <v>1847</v>
      </c>
      <c r="E630" s="176"/>
      <c r="F630" s="174"/>
      <c r="G630" s="10" t="s">
        <v>1712</v>
      </c>
      <c r="H630" s="124" t="s">
        <v>1530</v>
      </c>
      <c r="I630" s="132">
        <v>1</v>
      </c>
      <c r="J630" s="7"/>
    </row>
    <row r="631" spans="1:10" ht="19.899999999999999" customHeight="1">
      <c r="A631" s="359"/>
      <c r="B631" s="377"/>
      <c r="C631" s="277" t="s">
        <v>1722</v>
      </c>
      <c r="D631" s="110" t="s">
        <v>943</v>
      </c>
      <c r="E631" s="176"/>
      <c r="F631" s="174"/>
      <c r="G631" s="10" t="s">
        <v>1706</v>
      </c>
      <c r="H631" s="124" t="s">
        <v>1529</v>
      </c>
      <c r="I631" s="132">
        <v>431</v>
      </c>
      <c r="J631" s="7"/>
    </row>
    <row r="632" spans="1:10" ht="19.899999999999999" customHeight="1">
      <c r="A632" s="294"/>
      <c r="B632" s="362"/>
      <c r="C632" s="279"/>
      <c r="D632" s="87" t="s">
        <v>1707</v>
      </c>
      <c r="E632" s="176"/>
      <c r="F632" s="174"/>
      <c r="G632" s="10" t="s">
        <v>1706</v>
      </c>
      <c r="H632" s="124" t="s">
        <v>1529</v>
      </c>
      <c r="I632" s="132">
        <v>395</v>
      </c>
      <c r="J632" s="7"/>
    </row>
    <row r="633" spans="1:10" ht="19.899999999999999" customHeight="1">
      <c r="A633" s="266" t="s">
        <v>1841</v>
      </c>
      <c r="B633" s="277"/>
      <c r="C633" s="277" t="s">
        <v>1722</v>
      </c>
      <c r="D633" s="110" t="s">
        <v>1708</v>
      </c>
      <c r="E633" s="176"/>
      <c r="F633" s="174"/>
      <c r="G633" s="10" t="s">
        <v>1706</v>
      </c>
      <c r="H633" s="124" t="s">
        <v>1529</v>
      </c>
      <c r="I633" s="132">
        <v>0</v>
      </c>
      <c r="J633" s="7"/>
    </row>
    <row r="634" spans="1:10" ht="19.899999999999999" customHeight="1">
      <c r="A634" s="359"/>
      <c r="B634" s="279"/>
      <c r="C634" s="279"/>
      <c r="D634" s="110" t="s">
        <v>1847</v>
      </c>
      <c r="E634" s="176"/>
      <c r="F634" s="174"/>
      <c r="G634" s="10" t="s">
        <v>1706</v>
      </c>
      <c r="H634" s="124" t="s">
        <v>1529</v>
      </c>
      <c r="I634" s="132">
        <v>36</v>
      </c>
      <c r="J634" s="7"/>
    </row>
    <row r="635" spans="1:10" ht="19.899999999999999" customHeight="1">
      <c r="A635" s="359"/>
      <c r="B635" s="277" t="s">
        <v>1849</v>
      </c>
      <c r="C635" s="277" t="s">
        <v>1846</v>
      </c>
      <c r="D635" s="110" t="s">
        <v>943</v>
      </c>
      <c r="E635" s="176"/>
      <c r="F635" s="174"/>
      <c r="G635" s="10" t="s">
        <v>1712</v>
      </c>
      <c r="H635" s="124" t="s">
        <v>1530</v>
      </c>
      <c r="I635" s="132">
        <v>685</v>
      </c>
      <c r="J635" s="7"/>
    </row>
    <row r="636" spans="1:10" ht="19.899999999999999" customHeight="1">
      <c r="A636" s="359"/>
      <c r="B636" s="278"/>
      <c r="C636" s="278"/>
      <c r="D636" s="110" t="s">
        <v>1707</v>
      </c>
      <c r="E636" s="176"/>
      <c r="F636" s="174"/>
      <c r="G636" s="10" t="s">
        <v>1712</v>
      </c>
      <c r="H636" s="124" t="s">
        <v>1530</v>
      </c>
      <c r="I636" s="132">
        <v>403</v>
      </c>
      <c r="J636" s="7"/>
    </row>
    <row r="637" spans="1:10" ht="19.899999999999999" customHeight="1">
      <c r="A637" s="359"/>
      <c r="B637" s="278"/>
      <c r="C637" s="278"/>
      <c r="D637" s="110" t="s">
        <v>1708</v>
      </c>
      <c r="E637" s="176"/>
      <c r="F637" s="174"/>
      <c r="G637" s="10" t="s">
        <v>1712</v>
      </c>
      <c r="H637" s="124" t="s">
        <v>1530</v>
      </c>
      <c r="I637" s="132">
        <v>93</v>
      </c>
      <c r="J637" s="7"/>
    </row>
    <row r="638" spans="1:10" ht="19.899999999999999" customHeight="1">
      <c r="A638" s="359"/>
      <c r="B638" s="278"/>
      <c r="C638" s="278"/>
      <c r="D638" s="110" t="s">
        <v>1847</v>
      </c>
      <c r="E638" s="176"/>
      <c r="F638" s="174"/>
      <c r="G638" s="10" t="s">
        <v>1712</v>
      </c>
      <c r="H638" s="124" t="s">
        <v>1530</v>
      </c>
      <c r="I638" s="132">
        <v>189</v>
      </c>
      <c r="J638" s="7"/>
    </row>
    <row r="639" spans="1:10" ht="19.899999999999999" customHeight="1">
      <c r="A639" s="359"/>
      <c r="B639" s="278"/>
      <c r="C639" s="277" t="s">
        <v>1722</v>
      </c>
      <c r="D639" s="110" t="s">
        <v>943</v>
      </c>
      <c r="E639" s="176"/>
      <c r="F639" s="174"/>
      <c r="G639" s="10" t="s">
        <v>1706</v>
      </c>
      <c r="H639" s="124" t="s">
        <v>1529</v>
      </c>
      <c r="I639" s="132">
        <v>109019</v>
      </c>
      <c r="J639" s="7"/>
    </row>
    <row r="640" spans="1:10" ht="19.899999999999999" customHeight="1">
      <c r="A640" s="359"/>
      <c r="B640" s="278"/>
      <c r="C640" s="278"/>
      <c r="D640" s="110" t="s">
        <v>1707</v>
      </c>
      <c r="E640" s="176"/>
      <c r="F640" s="174"/>
      <c r="G640" s="10" t="s">
        <v>1706</v>
      </c>
      <c r="H640" s="124" t="s">
        <v>1529</v>
      </c>
      <c r="I640" s="132">
        <v>66008</v>
      </c>
      <c r="J640" s="7"/>
    </row>
    <row r="641" spans="1:10" ht="19.899999999999999" customHeight="1">
      <c r="A641" s="359"/>
      <c r="B641" s="278"/>
      <c r="C641" s="278"/>
      <c r="D641" s="110" t="s">
        <v>1708</v>
      </c>
      <c r="E641" s="176"/>
      <c r="F641" s="174"/>
      <c r="G641" s="10" t="s">
        <v>1706</v>
      </c>
      <c r="H641" s="124" t="s">
        <v>1529</v>
      </c>
      <c r="I641" s="132">
        <v>17127</v>
      </c>
      <c r="J641" s="7"/>
    </row>
    <row r="642" spans="1:10" ht="19.899999999999999" customHeight="1">
      <c r="A642" s="359"/>
      <c r="B642" s="278"/>
      <c r="C642" s="278"/>
      <c r="D642" s="110" t="s">
        <v>1847</v>
      </c>
      <c r="E642" s="176"/>
      <c r="F642" s="174"/>
      <c r="G642" s="10" t="s">
        <v>1706</v>
      </c>
      <c r="H642" s="124" t="s">
        <v>1529</v>
      </c>
      <c r="I642" s="132">
        <v>25884</v>
      </c>
      <c r="J642" s="7"/>
    </row>
    <row r="643" spans="1:10" ht="19.899999999999999" customHeight="1">
      <c r="A643" s="359"/>
      <c r="B643" s="277" t="s">
        <v>1850</v>
      </c>
      <c r="C643" s="277" t="s">
        <v>1846</v>
      </c>
      <c r="D643" s="110" t="s">
        <v>943</v>
      </c>
      <c r="E643" s="176"/>
      <c r="F643" s="174"/>
      <c r="G643" s="10" t="s">
        <v>1712</v>
      </c>
      <c r="H643" s="124" t="s">
        <v>1530</v>
      </c>
      <c r="I643" s="132">
        <v>44</v>
      </c>
      <c r="J643" s="7"/>
    </row>
    <row r="644" spans="1:10" ht="19.899999999999999" customHeight="1">
      <c r="A644" s="359"/>
      <c r="B644" s="278"/>
      <c r="C644" s="278"/>
      <c r="D644" s="110" t="s">
        <v>1707</v>
      </c>
      <c r="E644" s="176"/>
      <c r="F644" s="174"/>
      <c r="G644" s="10" t="s">
        <v>1712</v>
      </c>
      <c r="H644" s="124" t="s">
        <v>1530</v>
      </c>
      <c r="I644" s="132">
        <v>5</v>
      </c>
      <c r="J644" s="7"/>
    </row>
    <row r="645" spans="1:10" ht="19.899999999999999" customHeight="1">
      <c r="A645" s="359"/>
      <c r="B645" s="278"/>
      <c r="C645" s="278"/>
      <c r="D645" s="110" t="s">
        <v>1708</v>
      </c>
      <c r="E645" s="176"/>
      <c r="F645" s="174"/>
      <c r="G645" s="10" t="s">
        <v>1712</v>
      </c>
      <c r="H645" s="124" t="s">
        <v>1530</v>
      </c>
      <c r="I645" s="132">
        <v>5</v>
      </c>
      <c r="J645" s="7"/>
    </row>
    <row r="646" spans="1:10" ht="19.899999999999999" customHeight="1">
      <c r="A646" s="359"/>
      <c r="B646" s="278"/>
      <c r="C646" s="278"/>
      <c r="D646" s="110" t="s">
        <v>1847</v>
      </c>
      <c r="E646" s="176"/>
      <c r="F646" s="174"/>
      <c r="G646" s="10" t="s">
        <v>1712</v>
      </c>
      <c r="H646" s="124" t="s">
        <v>1530</v>
      </c>
      <c r="I646" s="132">
        <v>34</v>
      </c>
      <c r="J646" s="7"/>
    </row>
    <row r="647" spans="1:10" ht="19.899999999999999" customHeight="1">
      <c r="A647" s="359"/>
      <c r="B647" s="278"/>
      <c r="C647" s="277" t="s">
        <v>1722</v>
      </c>
      <c r="D647" s="110" t="s">
        <v>943</v>
      </c>
      <c r="E647" s="176"/>
      <c r="F647" s="174"/>
      <c r="G647" s="10" t="s">
        <v>1706</v>
      </c>
      <c r="H647" s="124" t="s">
        <v>1529</v>
      </c>
      <c r="I647" s="132">
        <v>9619</v>
      </c>
      <c r="J647" s="7"/>
    </row>
    <row r="648" spans="1:10" ht="19.899999999999999" customHeight="1">
      <c r="A648" s="359"/>
      <c r="B648" s="278"/>
      <c r="C648" s="278"/>
      <c r="D648" s="110" t="s">
        <v>1707</v>
      </c>
      <c r="E648" s="176"/>
      <c r="F648" s="174"/>
      <c r="G648" s="10" t="s">
        <v>1706</v>
      </c>
      <c r="H648" s="124" t="s">
        <v>1529</v>
      </c>
      <c r="I648" s="132">
        <v>931</v>
      </c>
      <c r="J648" s="7"/>
    </row>
    <row r="649" spans="1:10" ht="19.899999999999999" customHeight="1">
      <c r="A649" s="359"/>
      <c r="B649" s="278"/>
      <c r="C649" s="278"/>
      <c r="D649" s="110" t="s">
        <v>1708</v>
      </c>
      <c r="E649" s="176"/>
      <c r="F649" s="174"/>
      <c r="G649" s="10" t="s">
        <v>1706</v>
      </c>
      <c r="H649" s="124" t="s">
        <v>1529</v>
      </c>
      <c r="I649" s="132">
        <v>838</v>
      </c>
      <c r="J649" s="7"/>
    </row>
    <row r="650" spans="1:10" ht="19.899999999999999" customHeight="1">
      <c r="A650" s="359"/>
      <c r="B650" s="278"/>
      <c r="C650" s="278"/>
      <c r="D650" s="110" t="s">
        <v>1847</v>
      </c>
      <c r="E650" s="176"/>
      <c r="F650" s="174"/>
      <c r="G650" s="10" t="s">
        <v>1706</v>
      </c>
      <c r="H650" s="124" t="s">
        <v>1529</v>
      </c>
      <c r="I650" s="132">
        <v>7850</v>
      </c>
      <c r="J650" s="7"/>
    </row>
    <row r="651" spans="1:10" ht="19.899999999999999" customHeight="1">
      <c r="A651" s="359"/>
      <c r="B651" s="361" t="s">
        <v>1851</v>
      </c>
      <c r="C651" s="277" t="s">
        <v>1846</v>
      </c>
      <c r="D651" s="110" t="s">
        <v>943</v>
      </c>
      <c r="E651" s="176"/>
      <c r="F651" s="174"/>
      <c r="G651" s="10" t="s">
        <v>1712</v>
      </c>
      <c r="H651" s="124" t="s">
        <v>1530</v>
      </c>
      <c r="I651" s="132">
        <v>370</v>
      </c>
      <c r="J651" s="7"/>
    </row>
    <row r="652" spans="1:10" ht="19.899999999999999" customHeight="1">
      <c r="A652" s="359"/>
      <c r="B652" s="377"/>
      <c r="C652" s="278"/>
      <c r="D652" s="110" t="s">
        <v>1707</v>
      </c>
      <c r="E652" s="176"/>
      <c r="F652" s="174"/>
      <c r="G652" s="10" t="s">
        <v>1712</v>
      </c>
      <c r="H652" s="124" t="s">
        <v>1530</v>
      </c>
      <c r="I652" s="132">
        <v>35</v>
      </c>
      <c r="J652" s="7"/>
    </row>
    <row r="653" spans="1:10" ht="19.899999999999999" customHeight="1">
      <c r="A653" s="359"/>
      <c r="B653" s="377"/>
      <c r="C653" s="278"/>
      <c r="D653" s="110" t="s">
        <v>1708</v>
      </c>
      <c r="E653" s="176"/>
      <c r="F653" s="174"/>
      <c r="G653" s="10" t="s">
        <v>1712</v>
      </c>
      <c r="H653" s="124" t="s">
        <v>1530</v>
      </c>
      <c r="I653" s="132">
        <v>13</v>
      </c>
      <c r="J653" s="7"/>
    </row>
    <row r="654" spans="1:10" ht="19.899999999999999" customHeight="1">
      <c r="A654" s="359"/>
      <c r="B654" s="377"/>
      <c r="C654" s="278"/>
      <c r="D654" s="110" t="s">
        <v>1847</v>
      </c>
      <c r="E654" s="176"/>
      <c r="F654" s="174"/>
      <c r="G654" s="10" t="s">
        <v>1712</v>
      </c>
      <c r="H654" s="124" t="s">
        <v>1530</v>
      </c>
      <c r="I654" s="132">
        <v>322</v>
      </c>
      <c r="J654" s="7"/>
    </row>
    <row r="655" spans="1:10" ht="19.899999999999999" customHeight="1">
      <c r="A655" s="359"/>
      <c r="B655" s="377"/>
      <c r="C655" s="277" t="s">
        <v>1722</v>
      </c>
      <c r="D655" s="110" t="s">
        <v>943</v>
      </c>
      <c r="E655" s="176"/>
      <c r="F655" s="174"/>
      <c r="G655" s="10" t="s">
        <v>1706</v>
      </c>
      <c r="H655" s="124" t="s">
        <v>1529</v>
      </c>
      <c r="I655" s="132">
        <v>73231</v>
      </c>
      <c r="J655" s="7"/>
    </row>
    <row r="656" spans="1:10" ht="19.899999999999999" customHeight="1">
      <c r="A656" s="359"/>
      <c r="B656" s="377"/>
      <c r="C656" s="278"/>
      <c r="D656" s="110" t="s">
        <v>1707</v>
      </c>
      <c r="E656" s="176"/>
      <c r="F656" s="174"/>
      <c r="G656" s="10" t="s">
        <v>1706</v>
      </c>
      <c r="H656" s="124" t="s">
        <v>1529</v>
      </c>
      <c r="I656" s="132">
        <v>6347</v>
      </c>
      <c r="J656" s="7"/>
    </row>
    <row r="657" spans="1:10" ht="19.899999999999999" customHeight="1">
      <c r="A657" s="359"/>
      <c r="B657" s="377"/>
      <c r="C657" s="278"/>
      <c r="D657" s="110" t="s">
        <v>1708</v>
      </c>
      <c r="E657" s="176"/>
      <c r="F657" s="174"/>
      <c r="G657" s="10" t="s">
        <v>1706</v>
      </c>
      <c r="H657" s="124" t="s">
        <v>1529</v>
      </c>
      <c r="I657" s="132">
        <v>2824</v>
      </c>
      <c r="J657" s="7"/>
    </row>
    <row r="658" spans="1:10" ht="19.899999999999999" customHeight="1">
      <c r="A658" s="359"/>
      <c r="B658" s="377"/>
      <c r="C658" s="278"/>
      <c r="D658" s="110" t="s">
        <v>1847</v>
      </c>
      <c r="E658" s="176"/>
      <c r="F658" s="174"/>
      <c r="G658" s="10" t="s">
        <v>1706</v>
      </c>
      <c r="H658" s="124" t="s">
        <v>1529</v>
      </c>
      <c r="I658" s="132">
        <v>64060</v>
      </c>
      <c r="J658" s="7"/>
    </row>
    <row r="659" spans="1:10" ht="19.899999999999999" customHeight="1">
      <c r="A659" s="359"/>
      <c r="B659" s="361" t="s">
        <v>1852</v>
      </c>
      <c r="C659" s="277" t="s">
        <v>1846</v>
      </c>
      <c r="D659" s="110" t="s">
        <v>943</v>
      </c>
      <c r="E659" s="176"/>
      <c r="F659" s="174"/>
      <c r="G659" s="10" t="s">
        <v>1712</v>
      </c>
      <c r="H659" s="124" t="s">
        <v>1530</v>
      </c>
      <c r="I659" s="132">
        <v>0</v>
      </c>
      <c r="J659" s="7"/>
    </row>
    <row r="660" spans="1:10" ht="19.899999999999999" customHeight="1">
      <c r="A660" s="359"/>
      <c r="B660" s="377"/>
      <c r="C660" s="278"/>
      <c r="D660" s="110" t="s">
        <v>1707</v>
      </c>
      <c r="E660" s="176"/>
      <c r="F660" s="174"/>
      <c r="G660" s="10" t="s">
        <v>1712</v>
      </c>
      <c r="H660" s="124" t="s">
        <v>1530</v>
      </c>
      <c r="I660" s="132">
        <v>0</v>
      </c>
      <c r="J660" s="7"/>
    </row>
    <row r="661" spans="1:10" ht="19.899999999999999" customHeight="1">
      <c r="A661" s="359"/>
      <c r="B661" s="377"/>
      <c r="C661" s="278"/>
      <c r="D661" s="110" t="s">
        <v>1708</v>
      </c>
      <c r="E661" s="176"/>
      <c r="F661" s="174"/>
      <c r="G661" s="10" t="s">
        <v>1712</v>
      </c>
      <c r="H661" s="124" t="s">
        <v>1530</v>
      </c>
      <c r="I661" s="132">
        <v>0</v>
      </c>
      <c r="J661" s="7"/>
    </row>
    <row r="662" spans="1:10" ht="19.899999999999999" customHeight="1">
      <c r="A662" s="359"/>
      <c r="B662" s="377"/>
      <c r="C662" s="278"/>
      <c r="D662" s="110" t="s">
        <v>1847</v>
      </c>
      <c r="E662" s="176"/>
      <c r="F662" s="174"/>
      <c r="G662" s="10" t="s">
        <v>1712</v>
      </c>
      <c r="H662" s="124" t="s">
        <v>1530</v>
      </c>
      <c r="I662" s="132">
        <v>0</v>
      </c>
      <c r="J662" s="7"/>
    </row>
    <row r="663" spans="1:10" ht="19.899999999999999" customHeight="1">
      <c r="A663" s="359"/>
      <c r="B663" s="377"/>
      <c r="C663" s="277" t="s">
        <v>1722</v>
      </c>
      <c r="D663" s="110" t="s">
        <v>943</v>
      </c>
      <c r="E663" s="176"/>
      <c r="F663" s="174"/>
      <c r="G663" s="10" t="s">
        <v>1706</v>
      </c>
      <c r="H663" s="124" t="s">
        <v>1529</v>
      </c>
      <c r="I663" s="132">
        <v>0</v>
      </c>
      <c r="J663" s="7"/>
    </row>
    <row r="664" spans="1:10" ht="19.899999999999999" customHeight="1">
      <c r="A664" s="359"/>
      <c r="B664" s="377"/>
      <c r="C664" s="278"/>
      <c r="D664" s="110" t="s">
        <v>1707</v>
      </c>
      <c r="E664" s="176"/>
      <c r="F664" s="174"/>
      <c r="G664" s="10" t="s">
        <v>1706</v>
      </c>
      <c r="H664" s="124" t="s">
        <v>1529</v>
      </c>
      <c r="I664" s="132">
        <v>0</v>
      </c>
      <c r="J664" s="7"/>
    </row>
    <row r="665" spans="1:10" ht="19.899999999999999" customHeight="1">
      <c r="A665" s="359"/>
      <c r="B665" s="377"/>
      <c r="C665" s="278"/>
      <c r="D665" s="110" t="s">
        <v>1708</v>
      </c>
      <c r="E665" s="176"/>
      <c r="F665" s="174"/>
      <c r="G665" s="10" t="s">
        <v>1706</v>
      </c>
      <c r="H665" s="124" t="s">
        <v>1529</v>
      </c>
      <c r="I665" s="132">
        <v>0</v>
      </c>
      <c r="J665" s="7"/>
    </row>
    <row r="666" spans="1:10" ht="19.899999999999999" customHeight="1">
      <c r="A666" s="359"/>
      <c r="B666" s="377"/>
      <c r="C666" s="278"/>
      <c r="D666" s="110" t="s">
        <v>1847</v>
      </c>
      <c r="E666" s="176"/>
      <c r="F666" s="174"/>
      <c r="G666" s="10" t="s">
        <v>1706</v>
      </c>
      <c r="H666" s="124" t="s">
        <v>1529</v>
      </c>
      <c r="I666" s="132">
        <v>0</v>
      </c>
      <c r="J666" s="7"/>
    </row>
    <row r="667" spans="1:10" ht="19.899999999999999" customHeight="1">
      <c r="A667" s="294"/>
      <c r="B667" s="362"/>
      <c r="C667" s="279"/>
      <c r="D667" s="87" t="s">
        <v>943</v>
      </c>
      <c r="E667" s="176"/>
      <c r="F667" s="174"/>
      <c r="G667" s="10" t="s">
        <v>1712</v>
      </c>
      <c r="H667" s="124" t="s">
        <v>1530</v>
      </c>
      <c r="I667" s="132">
        <v>32</v>
      </c>
      <c r="J667" s="7"/>
    </row>
    <row r="668" spans="1:10" ht="19.899999999999999" customHeight="1">
      <c r="A668" s="266" t="s">
        <v>1841</v>
      </c>
      <c r="B668" s="361" t="s">
        <v>1853</v>
      </c>
      <c r="C668" s="277" t="s">
        <v>1846</v>
      </c>
      <c r="D668" s="110" t="s">
        <v>1707</v>
      </c>
      <c r="E668" s="176"/>
      <c r="F668" s="174"/>
      <c r="G668" s="10" t="s">
        <v>1712</v>
      </c>
      <c r="H668" s="124" t="s">
        <v>1530</v>
      </c>
      <c r="I668" s="132">
        <v>11</v>
      </c>
      <c r="J668" s="7"/>
    </row>
    <row r="669" spans="1:10" ht="19.899999999999999" customHeight="1">
      <c r="A669" s="359"/>
      <c r="B669" s="377"/>
      <c r="C669" s="278"/>
      <c r="D669" s="110" t="s">
        <v>1708</v>
      </c>
      <c r="E669" s="176"/>
      <c r="F669" s="174"/>
      <c r="G669" s="10" t="s">
        <v>1712</v>
      </c>
      <c r="H669" s="124" t="s">
        <v>1530</v>
      </c>
      <c r="I669" s="132">
        <v>4</v>
      </c>
      <c r="J669" s="7"/>
    </row>
    <row r="670" spans="1:10" ht="19.899999999999999" customHeight="1">
      <c r="A670" s="359"/>
      <c r="B670" s="377"/>
      <c r="C670" s="279"/>
      <c r="D670" s="110" t="s">
        <v>1847</v>
      </c>
      <c r="E670" s="176"/>
      <c r="F670" s="174"/>
      <c r="G670" s="10" t="s">
        <v>1712</v>
      </c>
      <c r="H670" s="124" t="s">
        <v>1530</v>
      </c>
      <c r="I670" s="132">
        <v>17</v>
      </c>
      <c r="J670" s="7"/>
    </row>
    <row r="671" spans="1:10" ht="19.899999999999999" customHeight="1">
      <c r="A671" s="359"/>
      <c r="B671" s="377"/>
      <c r="C671" s="277" t="s">
        <v>1722</v>
      </c>
      <c r="D671" s="110" t="s">
        <v>943</v>
      </c>
      <c r="E671" s="176"/>
      <c r="F671" s="174"/>
      <c r="G671" s="10" t="s">
        <v>1706</v>
      </c>
      <c r="H671" s="124" t="s">
        <v>1529</v>
      </c>
      <c r="I671" s="132">
        <v>5916</v>
      </c>
      <c r="J671" s="7"/>
    </row>
    <row r="672" spans="1:10" ht="19.899999999999999" customHeight="1">
      <c r="A672" s="359"/>
      <c r="B672" s="377"/>
      <c r="C672" s="278"/>
      <c r="D672" s="110" t="s">
        <v>1707</v>
      </c>
      <c r="E672" s="176"/>
      <c r="F672" s="174"/>
      <c r="G672" s="10" t="s">
        <v>1706</v>
      </c>
      <c r="H672" s="124" t="s">
        <v>1529</v>
      </c>
      <c r="I672" s="132">
        <v>2075</v>
      </c>
      <c r="J672" s="7"/>
    </row>
    <row r="673" spans="1:10" ht="19.899999999999999" customHeight="1">
      <c r="A673" s="359"/>
      <c r="B673" s="377"/>
      <c r="C673" s="278"/>
      <c r="D673" s="110" t="s">
        <v>1708</v>
      </c>
      <c r="E673" s="176"/>
      <c r="F673" s="174"/>
      <c r="G673" s="10" t="s">
        <v>1706</v>
      </c>
      <c r="H673" s="124" t="s">
        <v>1529</v>
      </c>
      <c r="I673" s="132">
        <v>666</v>
      </c>
      <c r="J673" s="7"/>
    </row>
    <row r="674" spans="1:10" ht="19.899999999999999" customHeight="1">
      <c r="A674" s="359"/>
      <c r="B674" s="362"/>
      <c r="C674" s="278"/>
      <c r="D674" s="110" t="s">
        <v>1847</v>
      </c>
      <c r="E674" s="176"/>
      <c r="F674" s="174"/>
      <c r="G674" s="10" t="s">
        <v>1706</v>
      </c>
      <c r="H674" s="124" t="s">
        <v>1529</v>
      </c>
      <c r="I674" s="132">
        <v>3175</v>
      </c>
      <c r="J674" s="7"/>
    </row>
    <row r="675" spans="1:10" ht="19.899999999999999" customHeight="1">
      <c r="A675" s="359"/>
      <c r="B675" s="361" t="s">
        <v>1854</v>
      </c>
      <c r="C675" s="277" t="s">
        <v>1855</v>
      </c>
      <c r="D675" s="110" t="s">
        <v>943</v>
      </c>
      <c r="E675" s="176"/>
      <c r="F675" s="174"/>
      <c r="G675" s="10" t="s">
        <v>1712</v>
      </c>
      <c r="H675" s="124" t="s">
        <v>1530</v>
      </c>
      <c r="I675" s="132">
        <v>15</v>
      </c>
      <c r="J675" s="7"/>
    </row>
    <row r="676" spans="1:10" ht="19.899999999999999" customHeight="1">
      <c r="A676" s="359"/>
      <c r="B676" s="377"/>
      <c r="C676" s="278"/>
      <c r="D676" s="110" t="s">
        <v>1707</v>
      </c>
      <c r="E676" s="176"/>
      <c r="F676" s="174"/>
      <c r="G676" s="10" t="s">
        <v>1712</v>
      </c>
      <c r="H676" s="124" t="s">
        <v>1530</v>
      </c>
      <c r="I676" s="132">
        <v>6</v>
      </c>
      <c r="J676" s="7"/>
    </row>
    <row r="677" spans="1:10" ht="19.899999999999999" customHeight="1">
      <c r="A677" s="359"/>
      <c r="B677" s="377"/>
      <c r="C677" s="278"/>
      <c r="D677" s="110" t="s">
        <v>1708</v>
      </c>
      <c r="E677" s="176"/>
      <c r="F677" s="174"/>
      <c r="G677" s="10" t="s">
        <v>1712</v>
      </c>
      <c r="H677" s="124" t="s">
        <v>1530</v>
      </c>
      <c r="I677" s="132">
        <v>2</v>
      </c>
      <c r="J677" s="7"/>
    </row>
    <row r="678" spans="1:10" ht="19.899999999999999" customHeight="1">
      <c r="A678" s="359"/>
      <c r="B678" s="377"/>
      <c r="C678" s="279"/>
      <c r="D678" s="110" t="s">
        <v>1847</v>
      </c>
      <c r="E678" s="176"/>
      <c r="F678" s="174"/>
      <c r="G678" s="10" t="s">
        <v>1712</v>
      </c>
      <c r="H678" s="124" t="s">
        <v>1530</v>
      </c>
      <c r="I678" s="132">
        <v>7</v>
      </c>
      <c r="J678" s="7"/>
    </row>
    <row r="679" spans="1:10" ht="19.899999999999999" customHeight="1">
      <c r="A679" s="359"/>
      <c r="B679" s="377"/>
      <c r="C679" s="278" t="s">
        <v>1722</v>
      </c>
      <c r="D679" s="110" t="s">
        <v>943</v>
      </c>
      <c r="E679" s="176"/>
      <c r="F679" s="174"/>
      <c r="G679" s="10" t="s">
        <v>1706</v>
      </c>
      <c r="H679" s="124" t="s">
        <v>1529</v>
      </c>
      <c r="I679" s="132">
        <v>3391</v>
      </c>
      <c r="J679" s="7"/>
    </row>
    <row r="680" spans="1:10" ht="19.899999999999999" customHeight="1">
      <c r="A680" s="359"/>
      <c r="B680" s="377"/>
      <c r="C680" s="278"/>
      <c r="D680" s="210" t="s">
        <v>1707</v>
      </c>
      <c r="E680" s="211"/>
      <c r="F680" s="174"/>
      <c r="G680" s="10" t="s">
        <v>1706</v>
      </c>
      <c r="H680" s="124" t="s">
        <v>1529</v>
      </c>
      <c r="I680" s="132">
        <v>1038</v>
      </c>
      <c r="J680" s="7"/>
    </row>
    <row r="681" spans="1:10" ht="19.899999999999999" customHeight="1">
      <c r="A681" s="359"/>
      <c r="B681" s="377"/>
      <c r="C681" s="278"/>
      <c r="D681" s="210" t="s">
        <v>1708</v>
      </c>
      <c r="E681" s="211"/>
      <c r="F681" s="174"/>
      <c r="G681" s="10" t="s">
        <v>1706</v>
      </c>
      <c r="H681" s="124" t="s">
        <v>1529</v>
      </c>
      <c r="I681" s="132">
        <v>225</v>
      </c>
      <c r="J681" s="7"/>
    </row>
    <row r="682" spans="1:10" ht="19.899999999999999" customHeight="1">
      <c r="A682" s="359"/>
      <c r="B682" s="362"/>
      <c r="C682" s="279"/>
      <c r="D682" s="210" t="s">
        <v>1847</v>
      </c>
      <c r="E682" s="211"/>
      <c r="F682" s="174"/>
      <c r="G682" s="10" t="s">
        <v>1706</v>
      </c>
      <c r="H682" s="124" t="s">
        <v>1529</v>
      </c>
      <c r="I682" s="132">
        <v>2128</v>
      </c>
      <c r="J682" s="7"/>
    </row>
    <row r="683" spans="1:10" ht="19.899999999999999" customHeight="1">
      <c r="A683" s="359"/>
      <c r="B683" s="277" t="s">
        <v>1856</v>
      </c>
      <c r="C683" s="277" t="s">
        <v>1855</v>
      </c>
      <c r="D683" s="110" t="s">
        <v>943</v>
      </c>
      <c r="E683" s="176"/>
      <c r="F683" s="174"/>
      <c r="G683" s="10" t="s">
        <v>1712</v>
      </c>
      <c r="H683" s="124" t="s">
        <v>1530</v>
      </c>
      <c r="I683" s="132">
        <v>0</v>
      </c>
      <c r="J683" s="7"/>
    </row>
    <row r="684" spans="1:10" ht="19.899999999999999" customHeight="1">
      <c r="A684" s="359"/>
      <c r="B684" s="278"/>
      <c r="C684" s="278"/>
      <c r="D684" s="110" t="s">
        <v>1707</v>
      </c>
      <c r="E684" s="176"/>
      <c r="F684" s="174"/>
      <c r="G684" s="10" t="s">
        <v>1712</v>
      </c>
      <c r="H684" s="124" t="s">
        <v>1530</v>
      </c>
      <c r="I684" s="132">
        <v>0</v>
      </c>
      <c r="J684" s="7"/>
    </row>
    <row r="685" spans="1:10" ht="19.899999999999999" customHeight="1">
      <c r="A685" s="359"/>
      <c r="B685" s="278"/>
      <c r="C685" s="278"/>
      <c r="D685" s="110" t="s">
        <v>1708</v>
      </c>
      <c r="E685" s="176"/>
      <c r="F685" s="174"/>
      <c r="G685" s="10" t="s">
        <v>1712</v>
      </c>
      <c r="H685" s="124" t="s">
        <v>1530</v>
      </c>
      <c r="I685" s="132">
        <v>0</v>
      </c>
      <c r="J685" s="7"/>
    </row>
    <row r="686" spans="1:10" ht="19.899999999999999" customHeight="1">
      <c r="A686" s="359"/>
      <c r="B686" s="278"/>
      <c r="C686" s="279"/>
      <c r="D686" s="110" t="s">
        <v>1847</v>
      </c>
      <c r="E686" s="176"/>
      <c r="F686" s="174"/>
      <c r="G686" s="10" t="s">
        <v>1712</v>
      </c>
      <c r="H686" s="124" t="s">
        <v>1530</v>
      </c>
      <c r="I686" s="132">
        <v>0</v>
      </c>
      <c r="J686" s="7"/>
    </row>
    <row r="687" spans="1:10" ht="19.899999999999999" customHeight="1">
      <c r="A687" s="359"/>
      <c r="B687" s="278"/>
      <c r="C687" s="278" t="s">
        <v>1722</v>
      </c>
      <c r="D687" s="110" t="s">
        <v>943</v>
      </c>
      <c r="E687" s="176"/>
      <c r="F687" s="174"/>
      <c r="G687" s="10" t="s">
        <v>1706</v>
      </c>
      <c r="H687" s="124" t="s">
        <v>1529</v>
      </c>
      <c r="I687" s="132">
        <v>0</v>
      </c>
      <c r="J687" s="7"/>
    </row>
    <row r="688" spans="1:10" ht="19.899999999999999" customHeight="1">
      <c r="A688" s="359"/>
      <c r="B688" s="278"/>
      <c r="C688" s="278"/>
      <c r="D688" s="210" t="s">
        <v>1707</v>
      </c>
      <c r="E688" s="211"/>
      <c r="F688" s="174"/>
      <c r="G688" s="10" t="s">
        <v>1706</v>
      </c>
      <c r="H688" s="124" t="s">
        <v>1529</v>
      </c>
      <c r="I688" s="132">
        <v>0</v>
      </c>
      <c r="J688" s="7"/>
    </row>
    <row r="689" spans="1:10" ht="19.899999999999999" customHeight="1">
      <c r="A689" s="359"/>
      <c r="B689" s="278"/>
      <c r="C689" s="278"/>
      <c r="D689" s="210" t="s">
        <v>1708</v>
      </c>
      <c r="E689" s="211"/>
      <c r="F689" s="174"/>
      <c r="G689" s="10" t="s">
        <v>1706</v>
      </c>
      <c r="H689" s="124" t="s">
        <v>1529</v>
      </c>
      <c r="I689" s="132">
        <v>0</v>
      </c>
      <c r="J689" s="7"/>
    </row>
    <row r="690" spans="1:10" ht="19.899999999999999" customHeight="1">
      <c r="A690" s="359"/>
      <c r="B690" s="279"/>
      <c r="C690" s="279"/>
      <c r="D690" s="210" t="s">
        <v>1847</v>
      </c>
      <c r="E690" s="211"/>
      <c r="F690" s="174"/>
      <c r="G690" s="10" t="s">
        <v>1706</v>
      </c>
      <c r="H690" s="124" t="s">
        <v>1529</v>
      </c>
      <c r="I690" s="132">
        <v>0</v>
      </c>
      <c r="J690" s="7"/>
    </row>
    <row r="691" spans="1:10" ht="19.899999999999999" customHeight="1">
      <c r="A691" s="359"/>
      <c r="B691" s="277" t="s">
        <v>1857</v>
      </c>
      <c r="C691" s="277" t="s">
        <v>1855</v>
      </c>
      <c r="D691" s="110" t="s">
        <v>943</v>
      </c>
      <c r="E691" s="176"/>
      <c r="F691" s="174"/>
      <c r="G691" s="10" t="s">
        <v>1712</v>
      </c>
      <c r="H691" s="124" t="s">
        <v>1530</v>
      </c>
      <c r="I691" s="132">
        <v>2</v>
      </c>
      <c r="J691" s="7"/>
    </row>
    <row r="692" spans="1:10" ht="19.899999999999999" customHeight="1">
      <c r="A692" s="359"/>
      <c r="B692" s="278"/>
      <c r="C692" s="278"/>
      <c r="D692" s="110" t="s">
        <v>1707</v>
      </c>
      <c r="E692" s="176"/>
      <c r="F692" s="174"/>
      <c r="G692" s="10" t="s">
        <v>1712</v>
      </c>
      <c r="H692" s="124" t="s">
        <v>1530</v>
      </c>
      <c r="I692" s="132">
        <v>2</v>
      </c>
      <c r="J692" s="7"/>
    </row>
    <row r="693" spans="1:10" ht="19.899999999999999" customHeight="1">
      <c r="A693" s="359"/>
      <c r="B693" s="278"/>
      <c r="C693" s="278"/>
      <c r="D693" s="110" t="s">
        <v>1708</v>
      </c>
      <c r="E693" s="176"/>
      <c r="F693" s="174"/>
      <c r="G693" s="10" t="s">
        <v>1712</v>
      </c>
      <c r="H693" s="124" t="s">
        <v>1530</v>
      </c>
      <c r="I693" s="132">
        <v>0</v>
      </c>
      <c r="J693" s="7"/>
    </row>
    <row r="694" spans="1:10" ht="19.899999999999999" customHeight="1">
      <c r="A694" s="359"/>
      <c r="B694" s="278"/>
      <c r="C694" s="279"/>
      <c r="D694" s="110" t="s">
        <v>1847</v>
      </c>
      <c r="E694" s="176"/>
      <c r="F694" s="174"/>
      <c r="G694" s="10" t="s">
        <v>1712</v>
      </c>
      <c r="H694" s="124" t="s">
        <v>1530</v>
      </c>
      <c r="I694" s="132">
        <v>0</v>
      </c>
      <c r="J694" s="7"/>
    </row>
    <row r="695" spans="1:10" ht="19.899999999999999" customHeight="1">
      <c r="A695" s="359"/>
      <c r="B695" s="278"/>
      <c r="C695" s="278" t="s">
        <v>1722</v>
      </c>
      <c r="D695" s="110" t="s">
        <v>943</v>
      </c>
      <c r="E695" s="176"/>
      <c r="F695" s="174"/>
      <c r="G695" s="10" t="s">
        <v>1706</v>
      </c>
      <c r="H695" s="124" t="s">
        <v>1529</v>
      </c>
      <c r="I695" s="132">
        <v>699</v>
      </c>
      <c r="J695" s="7"/>
    </row>
    <row r="696" spans="1:10" ht="19.899999999999999" customHeight="1">
      <c r="A696" s="359"/>
      <c r="B696" s="278"/>
      <c r="C696" s="278"/>
      <c r="D696" s="210" t="s">
        <v>1707</v>
      </c>
      <c r="E696" s="211"/>
      <c r="F696" s="174"/>
      <c r="G696" s="10" t="s">
        <v>1706</v>
      </c>
      <c r="H696" s="124" t="s">
        <v>1529</v>
      </c>
      <c r="I696" s="132">
        <v>445</v>
      </c>
      <c r="J696" s="7"/>
    </row>
    <row r="697" spans="1:10" ht="19.899999999999999" customHeight="1">
      <c r="A697" s="359"/>
      <c r="B697" s="278"/>
      <c r="C697" s="278"/>
      <c r="D697" s="210" t="s">
        <v>1708</v>
      </c>
      <c r="E697" s="211"/>
      <c r="F697" s="174"/>
      <c r="G697" s="10" t="s">
        <v>1706</v>
      </c>
      <c r="H697" s="124" t="s">
        <v>1529</v>
      </c>
      <c r="I697" s="132">
        <v>168</v>
      </c>
      <c r="J697" s="7"/>
    </row>
    <row r="698" spans="1:10" ht="19.899999999999999" customHeight="1">
      <c r="A698" s="359"/>
      <c r="B698" s="279"/>
      <c r="C698" s="279"/>
      <c r="D698" s="210" t="s">
        <v>1847</v>
      </c>
      <c r="E698" s="211"/>
      <c r="F698" s="174"/>
      <c r="G698" s="10" t="s">
        <v>1706</v>
      </c>
      <c r="H698" s="124" t="s">
        <v>1529</v>
      </c>
      <c r="I698" s="132">
        <v>86</v>
      </c>
      <c r="J698" s="7"/>
    </row>
    <row r="699" spans="1:10" ht="19.899999999999999" customHeight="1">
      <c r="A699" s="359"/>
      <c r="B699" s="277" t="s">
        <v>1858</v>
      </c>
      <c r="C699" s="277" t="s">
        <v>1855</v>
      </c>
      <c r="D699" s="110" t="s">
        <v>943</v>
      </c>
      <c r="E699" s="176"/>
      <c r="F699" s="174"/>
      <c r="G699" s="10" t="s">
        <v>1712</v>
      </c>
      <c r="H699" s="124" t="s">
        <v>1530</v>
      </c>
      <c r="I699" s="132">
        <v>648</v>
      </c>
      <c r="J699" s="7"/>
    </row>
    <row r="700" spans="1:10" ht="19.899999999999999" customHeight="1">
      <c r="A700" s="359"/>
      <c r="B700" s="278"/>
      <c r="C700" s="278"/>
      <c r="D700" s="110" t="s">
        <v>1707</v>
      </c>
      <c r="E700" s="176"/>
      <c r="F700" s="174"/>
      <c r="G700" s="10" t="s">
        <v>1712</v>
      </c>
      <c r="H700" s="124" t="s">
        <v>1530</v>
      </c>
      <c r="I700" s="132">
        <v>530</v>
      </c>
      <c r="J700" s="7"/>
    </row>
    <row r="701" spans="1:10" ht="19.899999999999999" customHeight="1">
      <c r="A701" s="359"/>
      <c r="B701" s="278"/>
      <c r="C701" s="278"/>
      <c r="D701" s="110" t="s">
        <v>1708</v>
      </c>
      <c r="E701" s="176"/>
      <c r="F701" s="174"/>
      <c r="G701" s="10" t="s">
        <v>1712</v>
      </c>
      <c r="H701" s="124" t="s">
        <v>1530</v>
      </c>
      <c r="I701" s="132">
        <v>113</v>
      </c>
      <c r="J701" s="7"/>
    </row>
    <row r="702" spans="1:10" ht="19.899999999999999" customHeight="1">
      <c r="A702" s="294"/>
      <c r="B702" s="278"/>
      <c r="C702" s="279"/>
      <c r="D702" s="87" t="s">
        <v>1847</v>
      </c>
      <c r="E702" s="176"/>
      <c r="F702" s="174"/>
      <c r="G702" s="10" t="s">
        <v>1712</v>
      </c>
      <c r="H702" s="124" t="s">
        <v>1530</v>
      </c>
      <c r="I702" s="132">
        <v>5</v>
      </c>
      <c r="J702" s="7"/>
    </row>
    <row r="703" spans="1:10" ht="19.899999999999999" customHeight="1">
      <c r="A703" s="266" t="s">
        <v>1841</v>
      </c>
      <c r="B703" s="278"/>
      <c r="C703" s="277" t="s">
        <v>1722</v>
      </c>
      <c r="D703" s="110" t="s">
        <v>943</v>
      </c>
      <c r="E703" s="176"/>
      <c r="F703" s="174"/>
      <c r="G703" s="10" t="s">
        <v>1706</v>
      </c>
      <c r="H703" s="124" t="s">
        <v>1529</v>
      </c>
      <c r="I703" s="132">
        <v>240433</v>
      </c>
      <c r="J703" s="7"/>
    </row>
    <row r="704" spans="1:10" ht="19.899999999999999" customHeight="1">
      <c r="A704" s="359"/>
      <c r="B704" s="278"/>
      <c r="C704" s="278"/>
      <c r="D704" s="210" t="s">
        <v>1707</v>
      </c>
      <c r="E704" s="211"/>
      <c r="F704" s="174"/>
      <c r="G704" s="10" t="s">
        <v>1706</v>
      </c>
      <c r="H704" s="124" t="s">
        <v>1529</v>
      </c>
      <c r="I704" s="132">
        <v>201808</v>
      </c>
      <c r="J704" s="7"/>
    </row>
    <row r="705" spans="1:10" ht="19.899999999999999" customHeight="1">
      <c r="A705" s="359"/>
      <c r="B705" s="278"/>
      <c r="C705" s="278"/>
      <c r="D705" s="210" t="s">
        <v>1708</v>
      </c>
      <c r="E705" s="211"/>
      <c r="F705" s="174"/>
      <c r="G705" s="10" t="s">
        <v>1706</v>
      </c>
      <c r="H705" s="124" t="s">
        <v>1529</v>
      </c>
      <c r="I705" s="132">
        <v>38265</v>
      </c>
      <c r="J705" s="7"/>
    </row>
    <row r="706" spans="1:10" ht="19.899999999999999" customHeight="1">
      <c r="A706" s="359"/>
      <c r="B706" s="279"/>
      <c r="C706" s="279"/>
      <c r="D706" s="210" t="s">
        <v>1847</v>
      </c>
      <c r="E706" s="211"/>
      <c r="F706" s="174"/>
      <c r="G706" s="10" t="s">
        <v>1706</v>
      </c>
      <c r="H706" s="124" t="s">
        <v>1529</v>
      </c>
      <c r="I706" s="132">
        <v>360</v>
      </c>
      <c r="J706" s="7"/>
    </row>
    <row r="707" spans="1:10" ht="19.899999999999999" customHeight="1">
      <c r="A707" s="359"/>
      <c r="B707" s="361" t="s">
        <v>1859</v>
      </c>
      <c r="C707" s="277" t="s">
        <v>1724</v>
      </c>
      <c r="D707" s="110" t="s">
        <v>943</v>
      </c>
      <c r="E707" s="176"/>
      <c r="F707" s="174"/>
      <c r="G707" s="10" t="s">
        <v>1712</v>
      </c>
      <c r="H707" s="124" t="s">
        <v>1530</v>
      </c>
      <c r="I707" s="132">
        <v>1862</v>
      </c>
      <c r="J707" s="7"/>
    </row>
    <row r="708" spans="1:10" ht="19.899999999999999" customHeight="1">
      <c r="A708" s="359"/>
      <c r="B708" s="377"/>
      <c r="C708" s="278"/>
      <c r="D708" s="110" t="s">
        <v>1707</v>
      </c>
      <c r="E708" s="176"/>
      <c r="F708" s="174"/>
      <c r="G708" s="10" t="s">
        <v>1712</v>
      </c>
      <c r="H708" s="124" t="s">
        <v>1530</v>
      </c>
      <c r="I708" s="132">
        <v>357</v>
      </c>
      <c r="J708" s="7"/>
    </row>
    <row r="709" spans="1:10" ht="19.899999999999999" customHeight="1">
      <c r="A709" s="359"/>
      <c r="B709" s="377"/>
      <c r="C709" s="278"/>
      <c r="D709" s="110" t="s">
        <v>1708</v>
      </c>
      <c r="E709" s="176"/>
      <c r="F709" s="174"/>
      <c r="G709" s="10" t="s">
        <v>1712</v>
      </c>
      <c r="H709" s="124" t="s">
        <v>1530</v>
      </c>
      <c r="I709" s="132">
        <v>89</v>
      </c>
      <c r="J709" s="7"/>
    </row>
    <row r="710" spans="1:10" ht="19.899999999999999" customHeight="1">
      <c r="A710" s="359"/>
      <c r="B710" s="377"/>
      <c r="C710" s="278"/>
      <c r="D710" s="110" t="s">
        <v>1847</v>
      </c>
      <c r="E710" s="176"/>
      <c r="F710" s="174"/>
      <c r="G710" s="10" t="s">
        <v>1712</v>
      </c>
      <c r="H710" s="124" t="s">
        <v>1530</v>
      </c>
      <c r="I710" s="132">
        <v>1416</v>
      </c>
      <c r="J710" s="7"/>
    </row>
    <row r="711" spans="1:10" ht="19.899999999999999" customHeight="1">
      <c r="A711" s="359"/>
      <c r="B711" s="377"/>
      <c r="C711" s="378" t="s">
        <v>1860</v>
      </c>
      <c r="D711" s="110" t="s">
        <v>943</v>
      </c>
      <c r="E711" s="176"/>
      <c r="F711" s="174"/>
      <c r="G711" s="10" t="s">
        <v>1861</v>
      </c>
      <c r="H711" s="124" t="s">
        <v>1529</v>
      </c>
      <c r="I711" s="132">
        <v>14953</v>
      </c>
      <c r="J711" s="7"/>
    </row>
    <row r="712" spans="1:10" ht="19.899999999999999" customHeight="1">
      <c r="A712" s="359"/>
      <c r="B712" s="377"/>
      <c r="C712" s="379"/>
      <c r="D712" s="110" t="s">
        <v>1707</v>
      </c>
      <c r="E712" s="176"/>
      <c r="F712" s="174"/>
      <c r="G712" s="10" t="s">
        <v>1861</v>
      </c>
      <c r="H712" s="124" t="s">
        <v>1529</v>
      </c>
      <c r="I712" s="132">
        <v>2728</v>
      </c>
      <c r="J712" s="7"/>
    </row>
    <row r="713" spans="1:10" ht="19.899999999999999" customHeight="1">
      <c r="A713" s="359"/>
      <c r="B713" s="377"/>
      <c r="C713" s="379"/>
      <c r="D713" s="110" t="s">
        <v>1708</v>
      </c>
      <c r="E713" s="176"/>
      <c r="F713" s="174"/>
      <c r="G713" s="10" t="s">
        <v>1861</v>
      </c>
      <c r="H713" s="124" t="s">
        <v>1529</v>
      </c>
      <c r="I713" s="132">
        <v>775</v>
      </c>
      <c r="J713" s="7"/>
    </row>
    <row r="714" spans="1:10" ht="19.899999999999999" customHeight="1">
      <c r="A714" s="359"/>
      <c r="B714" s="377"/>
      <c r="C714" s="379"/>
      <c r="D714" s="110" t="s">
        <v>1847</v>
      </c>
      <c r="E714" s="176"/>
      <c r="F714" s="174"/>
      <c r="G714" s="10" t="s">
        <v>1861</v>
      </c>
      <c r="H714" s="124" t="s">
        <v>1529</v>
      </c>
      <c r="I714" s="132">
        <v>11450</v>
      </c>
      <c r="J714" s="7"/>
    </row>
    <row r="715" spans="1:10" ht="19.899999999999999" customHeight="1">
      <c r="A715" s="359"/>
      <c r="B715" s="277" t="s">
        <v>1862</v>
      </c>
      <c r="C715" s="277" t="s">
        <v>1724</v>
      </c>
      <c r="D715" s="110" t="s">
        <v>943</v>
      </c>
      <c r="E715" s="176"/>
      <c r="F715" s="174"/>
      <c r="G715" s="10" t="s">
        <v>1712</v>
      </c>
      <c r="H715" s="124" t="s">
        <v>1530</v>
      </c>
      <c r="I715" s="132">
        <v>3</v>
      </c>
      <c r="J715" s="7"/>
    </row>
    <row r="716" spans="1:10" ht="19.899999999999999" customHeight="1">
      <c r="A716" s="359"/>
      <c r="B716" s="278"/>
      <c r="C716" s="278"/>
      <c r="D716" s="110" t="s">
        <v>1707</v>
      </c>
      <c r="E716" s="176"/>
      <c r="F716" s="174"/>
      <c r="G716" s="10" t="s">
        <v>1712</v>
      </c>
      <c r="H716" s="124" t="s">
        <v>1530</v>
      </c>
      <c r="I716" s="132">
        <v>1</v>
      </c>
      <c r="J716" s="7"/>
    </row>
    <row r="717" spans="1:10" ht="19.899999999999999" customHeight="1">
      <c r="A717" s="359"/>
      <c r="B717" s="278"/>
      <c r="C717" s="278"/>
      <c r="D717" s="110" t="s">
        <v>1708</v>
      </c>
      <c r="E717" s="176"/>
      <c r="F717" s="174"/>
      <c r="G717" s="10" t="s">
        <v>1712</v>
      </c>
      <c r="H717" s="124" t="s">
        <v>1530</v>
      </c>
      <c r="I717" s="132">
        <v>0</v>
      </c>
      <c r="J717" s="7"/>
    </row>
    <row r="718" spans="1:10" ht="19.899999999999999" customHeight="1">
      <c r="A718" s="359"/>
      <c r="B718" s="278"/>
      <c r="C718" s="278"/>
      <c r="D718" s="110" t="s">
        <v>1847</v>
      </c>
      <c r="E718" s="176"/>
      <c r="F718" s="174"/>
      <c r="G718" s="10" t="s">
        <v>1712</v>
      </c>
      <c r="H718" s="124" t="s">
        <v>1530</v>
      </c>
      <c r="I718" s="132">
        <v>2</v>
      </c>
      <c r="J718" s="7"/>
    </row>
    <row r="719" spans="1:10" ht="19.899999999999999" customHeight="1">
      <c r="A719" s="359"/>
      <c r="B719" s="278"/>
      <c r="C719" s="378" t="s">
        <v>1860</v>
      </c>
      <c r="D719" s="110" t="s">
        <v>943</v>
      </c>
      <c r="E719" s="176"/>
      <c r="F719" s="174"/>
      <c r="G719" s="10" t="s">
        <v>1861</v>
      </c>
      <c r="H719" s="124" t="s">
        <v>1529</v>
      </c>
      <c r="I719" s="132">
        <v>15</v>
      </c>
      <c r="J719" s="7"/>
    </row>
    <row r="720" spans="1:10" ht="19.899999999999999" customHeight="1">
      <c r="A720" s="359"/>
      <c r="B720" s="278"/>
      <c r="C720" s="379"/>
      <c r="D720" s="110" t="s">
        <v>1707</v>
      </c>
      <c r="E720" s="176"/>
      <c r="F720" s="174"/>
      <c r="G720" s="10" t="s">
        <v>1861</v>
      </c>
      <c r="H720" s="124" t="s">
        <v>1529</v>
      </c>
      <c r="I720" s="132">
        <v>4</v>
      </c>
      <c r="J720" s="7"/>
    </row>
    <row r="721" spans="1:10" ht="19.899999999999999" customHeight="1">
      <c r="A721" s="359"/>
      <c r="B721" s="278"/>
      <c r="C721" s="379"/>
      <c r="D721" s="110" t="s">
        <v>1708</v>
      </c>
      <c r="E721" s="176"/>
      <c r="F721" s="174"/>
      <c r="G721" s="10" t="s">
        <v>1861</v>
      </c>
      <c r="H721" s="124" t="s">
        <v>1529</v>
      </c>
      <c r="I721" s="132">
        <v>0</v>
      </c>
      <c r="J721" s="7"/>
    </row>
    <row r="722" spans="1:10" ht="19.899999999999999" customHeight="1">
      <c r="A722" s="359"/>
      <c r="B722" s="278"/>
      <c r="C722" s="379"/>
      <c r="D722" s="110" t="s">
        <v>1847</v>
      </c>
      <c r="E722" s="176"/>
      <c r="F722" s="174"/>
      <c r="G722" s="10" t="s">
        <v>1861</v>
      </c>
      <c r="H722" s="124" t="s">
        <v>1529</v>
      </c>
      <c r="I722" s="132">
        <v>11</v>
      </c>
      <c r="J722" s="7"/>
    </row>
    <row r="723" spans="1:10" ht="19.899999999999999" customHeight="1">
      <c r="A723" s="359"/>
      <c r="B723" s="277" t="s">
        <v>1863</v>
      </c>
      <c r="C723" s="277" t="s">
        <v>1724</v>
      </c>
      <c r="D723" s="110" t="s">
        <v>943</v>
      </c>
      <c r="E723" s="176"/>
      <c r="F723" s="174"/>
      <c r="G723" s="10" t="s">
        <v>1712</v>
      </c>
      <c r="H723" s="124" t="s">
        <v>1530</v>
      </c>
      <c r="I723" s="132">
        <v>348</v>
      </c>
      <c r="J723" s="7"/>
    </row>
    <row r="724" spans="1:10" ht="19.899999999999999" customHeight="1">
      <c r="A724" s="359"/>
      <c r="B724" s="278"/>
      <c r="C724" s="278"/>
      <c r="D724" s="110" t="s">
        <v>1707</v>
      </c>
      <c r="E724" s="176"/>
      <c r="F724" s="174"/>
      <c r="G724" s="10" t="s">
        <v>1712</v>
      </c>
      <c r="H724" s="124" t="s">
        <v>1530</v>
      </c>
      <c r="I724" s="132">
        <v>162</v>
      </c>
      <c r="J724" s="7"/>
    </row>
    <row r="725" spans="1:10" ht="19.899999999999999" customHeight="1">
      <c r="A725" s="359"/>
      <c r="B725" s="278"/>
      <c r="C725" s="278"/>
      <c r="D725" s="110" t="s">
        <v>1708</v>
      </c>
      <c r="E725" s="176"/>
      <c r="F725" s="174"/>
      <c r="G725" s="10" t="s">
        <v>1712</v>
      </c>
      <c r="H725" s="124" t="s">
        <v>1530</v>
      </c>
      <c r="I725" s="132">
        <v>79</v>
      </c>
      <c r="J725" s="7"/>
    </row>
    <row r="726" spans="1:10" ht="19.899999999999999" customHeight="1">
      <c r="A726" s="359"/>
      <c r="B726" s="278"/>
      <c r="C726" s="278"/>
      <c r="D726" s="110" t="s">
        <v>1847</v>
      </c>
      <c r="E726" s="176"/>
      <c r="F726" s="174"/>
      <c r="G726" s="10" t="s">
        <v>1712</v>
      </c>
      <c r="H726" s="124" t="s">
        <v>1530</v>
      </c>
      <c r="I726" s="132">
        <v>107</v>
      </c>
      <c r="J726" s="7"/>
    </row>
    <row r="727" spans="1:10" ht="19.899999999999999" customHeight="1">
      <c r="A727" s="359"/>
      <c r="B727" s="278"/>
      <c r="C727" s="378" t="s">
        <v>1860</v>
      </c>
      <c r="D727" s="110" t="s">
        <v>943</v>
      </c>
      <c r="E727" s="176"/>
      <c r="F727" s="174"/>
      <c r="G727" s="10" t="s">
        <v>1861</v>
      </c>
      <c r="H727" s="124" t="s">
        <v>1529</v>
      </c>
      <c r="I727" s="132">
        <v>3602</v>
      </c>
      <c r="J727" s="7"/>
    </row>
    <row r="728" spans="1:10" ht="19.899999999999999" customHeight="1">
      <c r="A728" s="359"/>
      <c r="B728" s="278"/>
      <c r="C728" s="379"/>
      <c r="D728" s="110" t="s">
        <v>1707</v>
      </c>
      <c r="E728" s="176"/>
      <c r="F728" s="174"/>
      <c r="G728" s="10" t="s">
        <v>1861</v>
      </c>
      <c r="H728" s="124" t="s">
        <v>1529</v>
      </c>
      <c r="I728" s="132">
        <v>1702</v>
      </c>
      <c r="J728" s="7"/>
    </row>
    <row r="729" spans="1:10" ht="19.899999999999999" customHeight="1">
      <c r="A729" s="359"/>
      <c r="B729" s="278"/>
      <c r="C729" s="379"/>
      <c r="D729" s="110" t="s">
        <v>1708</v>
      </c>
      <c r="E729" s="176"/>
      <c r="F729" s="174"/>
      <c r="G729" s="10" t="s">
        <v>1861</v>
      </c>
      <c r="H729" s="124" t="s">
        <v>1529</v>
      </c>
      <c r="I729" s="132">
        <v>837</v>
      </c>
      <c r="J729" s="7"/>
    </row>
    <row r="730" spans="1:10" ht="19.899999999999999" customHeight="1">
      <c r="A730" s="294"/>
      <c r="B730" s="279"/>
      <c r="C730" s="401"/>
      <c r="D730" s="87" t="s">
        <v>1847</v>
      </c>
      <c r="E730" s="176"/>
      <c r="F730" s="174"/>
      <c r="G730" s="10" t="s">
        <v>1861</v>
      </c>
      <c r="H730" s="124" t="s">
        <v>1529</v>
      </c>
      <c r="I730" s="132">
        <v>1063</v>
      </c>
      <c r="J730" s="7"/>
    </row>
    <row r="731" spans="1:10" ht="19.899999999999999" customHeight="1">
      <c r="A731" s="266" t="s">
        <v>1864</v>
      </c>
      <c r="B731" s="210" t="s">
        <v>479</v>
      </c>
      <c r="C731" s="211"/>
      <c r="D731" s="211"/>
      <c r="E731" s="211"/>
      <c r="F731" s="207"/>
      <c r="G731" s="10" t="s">
        <v>1865</v>
      </c>
      <c r="H731" s="124" t="s">
        <v>1530</v>
      </c>
      <c r="I731" s="132">
        <v>1</v>
      </c>
      <c r="J731" s="7"/>
    </row>
    <row r="732" spans="1:10" ht="19.899999999999999" customHeight="1">
      <c r="A732" s="359"/>
      <c r="B732" s="277" t="s">
        <v>1866</v>
      </c>
      <c r="C732" s="210" t="s">
        <v>1705</v>
      </c>
      <c r="D732" s="211"/>
      <c r="E732" s="211"/>
      <c r="F732" s="207"/>
      <c r="G732" s="10" t="s">
        <v>1712</v>
      </c>
      <c r="H732" s="124" t="s">
        <v>1529</v>
      </c>
      <c r="I732" s="132">
        <v>122</v>
      </c>
      <c r="J732" s="7"/>
    </row>
    <row r="733" spans="1:10" ht="19.899999999999999" customHeight="1">
      <c r="A733" s="359"/>
      <c r="B733" s="278"/>
      <c r="C733" s="210" t="s">
        <v>1710</v>
      </c>
      <c r="D733" s="211"/>
      <c r="E733" s="211"/>
      <c r="F733" s="207"/>
      <c r="G733" s="10" t="s">
        <v>1712</v>
      </c>
      <c r="H733" s="124" t="s">
        <v>1529</v>
      </c>
      <c r="I733" s="132">
        <v>42</v>
      </c>
      <c r="J733" s="7"/>
    </row>
    <row r="734" spans="1:10" ht="19.899999999999999" customHeight="1">
      <c r="A734" s="359"/>
      <c r="B734" s="279"/>
      <c r="C734" s="210" t="s">
        <v>1711</v>
      </c>
      <c r="D734" s="211"/>
      <c r="E734" s="211"/>
      <c r="F734" s="207"/>
      <c r="G734" s="10" t="s">
        <v>1712</v>
      </c>
      <c r="H734" s="124" t="s">
        <v>1529</v>
      </c>
      <c r="I734" s="132">
        <v>80</v>
      </c>
      <c r="J734" s="7"/>
    </row>
    <row r="735" spans="1:10" ht="19.899999999999999" customHeight="1">
      <c r="A735" s="359"/>
      <c r="B735" s="210" t="s">
        <v>1867</v>
      </c>
      <c r="C735" s="211"/>
      <c r="D735" s="211"/>
      <c r="E735" s="211"/>
      <c r="F735" s="207"/>
      <c r="G735" s="10" t="s">
        <v>1868</v>
      </c>
      <c r="H735" s="124" t="s">
        <v>1530</v>
      </c>
      <c r="I735" s="132">
        <v>5</v>
      </c>
      <c r="J735" s="7"/>
    </row>
    <row r="736" spans="1:10" ht="19.899999999999999" customHeight="1">
      <c r="A736" s="359"/>
      <c r="B736" s="417" t="s">
        <v>1869</v>
      </c>
      <c r="C736" s="210" t="s">
        <v>1705</v>
      </c>
      <c r="D736" s="211"/>
      <c r="E736" s="211"/>
      <c r="F736" s="207"/>
      <c r="G736" s="10" t="s">
        <v>1712</v>
      </c>
      <c r="H736" s="124" t="s">
        <v>1529</v>
      </c>
      <c r="I736" s="132">
        <v>1408</v>
      </c>
      <c r="J736" s="7"/>
    </row>
    <row r="737" spans="1:10" ht="19.899999999999999" customHeight="1">
      <c r="A737" s="294"/>
      <c r="B737" s="418"/>
      <c r="C737" s="210" t="s">
        <v>1710</v>
      </c>
      <c r="D737" s="211"/>
      <c r="E737" s="211"/>
      <c r="F737" s="207"/>
      <c r="G737" s="10" t="s">
        <v>1712</v>
      </c>
      <c r="H737" s="124" t="s">
        <v>1529</v>
      </c>
      <c r="I737" s="132">
        <v>603</v>
      </c>
      <c r="J737" s="7"/>
    </row>
    <row r="738" spans="1:10" ht="19.899999999999999" customHeight="1">
      <c r="A738" s="266" t="s">
        <v>1864</v>
      </c>
      <c r="B738" s="145" t="s">
        <v>1869</v>
      </c>
      <c r="C738" s="210" t="s">
        <v>1711</v>
      </c>
      <c r="D738" s="211"/>
      <c r="E738" s="211"/>
      <c r="F738" s="207"/>
      <c r="G738" s="10" t="s">
        <v>1712</v>
      </c>
      <c r="H738" s="124" t="s">
        <v>1529</v>
      </c>
      <c r="I738" s="132">
        <v>805</v>
      </c>
      <c r="J738" s="7"/>
    </row>
    <row r="739" spans="1:10" ht="19.899999999999999" customHeight="1">
      <c r="A739" s="359"/>
      <c r="B739" s="277" t="s">
        <v>1870</v>
      </c>
      <c r="C739" s="210" t="s">
        <v>1705</v>
      </c>
      <c r="D739" s="211"/>
      <c r="E739" s="211"/>
      <c r="F739" s="207"/>
      <c r="G739" s="10" t="s">
        <v>1712</v>
      </c>
      <c r="H739" s="124" t="s">
        <v>1529</v>
      </c>
      <c r="I739" s="132">
        <v>3811</v>
      </c>
      <c r="J739" s="7"/>
    </row>
    <row r="740" spans="1:10" ht="19.899999999999999" customHeight="1">
      <c r="A740" s="359"/>
      <c r="B740" s="278"/>
      <c r="C740" s="87" t="s">
        <v>1871</v>
      </c>
      <c r="D740" s="88"/>
      <c r="E740" s="192"/>
      <c r="F740" s="193"/>
      <c r="G740" s="10" t="s">
        <v>1712</v>
      </c>
      <c r="H740" s="124" t="s">
        <v>1529</v>
      </c>
      <c r="I740" s="132">
        <v>560</v>
      </c>
      <c r="J740" s="7"/>
    </row>
    <row r="741" spans="1:10" ht="19.899999999999999" customHeight="1">
      <c r="A741" s="359"/>
      <c r="B741" s="278"/>
      <c r="C741" s="87" t="s">
        <v>1872</v>
      </c>
      <c r="D741" s="88"/>
      <c r="E741" s="192"/>
      <c r="F741" s="193"/>
      <c r="G741" s="10" t="s">
        <v>1712</v>
      </c>
      <c r="H741" s="124" t="s">
        <v>1529</v>
      </c>
      <c r="I741" s="132">
        <v>15</v>
      </c>
      <c r="J741" s="7"/>
    </row>
    <row r="742" spans="1:10" ht="19.899999999999999" customHeight="1">
      <c r="A742" s="359"/>
      <c r="B742" s="278"/>
      <c r="C742" s="87" t="s">
        <v>1873</v>
      </c>
      <c r="D742" s="88"/>
      <c r="E742" s="192"/>
      <c r="F742" s="193"/>
      <c r="G742" s="10" t="s">
        <v>1712</v>
      </c>
      <c r="H742" s="124" t="s">
        <v>1529</v>
      </c>
      <c r="I742" s="132">
        <v>927</v>
      </c>
      <c r="J742" s="7"/>
    </row>
    <row r="743" spans="1:10" ht="19.899999999999999" customHeight="1">
      <c r="A743" s="359"/>
      <c r="B743" s="278"/>
      <c r="C743" s="87" t="s">
        <v>1874</v>
      </c>
      <c r="D743" s="88"/>
      <c r="E743" s="192"/>
      <c r="F743" s="193"/>
      <c r="G743" s="10" t="s">
        <v>1712</v>
      </c>
      <c r="H743" s="124" t="s">
        <v>1529</v>
      </c>
      <c r="I743" s="132">
        <v>1124</v>
      </c>
      <c r="J743" s="7"/>
    </row>
    <row r="744" spans="1:10" ht="19.899999999999999" customHeight="1">
      <c r="A744" s="359"/>
      <c r="B744" s="278"/>
      <c r="C744" s="87" t="s">
        <v>1875</v>
      </c>
      <c r="D744" s="88"/>
      <c r="E744" s="192"/>
      <c r="F744" s="193"/>
      <c r="G744" s="10" t="s">
        <v>1712</v>
      </c>
      <c r="H744" s="124" t="s">
        <v>1529</v>
      </c>
      <c r="I744" s="132">
        <v>701</v>
      </c>
      <c r="J744" s="7"/>
    </row>
    <row r="745" spans="1:10" ht="19.899999999999999" customHeight="1">
      <c r="A745" s="359"/>
      <c r="B745" s="278"/>
      <c r="C745" s="87" t="s">
        <v>1876</v>
      </c>
      <c r="D745" s="88"/>
      <c r="E745" s="192"/>
      <c r="F745" s="193"/>
      <c r="G745" s="10" t="s">
        <v>1712</v>
      </c>
      <c r="H745" s="124" t="s">
        <v>1529</v>
      </c>
      <c r="I745" s="132">
        <v>484</v>
      </c>
      <c r="J745" s="7"/>
    </row>
    <row r="746" spans="1:10" ht="19.899999999999999" customHeight="1">
      <c r="A746" s="359"/>
      <c r="B746" s="277" t="s">
        <v>1877</v>
      </c>
      <c r="C746" s="210" t="s">
        <v>1705</v>
      </c>
      <c r="D746" s="211"/>
      <c r="E746" s="211"/>
      <c r="F746" s="207"/>
      <c r="G746" s="10" t="s">
        <v>1706</v>
      </c>
      <c r="H746" s="124" t="s">
        <v>1529</v>
      </c>
      <c r="I746" s="132">
        <v>14123</v>
      </c>
      <c r="J746" s="7"/>
    </row>
    <row r="747" spans="1:10" ht="19.899999999999999" customHeight="1">
      <c r="A747" s="359"/>
      <c r="B747" s="278"/>
      <c r="C747" s="210" t="s">
        <v>1871</v>
      </c>
      <c r="D747" s="211"/>
      <c r="E747" s="211"/>
      <c r="F747" s="207"/>
      <c r="G747" s="10" t="s">
        <v>1706</v>
      </c>
      <c r="H747" s="124" t="s">
        <v>1529</v>
      </c>
      <c r="I747" s="132">
        <v>653</v>
      </c>
      <c r="J747" s="7"/>
    </row>
    <row r="748" spans="1:10" ht="19.899999999999999" customHeight="1">
      <c r="A748" s="359"/>
      <c r="B748" s="278"/>
      <c r="C748" s="210" t="s">
        <v>1872</v>
      </c>
      <c r="D748" s="211"/>
      <c r="E748" s="211"/>
      <c r="F748" s="207"/>
      <c r="G748" s="10" t="s">
        <v>1706</v>
      </c>
      <c r="H748" s="124" t="s">
        <v>1529</v>
      </c>
      <c r="I748" s="132">
        <v>25</v>
      </c>
      <c r="J748" s="7"/>
    </row>
    <row r="749" spans="1:10" ht="19.899999999999999" customHeight="1">
      <c r="A749" s="359"/>
      <c r="B749" s="278"/>
      <c r="C749" s="210" t="s">
        <v>1873</v>
      </c>
      <c r="D749" s="211"/>
      <c r="E749" s="211"/>
      <c r="F749" s="207"/>
      <c r="G749" s="10" t="s">
        <v>1706</v>
      </c>
      <c r="H749" s="124" t="s">
        <v>1529</v>
      </c>
      <c r="I749" s="132">
        <v>1885</v>
      </c>
      <c r="J749" s="7"/>
    </row>
    <row r="750" spans="1:10" ht="19.899999999999999" customHeight="1">
      <c r="A750" s="359"/>
      <c r="B750" s="278"/>
      <c r="C750" s="210" t="s">
        <v>1874</v>
      </c>
      <c r="D750" s="211"/>
      <c r="E750" s="211"/>
      <c r="F750" s="207"/>
      <c r="G750" s="10" t="s">
        <v>1706</v>
      </c>
      <c r="H750" s="124" t="s">
        <v>1529</v>
      </c>
      <c r="I750" s="132">
        <v>6285</v>
      </c>
      <c r="J750" s="7"/>
    </row>
    <row r="751" spans="1:10" ht="19.899999999999999" customHeight="1">
      <c r="A751" s="359"/>
      <c r="B751" s="278"/>
      <c r="C751" s="210" t="s">
        <v>1875</v>
      </c>
      <c r="D751" s="211"/>
      <c r="E751" s="211"/>
      <c r="F751" s="207"/>
      <c r="G751" s="10" t="s">
        <v>1706</v>
      </c>
      <c r="H751" s="124" t="s">
        <v>1529</v>
      </c>
      <c r="I751" s="132">
        <v>1750</v>
      </c>
      <c r="J751" s="7"/>
    </row>
    <row r="752" spans="1:10" ht="19.899999999999999" customHeight="1">
      <c r="A752" s="294"/>
      <c r="B752" s="279"/>
      <c r="C752" s="210" t="s">
        <v>1876</v>
      </c>
      <c r="D752" s="211"/>
      <c r="E752" s="211"/>
      <c r="F752" s="207"/>
      <c r="G752" s="10" t="s">
        <v>1706</v>
      </c>
      <c r="H752" s="124" t="s">
        <v>1529</v>
      </c>
      <c r="I752" s="132">
        <v>3525</v>
      </c>
      <c r="J752" s="7"/>
    </row>
    <row r="753" spans="1:10" ht="19.899999999999999" customHeight="1">
      <c r="A753" s="266" t="s">
        <v>1878</v>
      </c>
      <c r="B753" s="277" t="s">
        <v>1879</v>
      </c>
      <c r="C753" s="146" t="s">
        <v>1705</v>
      </c>
      <c r="D753" s="147"/>
      <c r="E753" s="198"/>
      <c r="F753" s="199"/>
      <c r="G753" s="10" t="s">
        <v>1712</v>
      </c>
      <c r="H753" s="124" t="s">
        <v>1529</v>
      </c>
      <c r="I753" s="132">
        <v>13205</v>
      </c>
      <c r="J753" s="7"/>
    </row>
    <row r="754" spans="1:10" ht="19.899999999999999" customHeight="1">
      <c r="A754" s="359"/>
      <c r="B754" s="278"/>
      <c r="C754" s="378" t="s">
        <v>1719</v>
      </c>
      <c r="D754" s="146" t="s">
        <v>1710</v>
      </c>
      <c r="E754" s="198"/>
      <c r="F754" s="199"/>
      <c r="G754" s="10" t="s">
        <v>1712</v>
      </c>
      <c r="H754" s="124" t="s">
        <v>1529</v>
      </c>
      <c r="I754" s="132">
        <v>5905</v>
      </c>
      <c r="J754" s="7"/>
    </row>
    <row r="755" spans="1:10" ht="19.899999999999999" customHeight="1" thickBot="1">
      <c r="A755" s="359"/>
      <c r="B755" s="278"/>
      <c r="C755" s="382"/>
      <c r="D755" s="148" t="s">
        <v>1711</v>
      </c>
      <c r="E755" s="103"/>
      <c r="F755" s="104"/>
      <c r="G755" s="120" t="s">
        <v>1712</v>
      </c>
      <c r="H755" s="125" t="s">
        <v>1529</v>
      </c>
      <c r="I755" s="133">
        <v>7300</v>
      </c>
      <c r="J755" s="7"/>
    </row>
    <row r="756" spans="1:10" ht="19.899999999999999" customHeight="1" thickTop="1">
      <c r="A756" s="359"/>
      <c r="B756" s="278"/>
      <c r="C756" s="383" t="s">
        <v>1828</v>
      </c>
      <c r="D756" s="149" t="s">
        <v>1707</v>
      </c>
      <c r="E756" s="122"/>
      <c r="F756" s="123"/>
      <c r="G756" s="200" t="s">
        <v>1712</v>
      </c>
      <c r="H756" s="126" t="s">
        <v>1529</v>
      </c>
      <c r="I756" s="134">
        <v>1509</v>
      </c>
      <c r="J756" s="7"/>
    </row>
    <row r="757" spans="1:10" ht="19.899999999999999" customHeight="1">
      <c r="A757" s="359"/>
      <c r="B757" s="278"/>
      <c r="C757" s="384"/>
      <c r="D757" s="150" t="s">
        <v>1708</v>
      </c>
      <c r="E757" s="198"/>
      <c r="F757" s="199"/>
      <c r="G757" s="10" t="s">
        <v>1712</v>
      </c>
      <c r="H757" s="124" t="s">
        <v>1529</v>
      </c>
      <c r="I757" s="132">
        <v>11696</v>
      </c>
      <c r="J757" s="7"/>
    </row>
    <row r="758" spans="1:10" ht="19.899999999999999" customHeight="1">
      <c r="A758" s="359"/>
      <c r="B758" s="277" t="s">
        <v>1880</v>
      </c>
      <c r="C758" s="210" t="s">
        <v>1705</v>
      </c>
      <c r="D758" s="211"/>
      <c r="E758" s="211"/>
      <c r="F758" s="207"/>
      <c r="G758" s="10" t="s">
        <v>1709</v>
      </c>
      <c r="H758" s="124" t="s">
        <v>1529</v>
      </c>
      <c r="I758" s="132">
        <v>1071030157</v>
      </c>
      <c r="J758" s="151"/>
    </row>
    <row r="759" spans="1:10" ht="19.899999999999999" customHeight="1">
      <c r="A759" s="359"/>
      <c r="B759" s="278"/>
      <c r="C759" s="210" t="s">
        <v>1707</v>
      </c>
      <c r="D759" s="211"/>
      <c r="E759" s="211"/>
      <c r="F759" s="207"/>
      <c r="G759" s="10" t="s">
        <v>1709</v>
      </c>
      <c r="H759" s="124" t="s">
        <v>1529</v>
      </c>
      <c r="I759" s="132">
        <v>131520993</v>
      </c>
      <c r="J759" s="7"/>
    </row>
    <row r="760" spans="1:10" ht="19.899999999999999" customHeight="1">
      <c r="A760" s="294"/>
      <c r="B760" s="279"/>
      <c r="C760" s="210" t="s">
        <v>1708</v>
      </c>
      <c r="D760" s="211"/>
      <c r="E760" s="211"/>
      <c r="F760" s="207"/>
      <c r="G760" s="10" t="s">
        <v>1709</v>
      </c>
      <c r="H760" s="124" t="s">
        <v>1529</v>
      </c>
      <c r="I760" s="132">
        <v>939509164</v>
      </c>
      <c r="J760" s="7"/>
    </row>
    <row r="761" spans="1:10" ht="19.899999999999999" customHeight="1">
      <c r="A761" s="266" t="s">
        <v>1881</v>
      </c>
      <c r="B761" s="277" t="s">
        <v>1882</v>
      </c>
      <c r="C761" s="170" t="s">
        <v>1705</v>
      </c>
      <c r="D761" s="171"/>
      <c r="E761" s="176"/>
      <c r="F761" s="174"/>
      <c r="G761" s="10" t="s">
        <v>1706</v>
      </c>
      <c r="H761" s="124" t="s">
        <v>1529</v>
      </c>
      <c r="I761" s="132">
        <v>1112</v>
      </c>
      <c r="J761" s="7"/>
    </row>
    <row r="762" spans="1:10" ht="19.899999999999999" customHeight="1">
      <c r="A762" s="359"/>
      <c r="B762" s="278"/>
      <c r="C762" s="277" t="s">
        <v>1719</v>
      </c>
      <c r="D762" s="170" t="s">
        <v>1710</v>
      </c>
      <c r="E762" s="176"/>
      <c r="F762" s="174"/>
      <c r="G762" s="10" t="s">
        <v>1706</v>
      </c>
      <c r="H762" s="124" t="s">
        <v>1529</v>
      </c>
      <c r="I762" s="132">
        <v>296</v>
      </c>
      <c r="J762" s="7"/>
    </row>
    <row r="763" spans="1:10" ht="19.899999999999999" customHeight="1" thickBot="1">
      <c r="A763" s="359"/>
      <c r="B763" s="278"/>
      <c r="C763" s="365"/>
      <c r="D763" s="184" t="s">
        <v>1711</v>
      </c>
      <c r="E763" s="186"/>
      <c r="F763" s="187"/>
      <c r="G763" s="120" t="s">
        <v>1706</v>
      </c>
      <c r="H763" s="125" t="s">
        <v>1529</v>
      </c>
      <c r="I763" s="133">
        <v>816</v>
      </c>
      <c r="J763" s="7"/>
    </row>
    <row r="764" spans="1:10" ht="19.899999999999999" customHeight="1" thickTop="1">
      <c r="A764" s="359"/>
      <c r="B764" s="278"/>
      <c r="C764" s="380" t="s">
        <v>1720</v>
      </c>
      <c r="D764" s="149" t="s">
        <v>1883</v>
      </c>
      <c r="E764" s="183"/>
      <c r="F764" s="169"/>
      <c r="G764" s="200" t="s">
        <v>1706</v>
      </c>
      <c r="H764" s="126" t="s">
        <v>1529</v>
      </c>
      <c r="I764" s="134">
        <v>133</v>
      </c>
      <c r="J764" s="7"/>
    </row>
    <row r="765" spans="1:10" ht="19.899999999999999" customHeight="1">
      <c r="A765" s="359"/>
      <c r="B765" s="278"/>
      <c r="C765" s="380"/>
      <c r="D765" s="150" t="s">
        <v>1884</v>
      </c>
      <c r="E765" s="176"/>
      <c r="F765" s="174"/>
      <c r="G765" s="10" t="s">
        <v>1706</v>
      </c>
      <c r="H765" s="124" t="s">
        <v>1529</v>
      </c>
      <c r="I765" s="132">
        <v>98</v>
      </c>
      <c r="J765" s="7"/>
    </row>
    <row r="766" spans="1:10" ht="19.899999999999999" customHeight="1">
      <c r="A766" s="359"/>
      <c r="B766" s="278"/>
      <c r="C766" s="380"/>
      <c r="D766" s="150" t="s">
        <v>1885</v>
      </c>
      <c r="E766" s="176"/>
      <c r="F766" s="174"/>
      <c r="G766" s="10" t="s">
        <v>1706</v>
      </c>
      <c r="H766" s="124" t="s">
        <v>1529</v>
      </c>
      <c r="I766" s="132">
        <v>280</v>
      </c>
      <c r="J766" s="7"/>
    </row>
    <row r="767" spans="1:10" ht="19.899999999999999" customHeight="1">
      <c r="A767" s="359"/>
      <c r="B767" s="278"/>
      <c r="C767" s="380"/>
      <c r="D767" s="150" t="s">
        <v>1886</v>
      </c>
      <c r="E767" s="176"/>
      <c r="F767" s="174"/>
      <c r="G767" s="10" t="s">
        <v>1706</v>
      </c>
      <c r="H767" s="124" t="s">
        <v>1529</v>
      </c>
      <c r="I767" s="132">
        <v>286</v>
      </c>
      <c r="J767" s="7"/>
    </row>
    <row r="768" spans="1:10" ht="19.899999999999999" customHeight="1">
      <c r="A768" s="359"/>
      <c r="B768" s="278"/>
      <c r="C768" s="380"/>
      <c r="D768" s="150" t="s">
        <v>1887</v>
      </c>
      <c r="E768" s="176"/>
      <c r="F768" s="174"/>
      <c r="G768" s="10" t="s">
        <v>1706</v>
      </c>
      <c r="H768" s="124" t="s">
        <v>1529</v>
      </c>
      <c r="I768" s="132">
        <v>212</v>
      </c>
      <c r="J768" s="7"/>
    </row>
    <row r="769" spans="1:10" ht="19.899999999999999" customHeight="1">
      <c r="A769" s="359"/>
      <c r="B769" s="279"/>
      <c r="C769" s="381"/>
      <c r="D769" s="150" t="s">
        <v>1888</v>
      </c>
      <c r="E769" s="176"/>
      <c r="F769" s="174"/>
      <c r="G769" s="10" t="s">
        <v>1706</v>
      </c>
      <c r="H769" s="124" t="s">
        <v>1529</v>
      </c>
      <c r="I769" s="132">
        <v>103</v>
      </c>
      <c r="J769" s="7"/>
    </row>
    <row r="770" spans="1:10" ht="19.899999999999999" customHeight="1">
      <c r="A770" s="359"/>
      <c r="B770" s="210" t="s">
        <v>1880</v>
      </c>
      <c r="C770" s="211"/>
      <c r="D770" s="211"/>
      <c r="E770" s="211"/>
      <c r="F770" s="207"/>
      <c r="G770" s="10" t="s">
        <v>1709</v>
      </c>
      <c r="H770" s="124" t="s">
        <v>1529</v>
      </c>
      <c r="I770" s="132">
        <v>5560000</v>
      </c>
      <c r="J770" s="7"/>
    </row>
    <row r="771" spans="1:10" ht="19.899999999999999" customHeight="1">
      <c r="A771" s="359"/>
      <c r="B771" s="277" t="s">
        <v>1889</v>
      </c>
      <c r="C771" s="170" t="s">
        <v>943</v>
      </c>
      <c r="D771" s="171"/>
      <c r="E771" s="176"/>
      <c r="F771" s="174"/>
      <c r="G771" s="10" t="s">
        <v>1712</v>
      </c>
      <c r="H771" s="124" t="s">
        <v>1530</v>
      </c>
      <c r="I771" s="132">
        <v>288</v>
      </c>
      <c r="J771" s="7"/>
    </row>
    <row r="772" spans="1:10" ht="19.899999999999999" customHeight="1">
      <c r="A772" s="294"/>
      <c r="B772" s="279"/>
      <c r="C772" s="173" t="s">
        <v>1719</v>
      </c>
      <c r="D772" s="206" t="s">
        <v>1710</v>
      </c>
      <c r="E772" s="206"/>
      <c r="F772" s="206"/>
      <c r="G772" s="10" t="s">
        <v>1712</v>
      </c>
      <c r="H772" s="124" t="s">
        <v>1530</v>
      </c>
      <c r="I772" s="132">
        <v>106</v>
      </c>
      <c r="J772" s="7"/>
    </row>
    <row r="773" spans="1:10" ht="19.899999999999999" customHeight="1" thickBot="1">
      <c r="A773" s="266" t="s">
        <v>1881</v>
      </c>
      <c r="B773" s="277" t="s">
        <v>1889</v>
      </c>
      <c r="C773" s="204" t="s">
        <v>1719</v>
      </c>
      <c r="D773" s="249" t="s">
        <v>1711</v>
      </c>
      <c r="E773" s="249"/>
      <c r="F773" s="249"/>
      <c r="G773" s="120" t="s">
        <v>1712</v>
      </c>
      <c r="H773" s="125" t="s">
        <v>1530</v>
      </c>
      <c r="I773" s="133">
        <v>182</v>
      </c>
      <c r="J773" s="7"/>
    </row>
    <row r="774" spans="1:10" ht="19.899999999999999" customHeight="1" thickTop="1">
      <c r="A774" s="359"/>
      <c r="B774" s="278"/>
      <c r="C774" s="372" t="s">
        <v>1720</v>
      </c>
      <c r="D774" s="90" t="s">
        <v>1890</v>
      </c>
      <c r="E774" s="196"/>
      <c r="F774" s="197"/>
      <c r="G774" s="121" t="s">
        <v>1712</v>
      </c>
      <c r="H774" s="127" t="s">
        <v>1530</v>
      </c>
      <c r="I774" s="136">
        <v>0</v>
      </c>
      <c r="J774" s="7"/>
    </row>
    <row r="775" spans="1:10" ht="19.899999999999999" customHeight="1">
      <c r="A775" s="359"/>
      <c r="B775" s="278"/>
      <c r="C775" s="278"/>
      <c r="D775" s="87" t="s">
        <v>1891</v>
      </c>
      <c r="E775" s="192"/>
      <c r="F775" s="193"/>
      <c r="G775" s="10" t="s">
        <v>1712</v>
      </c>
      <c r="H775" s="124" t="s">
        <v>1530</v>
      </c>
      <c r="I775" s="132">
        <v>6</v>
      </c>
      <c r="J775" s="7"/>
    </row>
    <row r="776" spans="1:10" ht="19.899999999999999" customHeight="1">
      <c r="A776" s="359"/>
      <c r="B776" s="278"/>
      <c r="C776" s="278"/>
      <c r="D776" s="87" t="s">
        <v>1892</v>
      </c>
      <c r="E776" s="192"/>
      <c r="F776" s="193"/>
      <c r="G776" s="10" t="s">
        <v>1712</v>
      </c>
      <c r="H776" s="124" t="s">
        <v>1530</v>
      </c>
      <c r="I776" s="132">
        <v>27</v>
      </c>
      <c r="J776" s="7"/>
    </row>
    <row r="777" spans="1:10" ht="19.899999999999999" customHeight="1">
      <c r="A777" s="359"/>
      <c r="B777" s="278"/>
      <c r="C777" s="278"/>
      <c r="D777" s="87" t="s">
        <v>1893</v>
      </c>
      <c r="E777" s="192"/>
      <c r="F777" s="193"/>
      <c r="G777" s="10" t="s">
        <v>1712</v>
      </c>
      <c r="H777" s="124" t="s">
        <v>1530</v>
      </c>
      <c r="I777" s="132">
        <v>83</v>
      </c>
      <c r="J777" s="7"/>
    </row>
    <row r="778" spans="1:10" ht="19.899999999999999" customHeight="1">
      <c r="A778" s="359"/>
      <c r="B778" s="278"/>
      <c r="C778" s="278"/>
      <c r="D778" s="87" t="s">
        <v>1894</v>
      </c>
      <c r="E778" s="192"/>
      <c r="F778" s="193"/>
      <c r="G778" s="10" t="s">
        <v>1712</v>
      </c>
      <c r="H778" s="124" t="s">
        <v>1530</v>
      </c>
      <c r="I778" s="132">
        <v>124</v>
      </c>
      <c r="J778" s="7"/>
    </row>
    <row r="779" spans="1:10" ht="19.899999999999999" customHeight="1" thickBot="1">
      <c r="A779" s="359"/>
      <c r="B779" s="278"/>
      <c r="C779" s="365"/>
      <c r="D779" s="139" t="s">
        <v>1895</v>
      </c>
      <c r="E779" s="194"/>
      <c r="F779" s="195"/>
      <c r="G779" s="120" t="s">
        <v>1712</v>
      </c>
      <c r="H779" s="125" t="s">
        <v>1530</v>
      </c>
      <c r="I779" s="133">
        <v>48</v>
      </c>
      <c r="J779" s="7"/>
    </row>
    <row r="780" spans="1:10" ht="19.899999999999999" customHeight="1" thickTop="1">
      <c r="A780" s="359"/>
      <c r="B780" s="278"/>
      <c r="C780" s="279" t="s">
        <v>1896</v>
      </c>
      <c r="D780" s="215" t="s">
        <v>1897</v>
      </c>
      <c r="E780" s="215"/>
      <c r="F780" s="215"/>
      <c r="G780" s="200" t="s">
        <v>1712</v>
      </c>
      <c r="H780" s="126" t="s">
        <v>1530</v>
      </c>
      <c r="I780" s="134">
        <v>0</v>
      </c>
      <c r="J780" s="7"/>
    </row>
    <row r="781" spans="1:10" ht="19.899999999999999" customHeight="1">
      <c r="A781" s="359"/>
      <c r="B781" s="278"/>
      <c r="C781" s="208"/>
      <c r="D781" s="206" t="s">
        <v>1898</v>
      </c>
      <c r="E781" s="206"/>
      <c r="F781" s="206"/>
      <c r="G781" s="10" t="s">
        <v>1712</v>
      </c>
      <c r="H781" s="124" t="s">
        <v>1530</v>
      </c>
      <c r="I781" s="132">
        <v>28</v>
      </c>
      <c r="J781" s="7"/>
    </row>
    <row r="782" spans="1:10" ht="19.899999999999999" customHeight="1">
      <c r="A782" s="359"/>
      <c r="B782" s="278"/>
      <c r="C782" s="208"/>
      <c r="D782" s="206" t="s">
        <v>1899</v>
      </c>
      <c r="E782" s="206"/>
      <c r="F782" s="206"/>
      <c r="G782" s="10" t="s">
        <v>1712</v>
      </c>
      <c r="H782" s="124" t="s">
        <v>1530</v>
      </c>
      <c r="I782" s="132">
        <v>97</v>
      </c>
      <c r="J782" s="7"/>
    </row>
    <row r="783" spans="1:10" ht="19.899999999999999" customHeight="1">
      <c r="A783" s="359"/>
      <c r="B783" s="278"/>
      <c r="C783" s="208"/>
      <c r="D783" s="206" t="s">
        <v>1900</v>
      </c>
      <c r="E783" s="206"/>
      <c r="F783" s="206"/>
      <c r="G783" s="10" t="s">
        <v>1712</v>
      </c>
      <c r="H783" s="124" t="s">
        <v>1530</v>
      </c>
      <c r="I783" s="132">
        <v>108</v>
      </c>
      <c r="J783" s="7"/>
    </row>
    <row r="784" spans="1:10" ht="19.899999999999999" customHeight="1">
      <c r="A784" s="359"/>
      <c r="B784" s="278"/>
      <c r="C784" s="208"/>
      <c r="D784" s="206" t="s">
        <v>1901</v>
      </c>
      <c r="E784" s="206"/>
      <c r="F784" s="206"/>
      <c r="G784" s="10" t="s">
        <v>1712</v>
      </c>
      <c r="H784" s="124" t="s">
        <v>1530</v>
      </c>
      <c r="I784" s="132">
        <v>31</v>
      </c>
      <c r="J784" s="7"/>
    </row>
    <row r="785" spans="1:10" ht="19.899999999999999" customHeight="1">
      <c r="A785" s="359"/>
      <c r="B785" s="278"/>
      <c r="C785" s="208"/>
      <c r="D785" s="206" t="s">
        <v>1902</v>
      </c>
      <c r="E785" s="206"/>
      <c r="F785" s="206"/>
      <c r="G785" s="10" t="s">
        <v>1712</v>
      </c>
      <c r="H785" s="124" t="s">
        <v>1530</v>
      </c>
      <c r="I785" s="132">
        <v>0</v>
      </c>
      <c r="J785" s="7"/>
    </row>
    <row r="786" spans="1:10" ht="19.899999999999999" customHeight="1">
      <c r="A786" s="359"/>
      <c r="B786" s="278"/>
      <c r="C786" s="208"/>
      <c r="D786" s="206" t="s">
        <v>1903</v>
      </c>
      <c r="E786" s="206"/>
      <c r="F786" s="206"/>
      <c r="G786" s="10" t="s">
        <v>1712</v>
      </c>
      <c r="H786" s="124" t="s">
        <v>1530</v>
      </c>
      <c r="I786" s="132">
        <v>6</v>
      </c>
      <c r="J786" s="7"/>
    </row>
    <row r="787" spans="1:10" ht="19.899999999999999" customHeight="1">
      <c r="A787" s="359"/>
      <c r="B787" s="278"/>
      <c r="C787" s="208"/>
      <c r="D787" s="206" t="s">
        <v>1904</v>
      </c>
      <c r="E787" s="206"/>
      <c r="F787" s="206"/>
      <c r="G787" s="10" t="s">
        <v>1712</v>
      </c>
      <c r="H787" s="124" t="s">
        <v>1530</v>
      </c>
      <c r="I787" s="132">
        <v>13</v>
      </c>
      <c r="J787" s="7"/>
    </row>
    <row r="788" spans="1:10" ht="19.899999999999999" customHeight="1">
      <c r="A788" s="294"/>
      <c r="B788" s="279"/>
      <c r="C788" s="208"/>
      <c r="D788" s="206" t="s">
        <v>1714</v>
      </c>
      <c r="E788" s="206"/>
      <c r="F788" s="206"/>
      <c r="G788" s="10" t="s">
        <v>1712</v>
      </c>
      <c r="H788" s="124" t="s">
        <v>1530</v>
      </c>
      <c r="I788" s="132">
        <v>5</v>
      </c>
      <c r="J788" s="7"/>
    </row>
    <row r="789" spans="1:10" ht="19.899999999999999" customHeight="1">
      <c r="A789" s="385" t="s">
        <v>1905</v>
      </c>
      <c r="B789" s="277" t="s">
        <v>1906</v>
      </c>
      <c r="C789" s="210" t="s">
        <v>1706</v>
      </c>
      <c r="D789" s="211"/>
      <c r="E789" s="211"/>
      <c r="F789" s="207"/>
      <c r="G789" s="10" t="s">
        <v>1706</v>
      </c>
      <c r="H789" s="124" t="s">
        <v>1529</v>
      </c>
      <c r="I789" s="132">
        <v>12</v>
      </c>
      <c r="J789" s="7"/>
    </row>
    <row r="790" spans="1:10" ht="19.899999999999999" customHeight="1">
      <c r="A790" s="386"/>
      <c r="B790" s="279"/>
      <c r="C790" s="210" t="s">
        <v>1725</v>
      </c>
      <c r="D790" s="211"/>
      <c r="E790" s="211"/>
      <c r="F790" s="207"/>
      <c r="G790" s="10" t="s">
        <v>1709</v>
      </c>
      <c r="H790" s="124" t="s">
        <v>1529</v>
      </c>
      <c r="I790" s="132">
        <v>876910</v>
      </c>
      <c r="J790" s="7"/>
    </row>
    <row r="791" spans="1:10" ht="19.899999999999999" customHeight="1">
      <c r="A791" s="386"/>
      <c r="B791" s="277" t="s">
        <v>1907</v>
      </c>
      <c r="C791" s="210" t="s">
        <v>1706</v>
      </c>
      <c r="D791" s="211"/>
      <c r="E791" s="211"/>
      <c r="F791" s="207"/>
      <c r="G791" s="10" t="s">
        <v>1706</v>
      </c>
      <c r="H791" s="124" t="s">
        <v>1529</v>
      </c>
      <c r="I791" s="132">
        <v>44</v>
      </c>
      <c r="J791" s="7"/>
    </row>
    <row r="792" spans="1:10" ht="19.899999999999999" customHeight="1">
      <c r="A792" s="387"/>
      <c r="B792" s="279"/>
      <c r="C792" s="210" t="s">
        <v>1725</v>
      </c>
      <c r="D792" s="211"/>
      <c r="E792" s="211"/>
      <c r="F792" s="207"/>
      <c r="G792" s="10" t="s">
        <v>1709</v>
      </c>
      <c r="H792" s="124" t="s">
        <v>1529</v>
      </c>
      <c r="I792" s="132">
        <v>2331595</v>
      </c>
      <c r="J792" s="7"/>
    </row>
    <row r="793" spans="1:10" ht="19.899999999999999" customHeight="1">
      <c r="A793" s="265" t="s">
        <v>1908</v>
      </c>
      <c r="B793" s="206" t="s">
        <v>1705</v>
      </c>
      <c r="C793" s="206"/>
      <c r="D793" s="206"/>
      <c r="E793" s="210"/>
      <c r="F793" s="174"/>
      <c r="G793" s="10" t="s">
        <v>1775</v>
      </c>
      <c r="H793" s="124" t="s">
        <v>1530</v>
      </c>
      <c r="I793" s="132">
        <v>7</v>
      </c>
      <c r="J793" s="7"/>
    </row>
    <row r="794" spans="1:10" ht="19.899999999999999" customHeight="1">
      <c r="A794" s="360"/>
      <c r="B794" s="206" t="s">
        <v>1717</v>
      </c>
      <c r="C794" s="206"/>
      <c r="D794" s="206"/>
      <c r="E794" s="210"/>
      <c r="F794" s="174"/>
      <c r="G794" s="10" t="s">
        <v>1775</v>
      </c>
      <c r="H794" s="124" t="s">
        <v>1530</v>
      </c>
      <c r="I794" s="132">
        <v>1</v>
      </c>
      <c r="J794" s="7"/>
    </row>
    <row r="795" spans="1:10" ht="19.899999999999999" customHeight="1">
      <c r="A795" s="360"/>
      <c r="B795" s="206" t="s">
        <v>1718</v>
      </c>
      <c r="C795" s="206"/>
      <c r="D795" s="206"/>
      <c r="E795" s="210"/>
      <c r="F795" s="174"/>
      <c r="G795" s="10" t="s">
        <v>1775</v>
      </c>
      <c r="H795" s="124" t="s">
        <v>1530</v>
      </c>
      <c r="I795" s="132">
        <v>0</v>
      </c>
      <c r="J795" s="7"/>
    </row>
    <row r="796" spans="1:10" ht="19.899999999999999" customHeight="1">
      <c r="A796" s="304"/>
      <c r="B796" s="206" t="s">
        <v>1721</v>
      </c>
      <c r="C796" s="206"/>
      <c r="D796" s="206"/>
      <c r="E796" s="210"/>
      <c r="F796" s="174"/>
      <c r="G796" s="10" t="s">
        <v>1775</v>
      </c>
      <c r="H796" s="124" t="s">
        <v>1530</v>
      </c>
      <c r="I796" s="132">
        <v>6</v>
      </c>
      <c r="J796" s="7"/>
    </row>
    <row r="797" spans="1:10" ht="19.899999999999999" customHeight="1">
      <c r="A797" s="265" t="s">
        <v>1909</v>
      </c>
      <c r="B797" s="277" t="s">
        <v>1910</v>
      </c>
      <c r="C797" s="210" t="s">
        <v>1705</v>
      </c>
      <c r="D797" s="211"/>
      <c r="E797" s="211"/>
      <c r="F797" s="174"/>
      <c r="G797" s="10" t="s">
        <v>1775</v>
      </c>
      <c r="H797" s="124" t="s">
        <v>1530</v>
      </c>
      <c r="I797" s="132">
        <v>26</v>
      </c>
      <c r="J797" s="7"/>
    </row>
    <row r="798" spans="1:10" ht="19.899999999999999" customHeight="1">
      <c r="A798" s="360"/>
      <c r="B798" s="278"/>
      <c r="C798" s="210" t="s">
        <v>1717</v>
      </c>
      <c r="D798" s="211"/>
      <c r="E798" s="211"/>
      <c r="F798" s="174"/>
      <c r="G798" s="10" t="s">
        <v>1775</v>
      </c>
      <c r="H798" s="124" t="s">
        <v>1530</v>
      </c>
      <c r="I798" s="132">
        <v>0</v>
      </c>
      <c r="J798" s="7"/>
    </row>
    <row r="799" spans="1:10" ht="19.899999999999999" customHeight="1">
      <c r="A799" s="360"/>
      <c r="B799" s="278"/>
      <c r="C799" s="210" t="s">
        <v>1718</v>
      </c>
      <c r="D799" s="211"/>
      <c r="E799" s="211"/>
      <c r="F799" s="174"/>
      <c r="G799" s="10" t="s">
        <v>1775</v>
      </c>
      <c r="H799" s="124" t="s">
        <v>1530</v>
      </c>
      <c r="I799" s="132">
        <v>26</v>
      </c>
      <c r="J799" s="7"/>
    </row>
    <row r="800" spans="1:10" ht="19.899999999999999" customHeight="1">
      <c r="A800" s="360"/>
      <c r="B800" s="279"/>
      <c r="C800" s="210" t="s">
        <v>1721</v>
      </c>
      <c r="D800" s="211"/>
      <c r="E800" s="211"/>
      <c r="F800" s="174"/>
      <c r="G800" s="10" t="s">
        <v>1775</v>
      </c>
      <c r="H800" s="124" t="s">
        <v>1530</v>
      </c>
      <c r="I800" s="132">
        <v>0</v>
      </c>
      <c r="J800" s="7"/>
    </row>
    <row r="801" spans="1:10" ht="19.899999999999999" customHeight="1">
      <c r="A801" s="360"/>
      <c r="B801" s="210" t="s">
        <v>1911</v>
      </c>
      <c r="C801" s="211"/>
      <c r="D801" s="211"/>
      <c r="E801" s="211"/>
      <c r="F801" s="174"/>
      <c r="G801" s="10" t="s">
        <v>1712</v>
      </c>
      <c r="H801" s="124" t="s">
        <v>1530</v>
      </c>
      <c r="I801" s="132">
        <v>70</v>
      </c>
      <c r="J801" s="7"/>
    </row>
    <row r="802" spans="1:10" ht="19.899999999999999" customHeight="1">
      <c r="A802" s="304"/>
      <c r="B802" s="210" t="s">
        <v>1912</v>
      </c>
      <c r="C802" s="211"/>
      <c r="D802" s="211"/>
      <c r="E802" s="211"/>
      <c r="F802" s="174"/>
      <c r="G802" s="10" t="s">
        <v>1706</v>
      </c>
      <c r="H802" s="124" t="s">
        <v>1529</v>
      </c>
      <c r="I802" s="132">
        <f>198+189</f>
        <v>387</v>
      </c>
      <c r="J802" s="7"/>
    </row>
    <row r="803" spans="1:10" ht="19.899999999999999" customHeight="1">
      <c r="A803" s="266" t="s">
        <v>545</v>
      </c>
      <c r="B803" s="110" t="s">
        <v>547</v>
      </c>
      <c r="C803" s="88"/>
      <c r="D803" s="88"/>
      <c r="E803" s="192"/>
      <c r="F803" s="193"/>
      <c r="G803" s="10" t="s">
        <v>314</v>
      </c>
      <c r="H803" s="124" t="s">
        <v>1529</v>
      </c>
      <c r="I803" s="132">
        <v>57425</v>
      </c>
      <c r="J803" s="7"/>
    </row>
    <row r="804" spans="1:10" ht="19.899999999999999" customHeight="1">
      <c r="A804" s="359"/>
      <c r="B804" s="110" t="s">
        <v>550</v>
      </c>
      <c r="C804" s="88"/>
      <c r="D804" s="88"/>
      <c r="E804" s="192"/>
      <c r="F804" s="193"/>
      <c r="G804" s="10" t="s">
        <v>314</v>
      </c>
      <c r="H804" s="124" t="s">
        <v>1529</v>
      </c>
      <c r="I804" s="132">
        <v>13941</v>
      </c>
      <c r="J804" s="7"/>
    </row>
    <row r="805" spans="1:10" ht="19.899999999999999" customHeight="1">
      <c r="A805" s="359"/>
      <c r="B805" s="363" t="s">
        <v>551</v>
      </c>
      <c r="C805" s="385"/>
      <c r="D805" s="210" t="s">
        <v>392</v>
      </c>
      <c r="E805" s="211"/>
      <c r="F805" s="207"/>
      <c r="G805" s="10" t="s">
        <v>395</v>
      </c>
      <c r="H805" s="124" t="s">
        <v>1529</v>
      </c>
      <c r="I805" s="132">
        <v>136</v>
      </c>
      <c r="J805" s="7"/>
    </row>
    <row r="806" spans="1:10" ht="19.899999999999999" customHeight="1">
      <c r="A806" s="359"/>
      <c r="B806" s="364"/>
      <c r="C806" s="387"/>
      <c r="D806" s="314" t="s">
        <v>376</v>
      </c>
      <c r="E806" s="315"/>
      <c r="F806" s="316"/>
      <c r="G806" s="10" t="s">
        <v>314</v>
      </c>
      <c r="H806" s="124" t="s">
        <v>1529</v>
      </c>
      <c r="I806" s="132">
        <v>69251</v>
      </c>
      <c r="J806" s="7"/>
    </row>
    <row r="807" spans="1:10" ht="19.899999999999999" customHeight="1">
      <c r="A807" s="294"/>
      <c r="B807" s="363" t="s">
        <v>554</v>
      </c>
      <c r="C807" s="385"/>
      <c r="D807" s="210" t="s">
        <v>392</v>
      </c>
      <c r="E807" s="211"/>
      <c r="F807" s="207"/>
      <c r="G807" s="10" t="s">
        <v>395</v>
      </c>
      <c r="H807" s="124" t="s">
        <v>1529</v>
      </c>
      <c r="I807" s="132">
        <v>121</v>
      </c>
      <c r="J807" s="7"/>
    </row>
    <row r="808" spans="1:10" ht="19.899999999999999" customHeight="1">
      <c r="A808" s="266" t="s">
        <v>545</v>
      </c>
      <c r="B808" s="364"/>
      <c r="C808" s="387"/>
      <c r="D808" s="314" t="s">
        <v>376</v>
      </c>
      <c r="E808" s="315"/>
      <c r="F808" s="316"/>
      <c r="G808" s="10" t="s">
        <v>314</v>
      </c>
      <c r="H808" s="124" t="s">
        <v>1529</v>
      </c>
      <c r="I808" s="132">
        <v>1848</v>
      </c>
      <c r="J808" s="7"/>
    </row>
    <row r="809" spans="1:10" ht="19.899999999999999" customHeight="1">
      <c r="A809" s="359"/>
      <c r="B809" s="361" t="s">
        <v>556</v>
      </c>
      <c r="C809" s="210" t="s">
        <v>392</v>
      </c>
      <c r="D809" s="211"/>
      <c r="E809" s="211"/>
      <c r="F809" s="207"/>
      <c r="G809" s="10" t="s">
        <v>395</v>
      </c>
      <c r="H809" s="124" t="s">
        <v>1529</v>
      </c>
      <c r="I809" s="132">
        <v>109</v>
      </c>
      <c r="J809" s="7"/>
    </row>
    <row r="810" spans="1:10" ht="19.899999999999999" customHeight="1">
      <c r="A810" s="359"/>
      <c r="B810" s="377"/>
      <c r="C810" s="110" t="s">
        <v>376</v>
      </c>
      <c r="D810" s="171"/>
      <c r="E810" s="176"/>
      <c r="F810" s="174"/>
      <c r="G810" s="10" t="s">
        <v>314</v>
      </c>
      <c r="H810" s="124" t="s">
        <v>1529</v>
      </c>
      <c r="I810" s="132">
        <v>20007</v>
      </c>
      <c r="J810" s="7"/>
    </row>
    <row r="811" spans="1:10" ht="19.899999999999999" customHeight="1">
      <c r="A811" s="359"/>
      <c r="B811" s="361" t="s">
        <v>557</v>
      </c>
      <c r="C811" s="210" t="s">
        <v>392</v>
      </c>
      <c r="D811" s="211"/>
      <c r="E811" s="211"/>
      <c r="F811" s="207"/>
      <c r="G811" s="10" t="s">
        <v>395</v>
      </c>
      <c r="H811" s="124" t="s">
        <v>1529</v>
      </c>
      <c r="I811" s="132">
        <v>154</v>
      </c>
      <c r="J811" s="7"/>
    </row>
    <row r="812" spans="1:10" ht="19.899999999999999" customHeight="1">
      <c r="A812" s="359"/>
      <c r="B812" s="377"/>
      <c r="C812" s="110" t="s">
        <v>376</v>
      </c>
      <c r="D812" s="171"/>
      <c r="E812" s="176"/>
      <c r="F812" s="174"/>
      <c r="G812" s="10" t="s">
        <v>314</v>
      </c>
      <c r="H812" s="124" t="s">
        <v>1529</v>
      </c>
      <c r="I812" s="132">
        <v>374755</v>
      </c>
      <c r="J812" s="7"/>
    </row>
    <row r="813" spans="1:10" ht="19.899999999999999" customHeight="1">
      <c r="A813" s="359"/>
      <c r="B813" s="277" t="s">
        <v>17</v>
      </c>
      <c r="C813" s="210" t="s">
        <v>392</v>
      </c>
      <c r="D813" s="211"/>
      <c r="E813" s="211"/>
      <c r="F813" s="207"/>
      <c r="G813" s="10" t="s">
        <v>395</v>
      </c>
      <c r="H813" s="124" t="s">
        <v>1529</v>
      </c>
      <c r="I813" s="132">
        <v>1303</v>
      </c>
      <c r="J813" s="7"/>
    </row>
    <row r="814" spans="1:10" ht="19.899999999999999" customHeight="1">
      <c r="A814" s="294"/>
      <c r="B814" s="279"/>
      <c r="C814" s="87" t="s">
        <v>376</v>
      </c>
      <c r="D814" s="171"/>
      <c r="E814" s="176"/>
      <c r="F814" s="174"/>
      <c r="G814" s="10" t="s">
        <v>314</v>
      </c>
      <c r="H814" s="124" t="s">
        <v>1529</v>
      </c>
      <c r="I814" s="132">
        <v>31439</v>
      </c>
      <c r="J814" s="7"/>
    </row>
    <row r="815" spans="1:10" ht="19.899999999999999" customHeight="1">
      <c r="A815" s="266" t="s">
        <v>559</v>
      </c>
      <c r="B815" s="277" t="s">
        <v>105</v>
      </c>
      <c r="C815" s="181" t="s">
        <v>469</v>
      </c>
      <c r="D815" s="211"/>
      <c r="E815" s="211"/>
      <c r="F815" s="207"/>
      <c r="G815" s="10" t="s">
        <v>20</v>
      </c>
      <c r="H815" s="124" t="s">
        <v>1663</v>
      </c>
      <c r="I815" s="132">
        <v>1753</v>
      </c>
      <c r="J815" s="7"/>
    </row>
    <row r="816" spans="1:10" ht="19.899999999999999" customHeight="1">
      <c r="A816" s="359"/>
      <c r="B816" s="278"/>
      <c r="C816" s="181" t="s">
        <v>314</v>
      </c>
      <c r="D816" s="211"/>
      <c r="E816" s="211"/>
      <c r="F816" s="207"/>
      <c r="G816" s="10" t="s">
        <v>314</v>
      </c>
      <c r="H816" s="124" t="s">
        <v>1529</v>
      </c>
      <c r="I816" s="132">
        <v>19734</v>
      </c>
      <c r="J816" s="7"/>
    </row>
    <row r="817" spans="1:10" ht="19.899999999999999" customHeight="1">
      <c r="A817" s="359"/>
      <c r="B817" s="278"/>
      <c r="C817" s="181" t="s">
        <v>510</v>
      </c>
      <c r="D817" s="211"/>
      <c r="E817" s="211"/>
      <c r="F817" s="207"/>
      <c r="G817" s="10" t="s">
        <v>418</v>
      </c>
      <c r="H817" s="124" t="s">
        <v>1529</v>
      </c>
      <c r="I817" s="132">
        <v>64720319</v>
      </c>
      <c r="J817" s="7"/>
    </row>
    <row r="818" spans="1:10" ht="19.899999999999999" customHeight="1">
      <c r="A818" s="359"/>
      <c r="B818" s="277" t="s">
        <v>563</v>
      </c>
      <c r="C818" s="181" t="s">
        <v>469</v>
      </c>
      <c r="D818" s="211"/>
      <c r="E818" s="211"/>
      <c r="F818" s="207"/>
      <c r="G818" s="10" t="s">
        <v>20</v>
      </c>
      <c r="H818" s="124" t="s">
        <v>1663</v>
      </c>
      <c r="I818" s="132">
        <v>183</v>
      </c>
      <c r="J818" s="7"/>
    </row>
    <row r="819" spans="1:10" ht="19.899999999999999" customHeight="1">
      <c r="A819" s="359"/>
      <c r="B819" s="278"/>
      <c r="C819" s="181" t="s">
        <v>314</v>
      </c>
      <c r="D819" s="211"/>
      <c r="E819" s="211"/>
      <c r="F819" s="207"/>
      <c r="G819" s="10" t="s">
        <v>314</v>
      </c>
      <c r="H819" s="124" t="s">
        <v>1529</v>
      </c>
      <c r="I819" s="132">
        <v>2496</v>
      </c>
      <c r="J819" s="7"/>
    </row>
    <row r="820" spans="1:10" ht="19.899999999999999" customHeight="1">
      <c r="A820" s="359"/>
      <c r="B820" s="278"/>
      <c r="C820" s="181" t="s">
        <v>510</v>
      </c>
      <c r="D820" s="211"/>
      <c r="E820" s="211"/>
      <c r="F820" s="207"/>
      <c r="G820" s="10" t="s">
        <v>418</v>
      </c>
      <c r="H820" s="124" t="s">
        <v>1529</v>
      </c>
      <c r="I820" s="132">
        <v>29102694</v>
      </c>
      <c r="J820" s="7"/>
    </row>
    <row r="821" spans="1:10" ht="19.899999999999999" customHeight="1">
      <c r="A821" s="359"/>
      <c r="B821" s="277" t="s">
        <v>564</v>
      </c>
      <c r="C821" s="181" t="s">
        <v>469</v>
      </c>
      <c r="D821" s="211"/>
      <c r="E821" s="211"/>
      <c r="F821" s="207"/>
      <c r="G821" s="10" t="s">
        <v>20</v>
      </c>
      <c r="H821" s="124" t="s">
        <v>1663</v>
      </c>
      <c r="I821" s="132">
        <v>0</v>
      </c>
      <c r="J821" s="7"/>
    </row>
    <row r="822" spans="1:10" ht="19.899999999999999" customHeight="1">
      <c r="A822" s="359"/>
      <c r="B822" s="278"/>
      <c r="C822" s="181" t="s">
        <v>314</v>
      </c>
      <c r="D822" s="211"/>
      <c r="E822" s="211"/>
      <c r="F822" s="207"/>
      <c r="G822" s="10" t="s">
        <v>314</v>
      </c>
      <c r="H822" s="124" t="s">
        <v>1529</v>
      </c>
      <c r="I822" s="132">
        <v>5</v>
      </c>
      <c r="J822" s="7"/>
    </row>
    <row r="823" spans="1:10" ht="19.899999999999999" customHeight="1">
      <c r="A823" s="359"/>
      <c r="B823" s="278"/>
      <c r="C823" s="181" t="s">
        <v>510</v>
      </c>
      <c r="D823" s="211"/>
      <c r="E823" s="211"/>
      <c r="F823" s="207"/>
      <c r="G823" s="10" t="s">
        <v>418</v>
      </c>
      <c r="H823" s="124" t="s">
        <v>1529</v>
      </c>
      <c r="I823" s="132">
        <v>280472</v>
      </c>
      <c r="J823" s="7"/>
    </row>
    <row r="824" spans="1:10" ht="19.899999999999999" customHeight="1">
      <c r="A824" s="359"/>
      <c r="B824" s="277" t="s">
        <v>565</v>
      </c>
      <c r="C824" s="181" t="s">
        <v>469</v>
      </c>
      <c r="D824" s="211"/>
      <c r="E824" s="211"/>
      <c r="F824" s="207"/>
      <c r="G824" s="10" t="s">
        <v>20</v>
      </c>
      <c r="H824" s="124" t="s">
        <v>1663</v>
      </c>
      <c r="I824" s="132">
        <v>3</v>
      </c>
      <c r="J824" s="7"/>
    </row>
    <row r="825" spans="1:10" ht="19.899999999999999" customHeight="1">
      <c r="A825" s="359"/>
      <c r="B825" s="278"/>
      <c r="C825" s="181" t="s">
        <v>314</v>
      </c>
      <c r="D825" s="211"/>
      <c r="E825" s="211"/>
      <c r="F825" s="207"/>
      <c r="G825" s="10" t="s">
        <v>314</v>
      </c>
      <c r="H825" s="124" t="s">
        <v>1529</v>
      </c>
      <c r="I825" s="132">
        <v>24</v>
      </c>
      <c r="J825" s="7"/>
    </row>
    <row r="826" spans="1:10" ht="19.899999999999999" customHeight="1">
      <c r="A826" s="359"/>
      <c r="B826" s="278"/>
      <c r="C826" s="181" t="s">
        <v>510</v>
      </c>
      <c r="D826" s="211"/>
      <c r="E826" s="211"/>
      <c r="F826" s="207"/>
      <c r="G826" s="10" t="s">
        <v>418</v>
      </c>
      <c r="H826" s="124" t="s">
        <v>1529</v>
      </c>
      <c r="I826" s="132">
        <v>1200000</v>
      </c>
      <c r="J826" s="7"/>
    </row>
    <row r="827" spans="1:10" ht="19.899999999999999" customHeight="1">
      <c r="A827" s="359"/>
      <c r="B827" s="277" t="s">
        <v>566</v>
      </c>
      <c r="C827" s="181" t="s">
        <v>469</v>
      </c>
      <c r="D827" s="211"/>
      <c r="E827" s="211"/>
      <c r="F827" s="207"/>
      <c r="G827" s="10" t="s">
        <v>20</v>
      </c>
      <c r="H827" s="124" t="s">
        <v>1663</v>
      </c>
      <c r="I827" s="132">
        <v>1566</v>
      </c>
      <c r="J827" s="7"/>
    </row>
    <row r="828" spans="1:10" ht="19.899999999999999" customHeight="1">
      <c r="A828" s="359"/>
      <c r="B828" s="278"/>
      <c r="C828" s="181" t="s">
        <v>314</v>
      </c>
      <c r="D828" s="211"/>
      <c r="E828" s="211"/>
      <c r="F828" s="207"/>
      <c r="G828" s="10" t="s">
        <v>314</v>
      </c>
      <c r="H828" s="124" t="s">
        <v>1529</v>
      </c>
      <c r="I828" s="132">
        <v>17208</v>
      </c>
      <c r="J828" s="7"/>
    </row>
    <row r="829" spans="1:10" ht="19.899999999999999" customHeight="1">
      <c r="A829" s="359"/>
      <c r="B829" s="278"/>
      <c r="C829" s="181" t="s">
        <v>510</v>
      </c>
      <c r="D829" s="211"/>
      <c r="E829" s="211"/>
      <c r="F829" s="207"/>
      <c r="G829" s="10" t="s">
        <v>418</v>
      </c>
      <c r="H829" s="124" t="s">
        <v>1529</v>
      </c>
      <c r="I829" s="132">
        <v>34135653</v>
      </c>
      <c r="J829" s="7"/>
    </row>
    <row r="830" spans="1:10" ht="19.899999999999999" customHeight="1">
      <c r="A830" s="359"/>
      <c r="B830" s="277" t="s">
        <v>567</v>
      </c>
      <c r="C830" s="181" t="s">
        <v>469</v>
      </c>
      <c r="D830" s="211"/>
      <c r="E830" s="211"/>
      <c r="F830" s="207"/>
      <c r="G830" s="10" t="s">
        <v>20</v>
      </c>
      <c r="H830" s="124" t="s">
        <v>1663</v>
      </c>
      <c r="I830" s="132">
        <v>1</v>
      </c>
      <c r="J830" s="7"/>
    </row>
    <row r="831" spans="1:10" ht="19.899999999999999" customHeight="1">
      <c r="A831" s="359"/>
      <c r="B831" s="278"/>
      <c r="C831" s="181" t="s">
        <v>314</v>
      </c>
      <c r="D831" s="211"/>
      <c r="E831" s="211"/>
      <c r="F831" s="207"/>
      <c r="G831" s="10" t="s">
        <v>314</v>
      </c>
      <c r="H831" s="124" t="s">
        <v>1529</v>
      </c>
      <c r="I831" s="132">
        <v>1</v>
      </c>
      <c r="J831" s="7"/>
    </row>
    <row r="832" spans="1:10" ht="19.899999999999999" customHeight="1">
      <c r="A832" s="294"/>
      <c r="B832" s="279"/>
      <c r="C832" s="181" t="s">
        <v>510</v>
      </c>
      <c r="D832" s="211"/>
      <c r="E832" s="211"/>
      <c r="F832" s="207"/>
      <c r="G832" s="10" t="s">
        <v>418</v>
      </c>
      <c r="H832" s="124" t="s">
        <v>1529</v>
      </c>
      <c r="I832" s="132">
        <v>1500</v>
      </c>
      <c r="J832" s="7"/>
    </row>
    <row r="833" spans="1:10" ht="19.899999999999999" customHeight="1">
      <c r="A833" s="266" t="s">
        <v>569</v>
      </c>
      <c r="B833" s="314" t="s">
        <v>570</v>
      </c>
      <c r="C833" s="315"/>
      <c r="D833" s="315"/>
      <c r="E833" s="315"/>
      <c r="F833" s="316"/>
      <c r="G833" s="10" t="s">
        <v>20</v>
      </c>
      <c r="H833" s="124" t="s">
        <v>1530</v>
      </c>
      <c r="I833" s="132">
        <v>1613</v>
      </c>
      <c r="J833" s="7"/>
    </row>
    <row r="834" spans="1:10" ht="19.899999999999999" customHeight="1">
      <c r="A834" s="359"/>
      <c r="B834" s="314" t="s">
        <v>571</v>
      </c>
      <c r="C834" s="315"/>
      <c r="D834" s="315"/>
      <c r="E834" s="315"/>
      <c r="F834" s="316"/>
      <c r="G834" s="10" t="s">
        <v>20</v>
      </c>
      <c r="H834" s="124" t="s">
        <v>1530</v>
      </c>
      <c r="I834" s="132">
        <v>290</v>
      </c>
      <c r="J834" s="7"/>
    </row>
    <row r="835" spans="1:10" ht="19.899999999999999" customHeight="1">
      <c r="A835" s="359"/>
      <c r="B835" s="314" t="s">
        <v>572</v>
      </c>
      <c r="C835" s="315"/>
      <c r="D835" s="315"/>
      <c r="E835" s="315"/>
      <c r="F835" s="316"/>
      <c r="G835" s="10" t="s">
        <v>20</v>
      </c>
      <c r="H835" s="124" t="s">
        <v>1530</v>
      </c>
      <c r="I835" s="132">
        <v>168</v>
      </c>
      <c r="J835" s="7"/>
    </row>
    <row r="836" spans="1:10" ht="19.899999999999999" customHeight="1">
      <c r="A836" s="359"/>
      <c r="B836" s="314" t="s">
        <v>573</v>
      </c>
      <c r="C836" s="315"/>
      <c r="D836" s="315"/>
      <c r="E836" s="315"/>
      <c r="F836" s="316"/>
      <c r="G836" s="10" t="s">
        <v>20</v>
      </c>
      <c r="H836" s="124" t="s">
        <v>1530</v>
      </c>
      <c r="I836" s="132">
        <v>343</v>
      </c>
      <c r="J836" s="7"/>
    </row>
    <row r="837" spans="1:10" ht="19.899999999999999" customHeight="1">
      <c r="A837" s="359"/>
      <c r="B837" s="314" t="s">
        <v>574</v>
      </c>
      <c r="C837" s="315"/>
      <c r="D837" s="315"/>
      <c r="E837" s="315"/>
      <c r="F837" s="316"/>
      <c r="G837" s="10" t="s">
        <v>20</v>
      </c>
      <c r="H837" s="124" t="s">
        <v>1530</v>
      </c>
      <c r="I837" s="132">
        <v>578</v>
      </c>
      <c r="J837" s="7"/>
    </row>
    <row r="838" spans="1:10" ht="19.899999999999999" customHeight="1">
      <c r="A838" s="359"/>
      <c r="B838" s="314" t="s">
        <v>575</v>
      </c>
      <c r="C838" s="315"/>
      <c r="D838" s="315"/>
      <c r="E838" s="315"/>
      <c r="F838" s="316"/>
      <c r="G838" s="10" t="s">
        <v>20</v>
      </c>
      <c r="H838" s="124" t="s">
        <v>1530</v>
      </c>
      <c r="I838" s="132">
        <v>124</v>
      </c>
      <c r="J838" s="7"/>
    </row>
    <row r="839" spans="1:10" ht="19.899999999999999" customHeight="1">
      <c r="A839" s="359"/>
      <c r="B839" s="314" t="s">
        <v>576</v>
      </c>
      <c r="C839" s="315"/>
      <c r="D839" s="315"/>
      <c r="E839" s="315"/>
      <c r="F839" s="316"/>
      <c r="G839" s="10" t="s">
        <v>20</v>
      </c>
      <c r="H839" s="124" t="s">
        <v>1530</v>
      </c>
      <c r="I839" s="132">
        <v>38</v>
      </c>
      <c r="J839" s="7"/>
    </row>
    <row r="840" spans="1:10" ht="19.899999999999999" customHeight="1">
      <c r="A840" s="266" t="s">
        <v>578</v>
      </c>
      <c r="B840" s="277" t="s">
        <v>579</v>
      </c>
      <c r="C840" s="206" t="s">
        <v>105</v>
      </c>
      <c r="D840" s="206"/>
      <c r="E840" s="206"/>
      <c r="F840" s="206"/>
      <c r="G840" s="10" t="s">
        <v>138</v>
      </c>
      <c r="H840" s="124" t="s">
        <v>1530</v>
      </c>
      <c r="I840" s="132">
        <v>3046</v>
      </c>
      <c r="J840" s="7"/>
    </row>
    <row r="841" spans="1:10" ht="19.899999999999999" customHeight="1">
      <c r="A841" s="359"/>
      <c r="B841" s="278"/>
      <c r="C841" s="208" t="s">
        <v>1501</v>
      </c>
      <c r="D841" s="208"/>
      <c r="E841" s="206" t="s">
        <v>31</v>
      </c>
      <c r="F841" s="206"/>
      <c r="G841" s="10" t="s">
        <v>138</v>
      </c>
      <c r="H841" s="124" t="s">
        <v>1530</v>
      </c>
      <c r="I841" s="132">
        <v>263</v>
      </c>
      <c r="J841" s="7"/>
    </row>
    <row r="842" spans="1:10" ht="19.899999999999999" customHeight="1" thickBot="1">
      <c r="A842" s="294"/>
      <c r="B842" s="279"/>
      <c r="C842" s="388"/>
      <c r="D842" s="388"/>
      <c r="E842" s="249" t="s">
        <v>102</v>
      </c>
      <c r="F842" s="249"/>
      <c r="G842" s="120" t="s">
        <v>138</v>
      </c>
      <c r="H842" s="125" t="s">
        <v>1530</v>
      </c>
      <c r="I842" s="133">
        <v>2783</v>
      </c>
      <c r="J842" s="7"/>
    </row>
    <row r="843" spans="1:10" ht="19.899999999999999" customHeight="1" thickTop="1">
      <c r="A843" s="266" t="s">
        <v>578</v>
      </c>
      <c r="B843" s="277" t="s">
        <v>579</v>
      </c>
      <c r="C843" s="277" t="s">
        <v>580</v>
      </c>
      <c r="D843" s="210" t="s">
        <v>581</v>
      </c>
      <c r="E843" s="211"/>
      <c r="F843" s="207"/>
      <c r="G843" s="10" t="s">
        <v>138</v>
      </c>
      <c r="H843" s="124" t="s">
        <v>1530</v>
      </c>
      <c r="I843" s="132">
        <v>73</v>
      </c>
      <c r="J843" s="7"/>
    </row>
    <row r="844" spans="1:10" ht="19.899999999999999" customHeight="1">
      <c r="A844" s="359"/>
      <c r="B844" s="278"/>
      <c r="C844" s="278"/>
      <c r="D844" s="210" t="s">
        <v>582</v>
      </c>
      <c r="E844" s="211"/>
      <c r="F844" s="207"/>
      <c r="G844" s="10" t="s">
        <v>138</v>
      </c>
      <c r="H844" s="124" t="s">
        <v>1530</v>
      </c>
      <c r="I844" s="132">
        <v>484</v>
      </c>
      <c r="J844" s="7"/>
    </row>
    <row r="845" spans="1:10" ht="19.899999999999999" customHeight="1">
      <c r="A845" s="359"/>
      <c r="B845" s="278"/>
      <c r="C845" s="278"/>
      <c r="D845" s="210" t="s">
        <v>583</v>
      </c>
      <c r="E845" s="211"/>
      <c r="F845" s="207"/>
      <c r="G845" s="10" t="s">
        <v>138</v>
      </c>
      <c r="H845" s="124" t="s">
        <v>1530</v>
      </c>
      <c r="I845" s="132">
        <v>1021</v>
      </c>
      <c r="J845" s="7"/>
    </row>
    <row r="846" spans="1:10" ht="19.899999999999999" customHeight="1">
      <c r="A846" s="359"/>
      <c r="B846" s="278"/>
      <c r="C846" s="278"/>
      <c r="D846" s="210" t="s">
        <v>584</v>
      </c>
      <c r="E846" s="211"/>
      <c r="F846" s="207"/>
      <c r="G846" s="10" t="s">
        <v>138</v>
      </c>
      <c r="H846" s="124" t="s">
        <v>1530</v>
      </c>
      <c r="I846" s="132">
        <v>1043</v>
      </c>
      <c r="J846" s="7"/>
    </row>
    <row r="847" spans="1:10" ht="19.899999999999999" customHeight="1">
      <c r="A847" s="359"/>
      <c r="B847" s="278"/>
      <c r="C847" s="278"/>
      <c r="D847" s="210" t="s">
        <v>585</v>
      </c>
      <c r="E847" s="211"/>
      <c r="F847" s="207"/>
      <c r="G847" s="10" t="s">
        <v>138</v>
      </c>
      <c r="H847" s="124" t="s">
        <v>1530</v>
      </c>
      <c r="I847" s="132">
        <v>379</v>
      </c>
      <c r="J847" s="7"/>
    </row>
    <row r="848" spans="1:10" ht="19.899999999999999" customHeight="1">
      <c r="A848" s="359"/>
      <c r="B848" s="278"/>
      <c r="C848" s="278"/>
      <c r="D848" s="210" t="s">
        <v>586</v>
      </c>
      <c r="E848" s="211"/>
      <c r="F848" s="207"/>
      <c r="G848" s="10" t="s">
        <v>138</v>
      </c>
      <c r="H848" s="124" t="s">
        <v>1530</v>
      </c>
      <c r="I848" s="132">
        <v>46</v>
      </c>
      <c r="J848" s="7"/>
    </row>
    <row r="849" spans="1:10" ht="19.899999999999999" customHeight="1">
      <c r="A849" s="359"/>
      <c r="B849" s="278"/>
      <c r="C849" s="278"/>
      <c r="D849" s="210" t="s">
        <v>587</v>
      </c>
      <c r="E849" s="211"/>
      <c r="F849" s="207"/>
      <c r="G849" s="10" t="s">
        <v>138</v>
      </c>
      <c r="H849" s="124" t="s">
        <v>1530</v>
      </c>
      <c r="I849" s="132">
        <v>0</v>
      </c>
      <c r="J849" s="7"/>
    </row>
    <row r="850" spans="1:10" ht="19.899999999999999" customHeight="1" thickBot="1">
      <c r="A850" s="359"/>
      <c r="B850" s="278"/>
      <c r="C850" s="365"/>
      <c r="D850" s="253" t="s">
        <v>588</v>
      </c>
      <c r="E850" s="254"/>
      <c r="F850" s="255"/>
      <c r="G850" s="120" t="s">
        <v>138</v>
      </c>
      <c r="H850" s="125" t="s">
        <v>1530</v>
      </c>
      <c r="I850" s="133">
        <v>0</v>
      </c>
      <c r="J850" s="7"/>
    </row>
    <row r="851" spans="1:10" ht="19.899999999999999" customHeight="1" thickTop="1">
      <c r="A851" s="359"/>
      <c r="B851" s="278"/>
      <c r="C851" s="372" t="s">
        <v>594</v>
      </c>
      <c r="D851" s="261" t="s">
        <v>590</v>
      </c>
      <c r="E851" s="263"/>
      <c r="F851" s="262"/>
      <c r="G851" s="121" t="s">
        <v>138</v>
      </c>
      <c r="H851" s="127" t="s">
        <v>1530</v>
      </c>
      <c r="I851" s="136">
        <v>532</v>
      </c>
      <c r="J851" s="7"/>
    </row>
    <row r="852" spans="1:10" ht="19.899999999999999" customHeight="1">
      <c r="A852" s="359"/>
      <c r="B852" s="278"/>
      <c r="C852" s="278"/>
      <c r="D852" s="210" t="s">
        <v>591</v>
      </c>
      <c r="E852" s="211"/>
      <c r="F852" s="207"/>
      <c r="G852" s="10" t="s">
        <v>138</v>
      </c>
      <c r="H852" s="124" t="s">
        <v>1530</v>
      </c>
      <c r="I852" s="132">
        <v>254</v>
      </c>
      <c r="J852" s="7"/>
    </row>
    <row r="853" spans="1:10" ht="19.899999999999999" customHeight="1">
      <c r="A853" s="359"/>
      <c r="B853" s="278"/>
      <c r="C853" s="278"/>
      <c r="D853" s="210" t="s">
        <v>592</v>
      </c>
      <c r="E853" s="211"/>
      <c r="F853" s="207"/>
      <c r="G853" s="10" t="s">
        <v>138</v>
      </c>
      <c r="H853" s="124" t="s">
        <v>1530</v>
      </c>
      <c r="I853" s="132">
        <v>651</v>
      </c>
      <c r="J853" s="7"/>
    </row>
    <row r="854" spans="1:10" ht="19.899999999999999" customHeight="1" thickBot="1">
      <c r="A854" s="359"/>
      <c r="B854" s="278"/>
      <c r="C854" s="365"/>
      <c r="D854" s="253" t="s">
        <v>593</v>
      </c>
      <c r="E854" s="254"/>
      <c r="F854" s="255"/>
      <c r="G854" s="120" t="s">
        <v>138</v>
      </c>
      <c r="H854" s="125" t="s">
        <v>1530</v>
      </c>
      <c r="I854" s="133">
        <v>1609</v>
      </c>
      <c r="J854" s="7"/>
    </row>
    <row r="855" spans="1:10" ht="19.899999999999999" customHeight="1" thickTop="1">
      <c r="A855" s="359"/>
      <c r="B855" s="278"/>
      <c r="C855" s="389" t="s">
        <v>596</v>
      </c>
      <c r="D855" s="261" t="s">
        <v>266</v>
      </c>
      <c r="E855" s="263"/>
      <c r="F855" s="262"/>
      <c r="G855" s="121" t="s">
        <v>138</v>
      </c>
      <c r="H855" s="127" t="s">
        <v>1530</v>
      </c>
      <c r="I855" s="136">
        <v>2956</v>
      </c>
      <c r="J855" s="7"/>
    </row>
    <row r="856" spans="1:10" ht="19.899999999999999" customHeight="1">
      <c r="A856" s="359"/>
      <c r="B856" s="278"/>
      <c r="C856" s="377"/>
      <c r="D856" s="210" t="s">
        <v>598</v>
      </c>
      <c r="E856" s="211"/>
      <c r="F856" s="207"/>
      <c r="G856" s="10" t="s">
        <v>138</v>
      </c>
      <c r="H856" s="124" t="s">
        <v>1530</v>
      </c>
      <c r="I856" s="132">
        <v>41</v>
      </c>
      <c r="J856" s="7"/>
    </row>
    <row r="857" spans="1:10" ht="19.899999999999999" customHeight="1" thickBot="1">
      <c r="A857" s="359"/>
      <c r="B857" s="278"/>
      <c r="C857" s="390"/>
      <c r="D857" s="253" t="s">
        <v>270</v>
      </c>
      <c r="E857" s="254"/>
      <c r="F857" s="255"/>
      <c r="G857" s="120" t="s">
        <v>138</v>
      </c>
      <c r="H857" s="125" t="s">
        <v>1530</v>
      </c>
      <c r="I857" s="133">
        <v>49</v>
      </c>
      <c r="J857" s="7"/>
    </row>
    <row r="858" spans="1:10" ht="19.899999999999999" customHeight="1" thickTop="1">
      <c r="A858" s="359"/>
      <c r="B858" s="278"/>
      <c r="C858" s="377" t="s">
        <v>595</v>
      </c>
      <c r="D858" s="228" t="s">
        <v>600</v>
      </c>
      <c r="E858" s="234"/>
      <c r="F858" s="221"/>
      <c r="G858" s="200" t="s">
        <v>138</v>
      </c>
      <c r="H858" s="126" t="s">
        <v>1530</v>
      </c>
      <c r="I858" s="134">
        <v>2532</v>
      </c>
      <c r="J858" s="7"/>
    </row>
    <row r="859" spans="1:10" ht="19.899999999999999" customHeight="1">
      <c r="A859" s="359"/>
      <c r="B859" s="278"/>
      <c r="C859" s="377"/>
      <c r="D859" s="210" t="s">
        <v>601</v>
      </c>
      <c r="E859" s="211"/>
      <c r="F859" s="207"/>
      <c r="G859" s="10" t="s">
        <v>138</v>
      </c>
      <c r="H859" s="124" t="s">
        <v>1530</v>
      </c>
      <c r="I859" s="132">
        <v>481</v>
      </c>
      <c r="J859" s="7"/>
    </row>
    <row r="860" spans="1:10" ht="19.899999999999999" customHeight="1">
      <c r="A860" s="359"/>
      <c r="B860" s="279"/>
      <c r="C860" s="362"/>
      <c r="D860" s="210" t="s">
        <v>602</v>
      </c>
      <c r="E860" s="211"/>
      <c r="F860" s="207"/>
      <c r="G860" s="10" t="s">
        <v>138</v>
      </c>
      <c r="H860" s="124" t="s">
        <v>1530</v>
      </c>
      <c r="I860" s="132">
        <v>33</v>
      </c>
      <c r="J860" s="7"/>
    </row>
    <row r="861" spans="1:10" ht="19.899999999999999" customHeight="1">
      <c r="A861" s="359"/>
      <c r="B861" s="277" t="s">
        <v>603</v>
      </c>
      <c r="C861" s="210" t="s">
        <v>105</v>
      </c>
      <c r="D861" s="211"/>
      <c r="E861" s="211"/>
      <c r="F861" s="207"/>
      <c r="G861" s="10" t="s">
        <v>20</v>
      </c>
      <c r="H861" s="124" t="s">
        <v>1530</v>
      </c>
      <c r="I861" s="132">
        <v>4571</v>
      </c>
      <c r="J861" s="7"/>
    </row>
    <row r="862" spans="1:10" ht="19.899999999999999" customHeight="1">
      <c r="A862" s="359"/>
      <c r="B862" s="278"/>
      <c r="C862" s="210" t="s">
        <v>31</v>
      </c>
      <c r="D862" s="211"/>
      <c r="E862" s="211"/>
      <c r="F862" s="207"/>
      <c r="G862" s="10" t="s">
        <v>20</v>
      </c>
      <c r="H862" s="124" t="s">
        <v>1530</v>
      </c>
      <c r="I862" s="132">
        <v>2251</v>
      </c>
      <c r="J862" s="7"/>
    </row>
    <row r="863" spans="1:10" ht="19.899999999999999" customHeight="1">
      <c r="A863" s="359"/>
      <c r="B863" s="279"/>
      <c r="C863" s="210" t="s">
        <v>102</v>
      </c>
      <c r="D863" s="211"/>
      <c r="E863" s="211"/>
      <c r="F863" s="207"/>
      <c r="G863" s="10" t="s">
        <v>20</v>
      </c>
      <c r="H863" s="124" t="s">
        <v>1530</v>
      </c>
      <c r="I863" s="132">
        <v>2320</v>
      </c>
      <c r="J863" s="7"/>
    </row>
    <row r="864" spans="1:10" ht="19.899999999999999" customHeight="1">
      <c r="A864" s="359"/>
      <c r="B864" s="277" t="s">
        <v>604</v>
      </c>
      <c r="C864" s="210" t="s">
        <v>105</v>
      </c>
      <c r="D864" s="211"/>
      <c r="E864" s="211"/>
      <c r="F864" s="207"/>
      <c r="G864" s="10" t="s">
        <v>20</v>
      </c>
      <c r="H864" s="124" t="s">
        <v>1530</v>
      </c>
      <c r="I864" s="132">
        <v>28</v>
      </c>
      <c r="J864" s="7"/>
    </row>
    <row r="865" spans="1:10" ht="19.899999999999999" customHeight="1">
      <c r="A865" s="359"/>
      <c r="B865" s="278"/>
      <c r="C865" s="210" t="s">
        <v>31</v>
      </c>
      <c r="D865" s="211"/>
      <c r="E865" s="211"/>
      <c r="F865" s="207"/>
      <c r="G865" s="10" t="s">
        <v>20</v>
      </c>
      <c r="H865" s="124" t="s">
        <v>1530</v>
      </c>
      <c r="I865" s="132">
        <v>15</v>
      </c>
      <c r="J865" s="7"/>
    </row>
    <row r="866" spans="1:10" ht="19.899999999999999" customHeight="1">
      <c r="A866" s="294"/>
      <c r="B866" s="279"/>
      <c r="C866" s="210" t="s">
        <v>102</v>
      </c>
      <c r="D866" s="211"/>
      <c r="E866" s="211"/>
      <c r="F866" s="207"/>
      <c r="G866" s="10" t="s">
        <v>20</v>
      </c>
      <c r="H866" s="124" t="s">
        <v>1530</v>
      </c>
      <c r="I866" s="132">
        <v>13</v>
      </c>
      <c r="J866" s="7"/>
    </row>
    <row r="867" spans="1:10" ht="19.899999999999999" customHeight="1">
      <c r="A867" s="266" t="s">
        <v>605</v>
      </c>
      <c r="B867" s="210" t="s">
        <v>606</v>
      </c>
      <c r="C867" s="211"/>
      <c r="D867" s="211"/>
      <c r="E867" s="211"/>
      <c r="F867" s="207"/>
      <c r="G867" s="10" t="s">
        <v>378</v>
      </c>
      <c r="H867" s="124" t="s">
        <v>1530</v>
      </c>
      <c r="I867" s="152">
        <v>2</v>
      </c>
      <c r="J867" s="7"/>
    </row>
    <row r="868" spans="1:10" ht="19.899999999999999" customHeight="1">
      <c r="A868" s="359"/>
      <c r="B868" s="210" t="s">
        <v>607</v>
      </c>
      <c r="C868" s="211"/>
      <c r="D868" s="211"/>
      <c r="E868" s="211"/>
      <c r="F868" s="207"/>
      <c r="G868" s="10" t="s">
        <v>378</v>
      </c>
      <c r="H868" s="124" t="s">
        <v>1530</v>
      </c>
      <c r="I868" s="152">
        <v>0</v>
      </c>
      <c r="J868" s="7"/>
    </row>
    <row r="869" spans="1:10" ht="19.899999999999999" customHeight="1">
      <c r="A869" s="359"/>
      <c r="B869" s="210" t="s">
        <v>608</v>
      </c>
      <c r="C869" s="211"/>
      <c r="D869" s="211"/>
      <c r="E869" s="211"/>
      <c r="F869" s="207"/>
      <c r="G869" s="10" t="s">
        <v>378</v>
      </c>
      <c r="H869" s="124" t="s">
        <v>1530</v>
      </c>
      <c r="I869" s="152">
        <v>9</v>
      </c>
      <c r="J869" s="7"/>
    </row>
    <row r="870" spans="1:10" ht="19.899999999999999" customHeight="1">
      <c r="A870" s="294"/>
      <c r="B870" s="210" t="s">
        <v>609</v>
      </c>
      <c r="C870" s="211"/>
      <c r="D870" s="211"/>
      <c r="E870" s="211"/>
      <c r="F870" s="207"/>
      <c r="G870" s="10" t="s">
        <v>378</v>
      </c>
      <c r="H870" s="124" t="s">
        <v>1530</v>
      </c>
      <c r="I870" s="152">
        <v>4</v>
      </c>
      <c r="J870" s="7"/>
    </row>
    <row r="871" spans="1:10" ht="19.899999999999999" customHeight="1">
      <c r="A871" s="266" t="s">
        <v>610</v>
      </c>
      <c r="B871" s="210" t="s">
        <v>546</v>
      </c>
      <c r="C871" s="211"/>
      <c r="D871" s="211"/>
      <c r="E871" s="211"/>
      <c r="F871" s="207"/>
      <c r="G871" s="10" t="s">
        <v>314</v>
      </c>
      <c r="H871" s="124" t="s">
        <v>1529</v>
      </c>
      <c r="I871" s="152">
        <v>36306</v>
      </c>
      <c r="J871" s="7"/>
    </row>
    <row r="872" spans="1:10" ht="19.899999999999999" customHeight="1">
      <c r="A872" s="359"/>
      <c r="B872" s="391" t="s">
        <v>611</v>
      </c>
      <c r="C872" s="210" t="s">
        <v>392</v>
      </c>
      <c r="D872" s="211"/>
      <c r="E872" s="211"/>
      <c r="F872" s="174"/>
      <c r="G872" s="10" t="s">
        <v>395</v>
      </c>
      <c r="H872" s="124" t="s">
        <v>1529</v>
      </c>
      <c r="I872" s="152">
        <v>57</v>
      </c>
      <c r="J872" s="7"/>
    </row>
    <row r="873" spans="1:10" ht="19.899999999999999" customHeight="1">
      <c r="A873" s="359"/>
      <c r="B873" s="392"/>
      <c r="C873" s="210" t="s">
        <v>376</v>
      </c>
      <c r="D873" s="211"/>
      <c r="E873" s="211"/>
      <c r="F873" s="174"/>
      <c r="G873" s="10" t="s">
        <v>314</v>
      </c>
      <c r="H873" s="124" t="s">
        <v>1529</v>
      </c>
      <c r="I873" s="152">
        <v>2871</v>
      </c>
      <c r="J873" s="7"/>
    </row>
    <row r="874" spans="1:10" ht="19.899999999999999" customHeight="1">
      <c r="A874" s="359"/>
      <c r="B874" s="264" t="s">
        <v>613</v>
      </c>
      <c r="C874" s="210" t="s">
        <v>392</v>
      </c>
      <c r="D874" s="211"/>
      <c r="E874" s="211"/>
      <c r="F874" s="174"/>
      <c r="G874" s="10" t="s">
        <v>395</v>
      </c>
      <c r="H874" s="124" t="s">
        <v>1529</v>
      </c>
      <c r="I874" s="152">
        <v>53</v>
      </c>
      <c r="J874" s="7"/>
    </row>
    <row r="875" spans="1:10" ht="19.899999999999999" customHeight="1">
      <c r="A875" s="359"/>
      <c r="B875" s="281"/>
      <c r="C875" s="210" t="s">
        <v>376</v>
      </c>
      <c r="D875" s="211"/>
      <c r="E875" s="211"/>
      <c r="F875" s="174"/>
      <c r="G875" s="10" t="s">
        <v>314</v>
      </c>
      <c r="H875" s="124" t="s">
        <v>1529</v>
      </c>
      <c r="I875" s="152">
        <v>661</v>
      </c>
      <c r="J875" s="7"/>
    </row>
    <row r="876" spans="1:10" ht="19.899999999999999" customHeight="1">
      <c r="A876" s="359"/>
      <c r="B876" s="264" t="s">
        <v>614</v>
      </c>
      <c r="C876" s="210" t="s">
        <v>392</v>
      </c>
      <c r="D876" s="211"/>
      <c r="E876" s="211"/>
      <c r="F876" s="174"/>
      <c r="G876" s="10" t="s">
        <v>395</v>
      </c>
      <c r="H876" s="124" t="s">
        <v>1529</v>
      </c>
      <c r="I876" s="152">
        <v>149</v>
      </c>
      <c r="J876" s="7"/>
    </row>
    <row r="877" spans="1:10" ht="19.899999999999999" customHeight="1">
      <c r="A877" s="294"/>
      <c r="B877" s="281"/>
      <c r="C877" s="210" t="s">
        <v>376</v>
      </c>
      <c r="D877" s="211"/>
      <c r="E877" s="211"/>
      <c r="F877" s="174"/>
      <c r="G877" s="10" t="s">
        <v>314</v>
      </c>
      <c r="H877" s="124" t="s">
        <v>1529</v>
      </c>
      <c r="I877" s="152">
        <v>138382</v>
      </c>
      <c r="J877" s="7"/>
    </row>
    <row r="878" spans="1:10" ht="19.899999999999999" customHeight="1">
      <c r="A878" s="266" t="s">
        <v>610</v>
      </c>
      <c r="B878" s="363" t="s">
        <v>615</v>
      </c>
      <c r="C878" s="210" t="s">
        <v>392</v>
      </c>
      <c r="D878" s="211"/>
      <c r="E878" s="211"/>
      <c r="F878" s="174"/>
      <c r="G878" s="10" t="s">
        <v>395</v>
      </c>
      <c r="H878" s="124" t="s">
        <v>1529</v>
      </c>
      <c r="I878" s="152">
        <v>169</v>
      </c>
      <c r="J878" s="7"/>
    </row>
    <row r="879" spans="1:10" ht="19.899999999999999" customHeight="1">
      <c r="A879" s="359"/>
      <c r="B879" s="364"/>
      <c r="C879" s="210" t="s">
        <v>376</v>
      </c>
      <c r="D879" s="211"/>
      <c r="E879" s="211"/>
      <c r="F879" s="174"/>
      <c r="G879" s="10" t="s">
        <v>314</v>
      </c>
      <c r="H879" s="124" t="s">
        <v>1529</v>
      </c>
      <c r="I879" s="152">
        <v>2878</v>
      </c>
      <c r="J879" s="7"/>
    </row>
    <row r="880" spans="1:10" ht="19.899999999999999" customHeight="1">
      <c r="A880" s="359"/>
      <c r="B880" s="264" t="s">
        <v>17</v>
      </c>
      <c r="C880" s="210" t="s">
        <v>392</v>
      </c>
      <c r="D880" s="211"/>
      <c r="E880" s="211"/>
      <c r="F880" s="174"/>
      <c r="G880" s="10" t="s">
        <v>395</v>
      </c>
      <c r="H880" s="124" t="s">
        <v>1529</v>
      </c>
      <c r="I880" s="152">
        <v>45</v>
      </c>
      <c r="J880" s="7"/>
    </row>
    <row r="881" spans="1:10" ht="19.899999999999999" customHeight="1">
      <c r="A881" s="294"/>
      <c r="B881" s="281"/>
      <c r="C881" s="210" t="s">
        <v>376</v>
      </c>
      <c r="D881" s="211"/>
      <c r="E881" s="211"/>
      <c r="F881" s="174"/>
      <c r="G881" s="10" t="s">
        <v>314</v>
      </c>
      <c r="H881" s="124" t="s">
        <v>1529</v>
      </c>
      <c r="I881" s="152">
        <v>514762</v>
      </c>
      <c r="J881" s="7"/>
    </row>
    <row r="882" spans="1:10" ht="19.899999999999999" customHeight="1">
      <c r="A882" s="266" t="s">
        <v>617</v>
      </c>
      <c r="B882" s="170" t="s">
        <v>943</v>
      </c>
      <c r="C882" s="171"/>
      <c r="D882" s="171"/>
      <c r="E882" s="176"/>
      <c r="F882" s="174"/>
      <c r="G882" s="10" t="s">
        <v>20</v>
      </c>
      <c r="H882" s="124" t="s">
        <v>1530</v>
      </c>
      <c r="I882" s="152">
        <v>1688</v>
      </c>
      <c r="J882" s="7"/>
    </row>
    <row r="883" spans="1:10" ht="19.899999999999999" customHeight="1">
      <c r="A883" s="359"/>
      <c r="B883" s="277" t="s">
        <v>100</v>
      </c>
      <c r="C883" s="210" t="s">
        <v>31</v>
      </c>
      <c r="D883" s="211"/>
      <c r="E883" s="211"/>
      <c r="F883" s="207"/>
      <c r="G883" s="10" t="s">
        <v>20</v>
      </c>
      <c r="H883" s="124" t="s">
        <v>1530</v>
      </c>
      <c r="I883" s="152">
        <v>610</v>
      </c>
      <c r="J883" s="7"/>
    </row>
    <row r="884" spans="1:10" ht="19.899999999999999" customHeight="1" thickBot="1">
      <c r="A884" s="359"/>
      <c r="B884" s="365"/>
      <c r="C884" s="253" t="s">
        <v>102</v>
      </c>
      <c r="D884" s="254"/>
      <c r="E884" s="254"/>
      <c r="F884" s="255"/>
      <c r="G884" s="120" t="s">
        <v>20</v>
      </c>
      <c r="H884" s="125" t="s">
        <v>1530</v>
      </c>
      <c r="I884" s="153">
        <v>1078</v>
      </c>
      <c r="J884" s="7"/>
    </row>
    <row r="885" spans="1:10" ht="19.899999999999999" customHeight="1" thickTop="1">
      <c r="A885" s="359"/>
      <c r="B885" s="372" t="s">
        <v>619</v>
      </c>
      <c r="C885" s="90" t="s">
        <v>620</v>
      </c>
      <c r="D885" s="91"/>
      <c r="E885" s="190"/>
      <c r="F885" s="189"/>
      <c r="G885" s="121" t="s">
        <v>20</v>
      </c>
      <c r="H885" s="127" t="s">
        <v>1530</v>
      </c>
      <c r="I885" s="154">
        <v>1091</v>
      </c>
      <c r="J885" s="7"/>
    </row>
    <row r="886" spans="1:10" ht="19.899999999999999" customHeight="1">
      <c r="A886" s="359"/>
      <c r="B886" s="278"/>
      <c r="C886" s="87" t="s">
        <v>621</v>
      </c>
      <c r="D886" s="88"/>
      <c r="E886" s="176"/>
      <c r="F886" s="174"/>
      <c r="G886" s="10" t="s">
        <v>20</v>
      </c>
      <c r="H886" s="124" t="s">
        <v>1530</v>
      </c>
      <c r="I886" s="152">
        <v>264</v>
      </c>
      <c r="J886" s="7"/>
    </row>
    <row r="887" spans="1:10" ht="19.899999999999999" customHeight="1">
      <c r="A887" s="359"/>
      <c r="B887" s="278"/>
      <c r="C887" s="87" t="s">
        <v>622</v>
      </c>
      <c r="D887" s="88"/>
      <c r="E887" s="176"/>
      <c r="F887" s="174"/>
      <c r="G887" s="10" t="s">
        <v>20</v>
      </c>
      <c r="H887" s="124" t="s">
        <v>1530</v>
      </c>
      <c r="I887" s="152">
        <v>244</v>
      </c>
      <c r="J887" s="7"/>
    </row>
    <row r="888" spans="1:10" ht="19.899999999999999" customHeight="1">
      <c r="A888" s="359"/>
      <c r="B888" s="278"/>
      <c r="C888" s="87" t="s">
        <v>623</v>
      </c>
      <c r="D888" s="88"/>
      <c r="E888" s="176"/>
      <c r="F888" s="174"/>
      <c r="G888" s="10" t="s">
        <v>20</v>
      </c>
      <c r="H888" s="124" t="s">
        <v>1530</v>
      </c>
      <c r="I888" s="152">
        <v>11</v>
      </c>
      <c r="J888" s="7"/>
    </row>
    <row r="889" spans="1:10" ht="19.899999999999999" customHeight="1">
      <c r="A889" s="359"/>
      <c r="B889" s="278"/>
      <c r="C889" s="87" t="s">
        <v>624</v>
      </c>
      <c r="D889" s="88"/>
      <c r="E889" s="176"/>
      <c r="F889" s="174"/>
      <c r="G889" s="10" t="s">
        <v>20</v>
      </c>
      <c r="H889" s="124" t="s">
        <v>1530</v>
      </c>
      <c r="I889" s="152">
        <v>42</v>
      </c>
      <c r="J889" s="7"/>
    </row>
    <row r="890" spans="1:10" ht="19.899999999999999" customHeight="1" thickBot="1">
      <c r="A890" s="359"/>
      <c r="B890" s="365"/>
      <c r="C890" s="139" t="s">
        <v>625</v>
      </c>
      <c r="D890" s="140"/>
      <c r="E890" s="186"/>
      <c r="F890" s="187"/>
      <c r="G890" s="120" t="s">
        <v>20</v>
      </c>
      <c r="H890" s="125" t="s">
        <v>1530</v>
      </c>
      <c r="I890" s="153">
        <v>36</v>
      </c>
      <c r="J890" s="7"/>
    </row>
    <row r="891" spans="1:10" ht="19.899999999999999" customHeight="1" thickTop="1">
      <c r="A891" s="359"/>
      <c r="B891" s="278" t="s">
        <v>627</v>
      </c>
      <c r="C891" s="138" t="s">
        <v>149</v>
      </c>
      <c r="D891" s="141"/>
      <c r="E891" s="183"/>
      <c r="F891" s="169"/>
      <c r="G891" s="200" t="s">
        <v>20</v>
      </c>
      <c r="H891" s="126" t="s">
        <v>1530</v>
      </c>
      <c r="I891" s="155">
        <v>410</v>
      </c>
      <c r="J891" s="7"/>
    </row>
    <row r="892" spans="1:10" ht="19.899999999999999" customHeight="1">
      <c r="A892" s="359"/>
      <c r="B892" s="278"/>
      <c r="C892" s="87" t="s">
        <v>150</v>
      </c>
      <c r="D892" s="88"/>
      <c r="E892" s="176"/>
      <c r="F892" s="174"/>
      <c r="G892" s="10" t="s">
        <v>20</v>
      </c>
      <c r="H892" s="124" t="s">
        <v>1530</v>
      </c>
      <c r="I892" s="152">
        <v>247</v>
      </c>
      <c r="J892" s="7"/>
    </row>
    <row r="893" spans="1:10" ht="19.899999999999999" customHeight="1">
      <c r="A893" s="359"/>
      <c r="B893" s="278"/>
      <c r="C893" s="87" t="s">
        <v>453</v>
      </c>
      <c r="D893" s="88"/>
      <c r="E893" s="176"/>
      <c r="F893" s="174"/>
      <c r="G893" s="10" t="s">
        <v>20</v>
      </c>
      <c r="H893" s="124" t="s">
        <v>1530</v>
      </c>
      <c r="I893" s="152">
        <v>1031</v>
      </c>
      <c r="J893" s="7"/>
    </row>
    <row r="894" spans="1:10" ht="19.899999999999999" customHeight="1">
      <c r="A894" s="266" t="s">
        <v>634</v>
      </c>
      <c r="B894" s="277" t="s">
        <v>99</v>
      </c>
      <c r="C894" s="210" t="s">
        <v>105</v>
      </c>
      <c r="D894" s="211"/>
      <c r="E894" s="211"/>
      <c r="F894" s="207"/>
      <c r="G894" s="10" t="s">
        <v>20</v>
      </c>
      <c r="H894" s="124" t="s">
        <v>1530</v>
      </c>
      <c r="I894" s="152">
        <v>2276</v>
      </c>
      <c r="J894" s="7"/>
    </row>
    <row r="895" spans="1:10" ht="19.899999999999999" customHeight="1">
      <c r="A895" s="359"/>
      <c r="B895" s="278"/>
      <c r="C895" s="210" t="s">
        <v>635</v>
      </c>
      <c r="D895" s="211"/>
      <c r="E895" s="211"/>
      <c r="F895" s="207"/>
      <c r="G895" s="10" t="s">
        <v>20</v>
      </c>
      <c r="H895" s="124" t="s">
        <v>1530</v>
      </c>
      <c r="I895" s="152">
        <v>268</v>
      </c>
      <c r="J895" s="7"/>
    </row>
    <row r="896" spans="1:10" ht="19.899999999999999" customHeight="1">
      <c r="A896" s="359"/>
      <c r="B896" s="278"/>
      <c r="C896" s="210" t="s">
        <v>636</v>
      </c>
      <c r="D896" s="211"/>
      <c r="E896" s="211"/>
      <c r="F896" s="207"/>
      <c r="G896" s="10" t="s">
        <v>20</v>
      </c>
      <c r="H896" s="124" t="s">
        <v>1530</v>
      </c>
      <c r="I896" s="152">
        <v>382</v>
      </c>
      <c r="J896" s="7"/>
    </row>
    <row r="897" spans="1:10" ht="19.899999999999999" customHeight="1">
      <c r="A897" s="359"/>
      <c r="B897" s="278"/>
      <c r="C897" s="210" t="s">
        <v>637</v>
      </c>
      <c r="D897" s="211"/>
      <c r="E897" s="211"/>
      <c r="F897" s="207"/>
      <c r="G897" s="10" t="s">
        <v>20</v>
      </c>
      <c r="H897" s="124" t="s">
        <v>1530</v>
      </c>
      <c r="I897" s="152">
        <v>707</v>
      </c>
      <c r="J897" s="7"/>
    </row>
    <row r="898" spans="1:10" ht="19.899999999999999" customHeight="1">
      <c r="A898" s="359"/>
      <c r="B898" s="278"/>
      <c r="C898" s="210" t="s">
        <v>638</v>
      </c>
      <c r="D898" s="211"/>
      <c r="E898" s="211"/>
      <c r="F898" s="207"/>
      <c r="G898" s="10" t="s">
        <v>20</v>
      </c>
      <c r="H898" s="124" t="s">
        <v>1530</v>
      </c>
      <c r="I898" s="152">
        <v>408</v>
      </c>
      <c r="J898" s="7"/>
    </row>
    <row r="899" spans="1:10" ht="19.899999999999999" customHeight="1">
      <c r="A899" s="359"/>
      <c r="B899" s="278"/>
      <c r="C899" s="210" t="s">
        <v>639</v>
      </c>
      <c r="D899" s="211"/>
      <c r="E899" s="211"/>
      <c r="F899" s="207"/>
      <c r="G899" s="10" t="s">
        <v>20</v>
      </c>
      <c r="H899" s="124" t="s">
        <v>1530</v>
      </c>
      <c r="I899" s="152">
        <v>292</v>
      </c>
      <c r="J899" s="7"/>
    </row>
    <row r="900" spans="1:10" ht="19.899999999999999" customHeight="1">
      <c r="A900" s="359"/>
      <c r="B900" s="279"/>
      <c r="C900" s="210" t="s">
        <v>640</v>
      </c>
      <c r="D900" s="211"/>
      <c r="E900" s="211"/>
      <c r="F900" s="207"/>
      <c r="G900" s="10" t="s">
        <v>20</v>
      </c>
      <c r="H900" s="124" t="s">
        <v>1530</v>
      </c>
      <c r="I900" s="152">
        <v>219</v>
      </c>
      <c r="J900" s="7"/>
    </row>
    <row r="901" spans="1:10" ht="19.899999999999999" customHeight="1">
      <c r="A901" s="359"/>
      <c r="B901" s="277" t="s">
        <v>641</v>
      </c>
      <c r="C901" s="228" t="s">
        <v>105</v>
      </c>
      <c r="D901" s="234"/>
      <c r="E901" s="234"/>
      <c r="F901" s="221"/>
      <c r="G901" s="200" t="s">
        <v>20</v>
      </c>
      <c r="H901" s="126" t="s">
        <v>1530</v>
      </c>
      <c r="I901" s="155">
        <v>866</v>
      </c>
      <c r="J901" s="7"/>
    </row>
    <row r="902" spans="1:10" ht="19.899999999999999" customHeight="1">
      <c r="A902" s="359"/>
      <c r="B902" s="278"/>
      <c r="C902" s="210" t="s">
        <v>635</v>
      </c>
      <c r="D902" s="211"/>
      <c r="E902" s="211"/>
      <c r="F902" s="207"/>
      <c r="G902" s="10" t="s">
        <v>20</v>
      </c>
      <c r="H902" s="124" t="s">
        <v>1530</v>
      </c>
      <c r="I902" s="152">
        <v>86</v>
      </c>
      <c r="J902" s="7"/>
    </row>
    <row r="903" spans="1:10" ht="19.899999999999999" customHeight="1">
      <c r="A903" s="359"/>
      <c r="B903" s="278"/>
      <c r="C903" s="210" t="s">
        <v>636</v>
      </c>
      <c r="D903" s="211"/>
      <c r="E903" s="211"/>
      <c r="F903" s="207"/>
      <c r="G903" s="10" t="s">
        <v>20</v>
      </c>
      <c r="H903" s="124" t="s">
        <v>1530</v>
      </c>
      <c r="I903" s="152">
        <v>129</v>
      </c>
      <c r="J903" s="7"/>
    </row>
    <row r="904" spans="1:10" ht="19.899999999999999" customHeight="1">
      <c r="A904" s="359"/>
      <c r="B904" s="278"/>
      <c r="C904" s="210" t="s">
        <v>637</v>
      </c>
      <c r="D904" s="211"/>
      <c r="E904" s="211"/>
      <c r="F904" s="207"/>
      <c r="G904" s="10" t="s">
        <v>20</v>
      </c>
      <c r="H904" s="124" t="s">
        <v>1530</v>
      </c>
      <c r="I904" s="152">
        <v>284</v>
      </c>
      <c r="J904" s="7"/>
    </row>
    <row r="905" spans="1:10" ht="19.899999999999999" customHeight="1">
      <c r="A905" s="359"/>
      <c r="B905" s="278"/>
      <c r="C905" s="210" t="s">
        <v>638</v>
      </c>
      <c r="D905" s="211"/>
      <c r="E905" s="211"/>
      <c r="F905" s="207"/>
      <c r="G905" s="10" t="s">
        <v>20</v>
      </c>
      <c r="H905" s="124" t="s">
        <v>1530</v>
      </c>
      <c r="I905" s="152">
        <v>177</v>
      </c>
      <c r="J905" s="7"/>
    </row>
    <row r="906" spans="1:10" ht="19.899999999999999" customHeight="1">
      <c r="A906" s="359"/>
      <c r="B906" s="278"/>
      <c r="C906" s="210" t="s">
        <v>639</v>
      </c>
      <c r="D906" s="211"/>
      <c r="E906" s="211"/>
      <c r="F906" s="207"/>
      <c r="G906" s="10" t="s">
        <v>20</v>
      </c>
      <c r="H906" s="124" t="s">
        <v>1530</v>
      </c>
      <c r="I906" s="152">
        <v>117</v>
      </c>
      <c r="J906" s="7"/>
    </row>
    <row r="907" spans="1:10" ht="19.899999999999999" customHeight="1">
      <c r="A907" s="359"/>
      <c r="B907" s="279"/>
      <c r="C907" s="210" t="s">
        <v>640</v>
      </c>
      <c r="D907" s="211"/>
      <c r="E907" s="211"/>
      <c r="F907" s="207"/>
      <c r="G907" s="10" t="s">
        <v>20</v>
      </c>
      <c r="H907" s="124" t="s">
        <v>1530</v>
      </c>
      <c r="I907" s="152">
        <v>73</v>
      </c>
      <c r="J907" s="7"/>
    </row>
    <row r="908" spans="1:10" ht="19.899999999999999" customHeight="1">
      <c r="A908" s="359"/>
      <c r="B908" s="277" t="s">
        <v>642</v>
      </c>
      <c r="C908" s="228" t="s">
        <v>105</v>
      </c>
      <c r="D908" s="234"/>
      <c r="E908" s="234"/>
      <c r="F908" s="221"/>
      <c r="G908" s="200" t="s">
        <v>20</v>
      </c>
      <c r="H908" s="126" t="s">
        <v>1530</v>
      </c>
      <c r="I908" s="155">
        <v>1410</v>
      </c>
      <c r="J908" s="7"/>
    </row>
    <row r="909" spans="1:10" ht="19.899999999999999" customHeight="1">
      <c r="A909" s="359"/>
      <c r="B909" s="278"/>
      <c r="C909" s="210" t="s">
        <v>635</v>
      </c>
      <c r="D909" s="211"/>
      <c r="E909" s="211"/>
      <c r="F909" s="207"/>
      <c r="G909" s="10" t="s">
        <v>20</v>
      </c>
      <c r="H909" s="124" t="s">
        <v>1530</v>
      </c>
      <c r="I909" s="152">
        <v>182</v>
      </c>
      <c r="J909" s="7"/>
    </row>
    <row r="910" spans="1:10" ht="19.899999999999999" customHeight="1">
      <c r="A910" s="359"/>
      <c r="B910" s="278"/>
      <c r="C910" s="210" t="s">
        <v>636</v>
      </c>
      <c r="D910" s="211"/>
      <c r="E910" s="211"/>
      <c r="F910" s="207"/>
      <c r="G910" s="10" t="s">
        <v>20</v>
      </c>
      <c r="H910" s="124" t="s">
        <v>1530</v>
      </c>
      <c r="I910" s="152">
        <v>253</v>
      </c>
      <c r="J910" s="7"/>
    </row>
    <row r="911" spans="1:10" ht="19.899999999999999" customHeight="1">
      <c r="A911" s="359"/>
      <c r="B911" s="278"/>
      <c r="C911" s="210" t="s">
        <v>637</v>
      </c>
      <c r="D911" s="211"/>
      <c r="E911" s="211"/>
      <c r="F911" s="207"/>
      <c r="G911" s="10" t="s">
        <v>20</v>
      </c>
      <c r="H911" s="124" t="s">
        <v>1530</v>
      </c>
      <c r="I911" s="152">
        <v>423</v>
      </c>
      <c r="J911" s="7"/>
    </row>
    <row r="912" spans="1:10" ht="19.899999999999999" customHeight="1">
      <c r="A912" s="294"/>
      <c r="B912" s="279"/>
      <c r="C912" s="210" t="s">
        <v>638</v>
      </c>
      <c r="D912" s="211"/>
      <c r="E912" s="211"/>
      <c r="F912" s="207"/>
      <c r="G912" s="10" t="s">
        <v>20</v>
      </c>
      <c r="H912" s="124" t="s">
        <v>1530</v>
      </c>
      <c r="I912" s="152">
        <v>231</v>
      </c>
      <c r="J912" s="7"/>
    </row>
    <row r="913" spans="1:10" ht="19.899999999999999" customHeight="1">
      <c r="A913" s="409" t="s">
        <v>634</v>
      </c>
      <c r="B913" s="277" t="s">
        <v>642</v>
      </c>
      <c r="C913" s="210" t="s">
        <v>639</v>
      </c>
      <c r="D913" s="211"/>
      <c r="E913" s="211"/>
      <c r="F913" s="207"/>
      <c r="G913" s="10" t="s">
        <v>20</v>
      </c>
      <c r="H913" s="124" t="s">
        <v>1530</v>
      </c>
      <c r="I913" s="152">
        <v>175</v>
      </c>
      <c r="J913" s="7"/>
    </row>
    <row r="914" spans="1:10" ht="19.899999999999999" customHeight="1">
      <c r="A914" s="410"/>
      <c r="B914" s="279"/>
      <c r="C914" s="210" t="s">
        <v>640</v>
      </c>
      <c r="D914" s="211"/>
      <c r="E914" s="211"/>
      <c r="F914" s="207"/>
      <c r="G914" s="10" t="s">
        <v>20</v>
      </c>
      <c r="H914" s="124" t="s">
        <v>1530</v>
      </c>
      <c r="I914" s="152">
        <v>146</v>
      </c>
      <c r="J914" s="7"/>
    </row>
    <row r="915" spans="1:10" ht="19.899999999999999" customHeight="1">
      <c r="A915" s="266" t="s">
        <v>643</v>
      </c>
      <c r="B915" s="210" t="s">
        <v>644</v>
      </c>
      <c r="C915" s="211"/>
      <c r="D915" s="211"/>
      <c r="E915" s="211"/>
      <c r="F915" s="207"/>
      <c r="G915" s="10" t="s">
        <v>314</v>
      </c>
      <c r="H915" s="124" t="s">
        <v>1529</v>
      </c>
      <c r="I915" s="152">
        <v>18171</v>
      </c>
      <c r="J915" s="7"/>
    </row>
    <row r="916" spans="1:10" ht="19.899999999999999" customHeight="1">
      <c r="A916" s="359"/>
      <c r="B916" s="210" t="s">
        <v>645</v>
      </c>
      <c r="C916" s="211"/>
      <c r="D916" s="211"/>
      <c r="E916" s="211"/>
      <c r="F916" s="207"/>
      <c r="G916" s="10" t="s">
        <v>314</v>
      </c>
      <c r="H916" s="124" t="s">
        <v>1529</v>
      </c>
      <c r="I916" s="152">
        <v>4227</v>
      </c>
      <c r="J916" s="7"/>
    </row>
    <row r="917" spans="1:10" ht="19.899999999999999" customHeight="1">
      <c r="A917" s="359"/>
      <c r="B917" s="210" t="s">
        <v>646</v>
      </c>
      <c r="C917" s="211"/>
      <c r="D917" s="211"/>
      <c r="E917" s="211"/>
      <c r="F917" s="207"/>
      <c r="G917" s="10" t="s">
        <v>314</v>
      </c>
      <c r="H917" s="124" t="s">
        <v>1529</v>
      </c>
      <c r="I917" s="152">
        <v>5706</v>
      </c>
      <c r="J917" s="7"/>
    </row>
    <row r="918" spans="1:10" ht="19.899999999999999" customHeight="1">
      <c r="A918" s="359"/>
      <c r="B918" s="264" t="s">
        <v>647</v>
      </c>
      <c r="C918" s="266"/>
      <c r="D918" s="210" t="s">
        <v>648</v>
      </c>
      <c r="E918" s="211"/>
      <c r="F918" s="207"/>
      <c r="G918" s="10" t="s">
        <v>395</v>
      </c>
      <c r="H918" s="124" t="s">
        <v>1529</v>
      </c>
      <c r="I918" s="152">
        <v>221</v>
      </c>
      <c r="J918" s="7"/>
    </row>
    <row r="919" spans="1:10" ht="19.899999999999999" customHeight="1">
      <c r="A919" s="359"/>
      <c r="B919" s="281"/>
      <c r="C919" s="294"/>
      <c r="D919" s="210" t="s">
        <v>376</v>
      </c>
      <c r="E919" s="211"/>
      <c r="F919" s="207"/>
      <c r="G919" s="10" t="s">
        <v>314</v>
      </c>
      <c r="H919" s="124" t="s">
        <v>1529</v>
      </c>
      <c r="I919" s="152">
        <v>11101</v>
      </c>
      <c r="J919" s="7"/>
    </row>
    <row r="920" spans="1:10" ht="19.899999999999999" customHeight="1">
      <c r="A920" s="359"/>
      <c r="B920" s="264" t="s">
        <v>649</v>
      </c>
      <c r="C920" s="266"/>
      <c r="D920" s="210" t="s">
        <v>648</v>
      </c>
      <c r="E920" s="211"/>
      <c r="F920" s="207"/>
      <c r="G920" s="10" t="s">
        <v>395</v>
      </c>
      <c r="H920" s="124" t="s">
        <v>1529</v>
      </c>
      <c r="I920" s="152">
        <v>149</v>
      </c>
      <c r="J920" s="7"/>
    </row>
    <row r="921" spans="1:10" ht="19.899999999999999" customHeight="1">
      <c r="A921" s="359"/>
      <c r="B921" s="281"/>
      <c r="C921" s="294"/>
      <c r="D921" s="210" t="s">
        <v>376</v>
      </c>
      <c r="E921" s="211"/>
      <c r="F921" s="207"/>
      <c r="G921" s="10" t="s">
        <v>314</v>
      </c>
      <c r="H921" s="124" t="s">
        <v>1529</v>
      </c>
      <c r="I921" s="152">
        <v>18010</v>
      </c>
      <c r="J921" s="7"/>
    </row>
    <row r="922" spans="1:10" ht="19.899999999999999" customHeight="1">
      <c r="A922" s="359"/>
      <c r="B922" s="264" t="s">
        <v>650</v>
      </c>
      <c r="C922" s="266"/>
      <c r="D922" s="210" t="s">
        <v>648</v>
      </c>
      <c r="E922" s="211"/>
      <c r="F922" s="207"/>
      <c r="G922" s="10" t="s">
        <v>395</v>
      </c>
      <c r="H922" s="124" t="s">
        <v>1529</v>
      </c>
      <c r="I922" s="152">
        <v>84</v>
      </c>
      <c r="J922" s="7"/>
    </row>
    <row r="923" spans="1:10" ht="19.899999999999999" customHeight="1">
      <c r="A923" s="359"/>
      <c r="B923" s="281"/>
      <c r="C923" s="294"/>
      <c r="D923" s="210" t="s">
        <v>376</v>
      </c>
      <c r="E923" s="211"/>
      <c r="F923" s="207"/>
      <c r="G923" s="10" t="s">
        <v>314</v>
      </c>
      <c r="H923" s="124" t="s">
        <v>1529</v>
      </c>
      <c r="I923" s="152">
        <v>7224</v>
      </c>
      <c r="J923" s="7"/>
    </row>
    <row r="924" spans="1:10" ht="19.899999999999999" customHeight="1">
      <c r="A924" s="359"/>
      <c r="B924" s="264" t="s">
        <v>651</v>
      </c>
      <c r="C924" s="266"/>
      <c r="D924" s="210" t="s">
        <v>652</v>
      </c>
      <c r="E924" s="211"/>
      <c r="F924" s="207"/>
      <c r="G924" s="10" t="s">
        <v>389</v>
      </c>
      <c r="H924" s="124" t="s">
        <v>1529</v>
      </c>
      <c r="I924" s="152">
        <v>0</v>
      </c>
      <c r="J924" s="7"/>
    </row>
    <row r="925" spans="1:10" ht="19.899999999999999" customHeight="1">
      <c r="A925" s="359"/>
      <c r="B925" s="281"/>
      <c r="C925" s="294"/>
      <c r="D925" s="210" t="s">
        <v>376</v>
      </c>
      <c r="E925" s="211"/>
      <c r="F925" s="207"/>
      <c r="G925" s="10" t="s">
        <v>314</v>
      </c>
      <c r="H925" s="124" t="s">
        <v>1529</v>
      </c>
      <c r="I925" s="152">
        <v>0</v>
      </c>
      <c r="J925" s="7"/>
    </row>
    <row r="926" spans="1:10" ht="19.899999999999999" customHeight="1">
      <c r="A926" s="359"/>
      <c r="B926" s="264" t="s">
        <v>17</v>
      </c>
      <c r="C926" s="266"/>
      <c r="D926" s="210" t="s">
        <v>392</v>
      </c>
      <c r="E926" s="211"/>
      <c r="F926" s="207"/>
      <c r="G926" s="10" t="s">
        <v>395</v>
      </c>
      <c r="H926" s="124" t="s">
        <v>1529</v>
      </c>
      <c r="I926" s="152">
        <v>31</v>
      </c>
      <c r="J926" s="7"/>
    </row>
    <row r="927" spans="1:10" ht="19.899999999999999" customHeight="1">
      <c r="A927" s="294"/>
      <c r="B927" s="281"/>
      <c r="C927" s="294"/>
      <c r="D927" s="210" t="s">
        <v>376</v>
      </c>
      <c r="E927" s="211"/>
      <c r="F927" s="207"/>
      <c r="G927" s="10" t="s">
        <v>314</v>
      </c>
      <c r="H927" s="124" t="s">
        <v>1529</v>
      </c>
      <c r="I927" s="152">
        <v>47468</v>
      </c>
      <c r="J927" s="7"/>
    </row>
    <row r="928" spans="1:10" ht="19.899999999999999" customHeight="1">
      <c r="A928" s="266" t="s">
        <v>654</v>
      </c>
      <c r="B928" s="170" t="s">
        <v>943</v>
      </c>
      <c r="C928" s="171"/>
      <c r="D928" s="171"/>
      <c r="E928" s="176"/>
      <c r="F928" s="174"/>
      <c r="G928" s="10" t="s">
        <v>20</v>
      </c>
      <c r="H928" s="124" t="s">
        <v>1530</v>
      </c>
      <c r="I928" s="132">
        <v>121606</v>
      </c>
      <c r="J928" s="7"/>
    </row>
    <row r="929" spans="1:10" ht="19.899999999999999" customHeight="1">
      <c r="A929" s="359"/>
      <c r="B929" s="277" t="s">
        <v>100</v>
      </c>
      <c r="C929" s="210" t="s">
        <v>31</v>
      </c>
      <c r="D929" s="211"/>
      <c r="E929" s="211"/>
      <c r="F929" s="207"/>
      <c r="G929" s="10" t="s">
        <v>20</v>
      </c>
      <c r="H929" s="124" t="s">
        <v>1530</v>
      </c>
      <c r="I929" s="132">
        <v>69413</v>
      </c>
      <c r="J929" s="7"/>
    </row>
    <row r="930" spans="1:10" ht="19.899999999999999" customHeight="1" thickBot="1">
      <c r="A930" s="359"/>
      <c r="B930" s="365"/>
      <c r="C930" s="253" t="s">
        <v>102</v>
      </c>
      <c r="D930" s="254"/>
      <c r="E930" s="254"/>
      <c r="F930" s="255"/>
      <c r="G930" s="120" t="s">
        <v>20</v>
      </c>
      <c r="H930" s="125" t="s">
        <v>1530</v>
      </c>
      <c r="I930" s="133">
        <v>52193</v>
      </c>
      <c r="J930" s="7"/>
    </row>
    <row r="931" spans="1:10" ht="19.899999999999999" customHeight="1" thickTop="1">
      <c r="A931" s="359"/>
      <c r="B931" s="372" t="s">
        <v>655</v>
      </c>
      <c r="C931" s="203" t="s">
        <v>657</v>
      </c>
      <c r="D931" s="91"/>
      <c r="E931" s="196"/>
      <c r="F931" s="197"/>
      <c r="G931" s="121" t="s">
        <v>20</v>
      </c>
      <c r="H931" s="127" t="s">
        <v>1530</v>
      </c>
      <c r="I931" s="136">
        <v>15236</v>
      </c>
      <c r="J931" s="7"/>
    </row>
    <row r="932" spans="1:10" ht="19.899999999999999" customHeight="1">
      <c r="A932" s="359"/>
      <c r="B932" s="278"/>
      <c r="C932" s="181" t="s">
        <v>659</v>
      </c>
      <c r="D932" s="88"/>
      <c r="E932" s="192"/>
      <c r="F932" s="193"/>
      <c r="G932" s="10" t="s">
        <v>20</v>
      </c>
      <c r="H932" s="124" t="s">
        <v>1530</v>
      </c>
      <c r="I932" s="132">
        <v>20880</v>
      </c>
      <c r="J932" s="7"/>
    </row>
    <row r="933" spans="1:10" ht="19.899999999999999" customHeight="1">
      <c r="A933" s="359"/>
      <c r="B933" s="278"/>
      <c r="C933" s="181" t="s">
        <v>661</v>
      </c>
      <c r="D933" s="88"/>
      <c r="E933" s="192"/>
      <c r="F933" s="193"/>
      <c r="G933" s="10" t="s">
        <v>20</v>
      </c>
      <c r="H933" s="124" t="s">
        <v>1530</v>
      </c>
      <c r="I933" s="132">
        <v>38481</v>
      </c>
      <c r="J933" s="7"/>
    </row>
    <row r="934" spans="1:10" ht="19.899999999999999" customHeight="1" thickBot="1">
      <c r="A934" s="359"/>
      <c r="B934" s="365"/>
      <c r="C934" s="184" t="s">
        <v>663</v>
      </c>
      <c r="D934" s="140"/>
      <c r="E934" s="194"/>
      <c r="F934" s="195"/>
      <c r="G934" s="120" t="s">
        <v>20</v>
      </c>
      <c r="H934" s="125" t="s">
        <v>1530</v>
      </c>
      <c r="I934" s="133">
        <v>47009</v>
      </c>
      <c r="J934" s="7"/>
    </row>
    <row r="935" spans="1:10" ht="19.899999999999999" customHeight="1" thickTop="1">
      <c r="A935" s="359"/>
      <c r="B935" s="372" t="s">
        <v>664</v>
      </c>
      <c r="C935" s="372" t="s">
        <v>665</v>
      </c>
      <c r="D935" s="366" t="s">
        <v>666</v>
      </c>
      <c r="E935" s="367"/>
      <c r="F935" s="368"/>
      <c r="G935" s="200" t="s">
        <v>20</v>
      </c>
      <c r="H935" s="126" t="s">
        <v>1530</v>
      </c>
      <c r="I935" s="134">
        <v>2990</v>
      </c>
      <c r="J935" s="7"/>
    </row>
    <row r="936" spans="1:10" ht="19.899999999999999" customHeight="1">
      <c r="A936" s="359"/>
      <c r="B936" s="278"/>
      <c r="C936" s="278"/>
      <c r="D936" s="314" t="s">
        <v>667</v>
      </c>
      <c r="E936" s="315"/>
      <c r="F936" s="316"/>
      <c r="G936" s="10" t="s">
        <v>20</v>
      </c>
      <c r="H936" s="124" t="s">
        <v>1530</v>
      </c>
      <c r="I936" s="132">
        <v>5660</v>
      </c>
      <c r="J936" s="7"/>
    </row>
    <row r="937" spans="1:10" ht="19.899999999999999" customHeight="1">
      <c r="A937" s="359"/>
      <c r="B937" s="278"/>
      <c r="C937" s="278"/>
      <c r="D937" s="314" t="s">
        <v>668</v>
      </c>
      <c r="E937" s="315"/>
      <c r="F937" s="316"/>
      <c r="G937" s="10" t="s">
        <v>20</v>
      </c>
      <c r="H937" s="124" t="s">
        <v>1530</v>
      </c>
      <c r="I937" s="132">
        <v>137</v>
      </c>
      <c r="J937" s="7"/>
    </row>
    <row r="938" spans="1:10" ht="19.899999999999999" customHeight="1">
      <c r="A938" s="359"/>
      <c r="B938" s="278"/>
      <c r="C938" s="278"/>
      <c r="D938" s="314" t="s">
        <v>669</v>
      </c>
      <c r="E938" s="315"/>
      <c r="F938" s="316"/>
      <c r="G938" s="10" t="s">
        <v>20</v>
      </c>
      <c r="H938" s="124" t="s">
        <v>1530</v>
      </c>
      <c r="I938" s="132">
        <v>706</v>
      </c>
      <c r="J938" s="7"/>
    </row>
    <row r="939" spans="1:10" ht="19.899999999999999" customHeight="1">
      <c r="A939" s="359"/>
      <c r="B939" s="278"/>
      <c r="C939" s="278"/>
      <c r="D939" s="314" t="s">
        <v>670</v>
      </c>
      <c r="E939" s="315"/>
      <c r="F939" s="316"/>
      <c r="G939" s="10" t="s">
        <v>20</v>
      </c>
      <c r="H939" s="124" t="s">
        <v>1530</v>
      </c>
      <c r="I939" s="132">
        <v>24882</v>
      </c>
      <c r="J939" s="7"/>
    </row>
    <row r="940" spans="1:10" ht="19.899999999999999" customHeight="1">
      <c r="A940" s="359"/>
      <c r="B940" s="278"/>
      <c r="C940" s="278"/>
      <c r="D940" s="314" t="s">
        <v>671</v>
      </c>
      <c r="E940" s="315"/>
      <c r="F940" s="316"/>
      <c r="G940" s="10" t="s">
        <v>20</v>
      </c>
      <c r="H940" s="124" t="s">
        <v>1530</v>
      </c>
      <c r="I940" s="132">
        <v>4105</v>
      </c>
      <c r="J940" s="7"/>
    </row>
    <row r="941" spans="1:10" ht="19.899999999999999" customHeight="1">
      <c r="A941" s="359"/>
      <c r="B941" s="278"/>
      <c r="C941" s="278"/>
      <c r="D941" s="314" t="s">
        <v>672</v>
      </c>
      <c r="E941" s="315"/>
      <c r="F941" s="316"/>
      <c r="G941" s="10" t="s">
        <v>20</v>
      </c>
      <c r="H941" s="124" t="s">
        <v>1530</v>
      </c>
      <c r="I941" s="132">
        <v>7279</v>
      </c>
      <c r="J941" s="7"/>
    </row>
    <row r="942" spans="1:10" ht="19.899999999999999" customHeight="1">
      <c r="A942" s="359"/>
      <c r="B942" s="278"/>
      <c r="C942" s="278"/>
      <c r="D942" s="314" t="s">
        <v>673</v>
      </c>
      <c r="E942" s="315"/>
      <c r="F942" s="316"/>
      <c r="G942" s="10" t="s">
        <v>20</v>
      </c>
      <c r="H942" s="124" t="s">
        <v>1530</v>
      </c>
      <c r="I942" s="132">
        <v>308</v>
      </c>
      <c r="J942" s="7"/>
    </row>
    <row r="943" spans="1:10" ht="19.899999999999999" customHeight="1">
      <c r="A943" s="359"/>
      <c r="B943" s="278"/>
      <c r="C943" s="278"/>
      <c r="D943" s="314" t="s">
        <v>674</v>
      </c>
      <c r="E943" s="315"/>
      <c r="F943" s="316"/>
      <c r="G943" s="10" t="s">
        <v>20</v>
      </c>
      <c r="H943" s="124" t="s">
        <v>1530</v>
      </c>
      <c r="I943" s="132">
        <v>116</v>
      </c>
      <c r="J943" s="7"/>
    </row>
    <row r="944" spans="1:10" ht="19.899999999999999" customHeight="1">
      <c r="A944" s="359"/>
      <c r="B944" s="278"/>
      <c r="C944" s="278"/>
      <c r="D944" s="314" t="s">
        <v>675</v>
      </c>
      <c r="E944" s="315"/>
      <c r="F944" s="316"/>
      <c r="G944" s="10" t="s">
        <v>20</v>
      </c>
      <c r="H944" s="124" t="s">
        <v>1530</v>
      </c>
      <c r="I944" s="132">
        <v>825</v>
      </c>
      <c r="J944" s="7"/>
    </row>
    <row r="945" spans="1:10" ht="19.899999999999999" customHeight="1">
      <c r="A945" s="359"/>
      <c r="B945" s="278"/>
      <c r="C945" s="278"/>
      <c r="D945" s="314" t="s">
        <v>676</v>
      </c>
      <c r="E945" s="315"/>
      <c r="F945" s="316"/>
      <c r="G945" s="10" t="s">
        <v>20</v>
      </c>
      <c r="H945" s="124" t="s">
        <v>1530</v>
      </c>
      <c r="I945" s="132">
        <v>94</v>
      </c>
      <c r="J945" s="7"/>
    </row>
    <row r="946" spans="1:10" ht="19.899999999999999" customHeight="1">
      <c r="A946" s="359"/>
      <c r="B946" s="278"/>
      <c r="C946" s="278"/>
      <c r="D946" s="314" t="s">
        <v>677</v>
      </c>
      <c r="E946" s="315"/>
      <c r="F946" s="316"/>
      <c r="G946" s="10" t="s">
        <v>20</v>
      </c>
      <c r="H946" s="124" t="s">
        <v>1530</v>
      </c>
      <c r="I946" s="132">
        <v>6058</v>
      </c>
      <c r="J946" s="7"/>
    </row>
    <row r="947" spans="1:10" ht="19.899999999999999" customHeight="1">
      <c r="A947" s="294"/>
      <c r="B947" s="279"/>
      <c r="C947" s="279"/>
      <c r="D947" s="314" t="s">
        <v>678</v>
      </c>
      <c r="E947" s="315"/>
      <c r="F947" s="316"/>
      <c r="G947" s="10" t="s">
        <v>20</v>
      </c>
      <c r="H947" s="124" t="s">
        <v>1530</v>
      </c>
      <c r="I947" s="132">
        <v>4789</v>
      </c>
      <c r="J947" s="7"/>
    </row>
    <row r="948" spans="1:10" ht="19.899999999999999" customHeight="1">
      <c r="A948" s="266" t="s">
        <v>654</v>
      </c>
      <c r="B948" s="277" t="s">
        <v>664</v>
      </c>
      <c r="C948" s="277" t="s">
        <v>665</v>
      </c>
      <c r="D948" s="314" t="s">
        <v>679</v>
      </c>
      <c r="E948" s="315"/>
      <c r="F948" s="316"/>
      <c r="G948" s="10" t="s">
        <v>20</v>
      </c>
      <c r="H948" s="124" t="s">
        <v>1530</v>
      </c>
      <c r="I948" s="132">
        <v>11</v>
      </c>
      <c r="J948" s="7"/>
    </row>
    <row r="949" spans="1:10" ht="19.899999999999999" customHeight="1">
      <c r="A949" s="359"/>
      <c r="B949" s="278"/>
      <c r="C949" s="278"/>
      <c r="D949" s="305" t="s">
        <v>680</v>
      </c>
      <c r="E949" s="306"/>
      <c r="F949" s="307"/>
      <c r="G949" s="10" t="s">
        <v>20</v>
      </c>
      <c r="H949" s="124" t="s">
        <v>1530</v>
      </c>
      <c r="I949" s="132">
        <v>36</v>
      </c>
      <c r="J949" s="7"/>
    </row>
    <row r="950" spans="1:10" ht="19.899999999999999" customHeight="1">
      <c r="A950" s="359"/>
      <c r="B950" s="278"/>
      <c r="C950" s="279"/>
      <c r="D950" s="314" t="s">
        <v>17</v>
      </c>
      <c r="E950" s="315"/>
      <c r="F950" s="316"/>
      <c r="G950" s="10" t="s">
        <v>20</v>
      </c>
      <c r="H950" s="124" t="s">
        <v>1530</v>
      </c>
      <c r="I950" s="132">
        <v>88</v>
      </c>
      <c r="J950" s="7"/>
    </row>
    <row r="951" spans="1:10" ht="19.899999999999999" customHeight="1">
      <c r="A951" s="359"/>
      <c r="B951" s="278"/>
      <c r="C951" s="277" t="s">
        <v>681</v>
      </c>
      <c r="D951" s="305" t="s">
        <v>682</v>
      </c>
      <c r="E951" s="306"/>
      <c r="F951" s="307"/>
      <c r="G951" s="10" t="s">
        <v>20</v>
      </c>
      <c r="H951" s="124" t="s">
        <v>1530</v>
      </c>
      <c r="I951" s="132">
        <v>21313</v>
      </c>
      <c r="J951" s="7"/>
    </row>
    <row r="952" spans="1:10" ht="19.899999999999999" customHeight="1">
      <c r="A952" s="359"/>
      <c r="B952" s="278"/>
      <c r="C952" s="278"/>
      <c r="D952" s="322" t="s">
        <v>683</v>
      </c>
      <c r="E952" s="323"/>
      <c r="F952" s="324"/>
      <c r="G952" s="10" t="s">
        <v>20</v>
      </c>
      <c r="H952" s="124" t="s">
        <v>1530</v>
      </c>
      <c r="I952" s="132">
        <v>11236</v>
      </c>
      <c r="J952" s="7"/>
    </row>
    <row r="953" spans="1:10" ht="19.899999999999999" customHeight="1">
      <c r="A953" s="359"/>
      <c r="B953" s="278"/>
      <c r="C953" s="278"/>
      <c r="D953" s="305" t="s">
        <v>684</v>
      </c>
      <c r="E953" s="306"/>
      <c r="F953" s="307"/>
      <c r="G953" s="10" t="s">
        <v>20</v>
      </c>
      <c r="H953" s="124" t="s">
        <v>1530</v>
      </c>
      <c r="I953" s="132">
        <v>566</v>
      </c>
      <c r="J953" s="7"/>
    </row>
    <row r="954" spans="1:10" ht="19.899999999999999" customHeight="1">
      <c r="A954" s="359"/>
      <c r="B954" s="278"/>
      <c r="C954" s="278"/>
      <c r="D954" s="226" t="s">
        <v>685</v>
      </c>
      <c r="E954" s="232"/>
      <c r="F954" s="219"/>
      <c r="G954" s="393" t="s">
        <v>20</v>
      </c>
      <c r="H954" s="395" t="s">
        <v>1530</v>
      </c>
      <c r="I954" s="397">
        <v>4071</v>
      </c>
      <c r="J954" s="7"/>
    </row>
    <row r="955" spans="1:10" ht="19.899999999999999" customHeight="1">
      <c r="A955" s="359"/>
      <c r="B955" s="278"/>
      <c r="C955" s="278"/>
      <c r="D955" s="228"/>
      <c r="E955" s="234"/>
      <c r="F955" s="221"/>
      <c r="G955" s="394"/>
      <c r="H955" s="396"/>
      <c r="I955" s="398"/>
      <c r="J955" s="7"/>
    </row>
    <row r="956" spans="1:10" ht="19.5" customHeight="1">
      <c r="A956" s="359"/>
      <c r="B956" s="278"/>
      <c r="C956" s="278"/>
      <c r="D956" s="226" t="s">
        <v>686</v>
      </c>
      <c r="E956" s="232"/>
      <c r="F956" s="219"/>
      <c r="G956" s="393" t="s">
        <v>20</v>
      </c>
      <c r="H956" s="395" t="s">
        <v>1530</v>
      </c>
      <c r="I956" s="397">
        <v>676</v>
      </c>
      <c r="J956" s="7"/>
    </row>
    <row r="957" spans="1:10" ht="19.5" customHeight="1">
      <c r="A957" s="359"/>
      <c r="B957" s="278"/>
      <c r="C957" s="278"/>
      <c r="D957" s="228"/>
      <c r="E957" s="234"/>
      <c r="F957" s="221"/>
      <c r="G957" s="394"/>
      <c r="H957" s="396"/>
      <c r="I957" s="398"/>
      <c r="J957" s="7"/>
    </row>
    <row r="958" spans="1:10" ht="19.899999999999999" customHeight="1">
      <c r="A958" s="359"/>
      <c r="B958" s="278"/>
      <c r="C958" s="278"/>
      <c r="D958" s="322" t="s">
        <v>687</v>
      </c>
      <c r="E958" s="323"/>
      <c r="F958" s="324"/>
      <c r="G958" s="10" t="s">
        <v>20</v>
      </c>
      <c r="H958" s="124" t="s">
        <v>1530</v>
      </c>
      <c r="I958" s="132">
        <v>3931</v>
      </c>
      <c r="J958" s="7"/>
    </row>
    <row r="959" spans="1:10" ht="19.899999999999999" customHeight="1">
      <c r="A959" s="359"/>
      <c r="B959" s="278"/>
      <c r="C959" s="278"/>
      <c r="D959" s="226" t="s">
        <v>688</v>
      </c>
      <c r="E959" s="232"/>
      <c r="F959" s="219"/>
      <c r="G959" s="393" t="s">
        <v>20</v>
      </c>
      <c r="H959" s="395" t="s">
        <v>1530</v>
      </c>
      <c r="I959" s="397">
        <v>12348</v>
      </c>
      <c r="J959" s="7"/>
    </row>
    <row r="960" spans="1:10" ht="19.899999999999999" customHeight="1">
      <c r="A960" s="359"/>
      <c r="B960" s="278"/>
      <c r="C960" s="278"/>
      <c r="D960" s="228"/>
      <c r="E960" s="234"/>
      <c r="F960" s="221"/>
      <c r="G960" s="394"/>
      <c r="H960" s="396"/>
      <c r="I960" s="398"/>
      <c r="J960" s="7"/>
    </row>
    <row r="961" spans="1:10" ht="19.899999999999999" customHeight="1">
      <c r="A961" s="359"/>
      <c r="B961" s="278"/>
      <c r="C961" s="278"/>
      <c r="D961" s="314" t="s">
        <v>689</v>
      </c>
      <c r="E961" s="315"/>
      <c r="F961" s="316"/>
      <c r="G961" s="10" t="s">
        <v>20</v>
      </c>
      <c r="H961" s="124" t="s">
        <v>1530</v>
      </c>
      <c r="I961" s="132">
        <v>198</v>
      </c>
      <c r="J961" s="7"/>
    </row>
    <row r="962" spans="1:10" ht="19.899999999999999" customHeight="1">
      <c r="A962" s="359"/>
      <c r="B962" s="278"/>
      <c r="C962" s="278"/>
      <c r="D962" s="314" t="s">
        <v>690</v>
      </c>
      <c r="E962" s="315"/>
      <c r="F962" s="316"/>
      <c r="G962" s="10" t="s">
        <v>20</v>
      </c>
      <c r="H962" s="124" t="s">
        <v>1530</v>
      </c>
      <c r="I962" s="132">
        <v>8939</v>
      </c>
      <c r="J962" s="7"/>
    </row>
    <row r="963" spans="1:10" ht="19.899999999999999" customHeight="1" thickBot="1">
      <c r="A963" s="359"/>
      <c r="B963" s="365"/>
      <c r="C963" s="365"/>
      <c r="D963" s="311" t="s">
        <v>691</v>
      </c>
      <c r="E963" s="312"/>
      <c r="F963" s="313"/>
      <c r="G963" s="120" t="s">
        <v>20</v>
      </c>
      <c r="H963" s="125" t="s">
        <v>1530</v>
      </c>
      <c r="I963" s="133">
        <v>244</v>
      </c>
      <c r="J963" s="7"/>
    </row>
    <row r="964" spans="1:10" ht="19.899999999999999" customHeight="1" thickTop="1">
      <c r="A964" s="359"/>
      <c r="B964" s="372" t="s">
        <v>430</v>
      </c>
      <c r="C964" s="366" t="s">
        <v>104</v>
      </c>
      <c r="D964" s="367"/>
      <c r="E964" s="367"/>
      <c r="F964" s="368"/>
      <c r="G964" s="200" t="s">
        <v>20</v>
      </c>
      <c r="H964" s="126" t="s">
        <v>1530</v>
      </c>
      <c r="I964" s="134">
        <v>1036</v>
      </c>
      <c r="J964" s="7"/>
    </row>
    <row r="965" spans="1:10" ht="19.899999999999999" customHeight="1">
      <c r="A965" s="359"/>
      <c r="B965" s="278"/>
      <c r="C965" s="314" t="s">
        <v>108</v>
      </c>
      <c r="D965" s="315"/>
      <c r="E965" s="315"/>
      <c r="F965" s="316"/>
      <c r="G965" s="10" t="s">
        <v>20</v>
      </c>
      <c r="H965" s="124" t="s">
        <v>1530</v>
      </c>
      <c r="I965" s="132">
        <v>3722</v>
      </c>
      <c r="J965" s="7"/>
    </row>
    <row r="966" spans="1:10" ht="19.899999999999999" customHeight="1">
      <c r="A966" s="359"/>
      <c r="B966" s="278"/>
      <c r="C966" s="314" t="s">
        <v>109</v>
      </c>
      <c r="D966" s="315"/>
      <c r="E966" s="315"/>
      <c r="F966" s="316"/>
      <c r="G966" s="10" t="s">
        <v>20</v>
      </c>
      <c r="H966" s="124" t="s">
        <v>1530</v>
      </c>
      <c r="I966" s="132">
        <v>4808</v>
      </c>
      <c r="J966" s="7"/>
    </row>
    <row r="967" spans="1:10" ht="19.899999999999999" customHeight="1">
      <c r="A967" s="359"/>
      <c r="B967" s="278"/>
      <c r="C967" s="314" t="s">
        <v>110</v>
      </c>
      <c r="D967" s="315"/>
      <c r="E967" s="315"/>
      <c r="F967" s="316"/>
      <c r="G967" s="10" t="s">
        <v>20</v>
      </c>
      <c r="H967" s="124" t="s">
        <v>1530</v>
      </c>
      <c r="I967" s="132">
        <v>4792</v>
      </c>
      <c r="J967" s="7"/>
    </row>
    <row r="968" spans="1:10" ht="19.899999999999999" customHeight="1">
      <c r="A968" s="359"/>
      <c r="B968" s="278"/>
      <c r="C968" s="314" t="s">
        <v>111</v>
      </c>
      <c r="D968" s="315"/>
      <c r="E968" s="315"/>
      <c r="F968" s="316"/>
      <c r="G968" s="10" t="s">
        <v>20</v>
      </c>
      <c r="H968" s="124" t="s">
        <v>1530</v>
      </c>
      <c r="I968" s="132">
        <v>6598</v>
      </c>
      <c r="J968" s="7"/>
    </row>
    <row r="969" spans="1:10" ht="19.899999999999999" customHeight="1">
      <c r="A969" s="359"/>
      <c r="B969" s="278"/>
      <c r="C969" s="314" t="s">
        <v>112</v>
      </c>
      <c r="D969" s="315"/>
      <c r="E969" s="315"/>
      <c r="F969" s="316"/>
      <c r="G969" s="10" t="s">
        <v>20</v>
      </c>
      <c r="H969" s="124" t="s">
        <v>1530</v>
      </c>
      <c r="I969" s="132">
        <v>7930</v>
      </c>
      <c r="J969" s="7"/>
    </row>
    <row r="970" spans="1:10" ht="19.899999999999999" customHeight="1">
      <c r="A970" s="359"/>
      <c r="B970" s="278"/>
      <c r="C970" s="314" t="s">
        <v>113</v>
      </c>
      <c r="D970" s="315"/>
      <c r="E970" s="315"/>
      <c r="F970" s="316"/>
      <c r="G970" s="10" t="s">
        <v>20</v>
      </c>
      <c r="H970" s="124" t="s">
        <v>1530</v>
      </c>
      <c r="I970" s="132">
        <v>5211</v>
      </c>
      <c r="J970" s="7"/>
    </row>
    <row r="971" spans="1:10" ht="19.899999999999999" customHeight="1">
      <c r="A971" s="359"/>
      <c r="B971" s="278"/>
      <c r="C971" s="314" t="s">
        <v>114</v>
      </c>
      <c r="D971" s="315"/>
      <c r="E971" s="315"/>
      <c r="F971" s="316"/>
      <c r="G971" s="10" t="s">
        <v>20</v>
      </c>
      <c r="H971" s="124" t="s">
        <v>1530</v>
      </c>
      <c r="I971" s="132">
        <v>9989</v>
      </c>
      <c r="J971" s="7"/>
    </row>
    <row r="972" spans="1:10" ht="19.899999999999999" customHeight="1">
      <c r="A972" s="359"/>
      <c r="B972" s="278"/>
      <c r="C972" s="314" t="s">
        <v>115</v>
      </c>
      <c r="D972" s="315"/>
      <c r="E972" s="315"/>
      <c r="F972" s="316"/>
      <c r="G972" s="10" t="s">
        <v>20</v>
      </c>
      <c r="H972" s="124" t="s">
        <v>1530</v>
      </c>
      <c r="I972" s="132">
        <v>7489</v>
      </c>
      <c r="J972" s="7"/>
    </row>
    <row r="973" spans="1:10" ht="19.899999999999999" customHeight="1">
      <c r="A973" s="359"/>
      <c r="B973" s="278"/>
      <c r="C973" s="314" t="s">
        <v>116</v>
      </c>
      <c r="D973" s="315"/>
      <c r="E973" s="315"/>
      <c r="F973" s="316"/>
      <c r="G973" s="10" t="s">
        <v>20</v>
      </c>
      <c r="H973" s="124" t="s">
        <v>1530</v>
      </c>
      <c r="I973" s="132">
        <v>3057</v>
      </c>
      <c r="J973" s="7"/>
    </row>
    <row r="974" spans="1:10" ht="19.899999999999999" customHeight="1">
      <c r="A974" s="359"/>
      <c r="B974" s="278"/>
      <c r="C974" s="314" t="s">
        <v>117</v>
      </c>
      <c r="D974" s="315"/>
      <c r="E974" s="315"/>
      <c r="F974" s="316"/>
      <c r="G974" s="10" t="s">
        <v>20</v>
      </c>
      <c r="H974" s="124" t="s">
        <v>1530</v>
      </c>
      <c r="I974" s="132">
        <v>4185</v>
      </c>
      <c r="J974" s="7"/>
    </row>
    <row r="975" spans="1:10" ht="19.899999999999999" customHeight="1">
      <c r="A975" s="359"/>
      <c r="B975" s="278"/>
      <c r="C975" s="314" t="s">
        <v>118</v>
      </c>
      <c r="D975" s="315"/>
      <c r="E975" s="315"/>
      <c r="F975" s="316"/>
      <c r="G975" s="10" t="s">
        <v>20</v>
      </c>
      <c r="H975" s="124" t="s">
        <v>1530</v>
      </c>
      <c r="I975" s="132">
        <v>4764</v>
      </c>
      <c r="J975" s="7"/>
    </row>
    <row r="976" spans="1:10" ht="19.899999999999999" customHeight="1">
      <c r="A976" s="359"/>
      <c r="B976" s="278"/>
      <c r="C976" s="314" t="s">
        <v>119</v>
      </c>
      <c r="D976" s="315"/>
      <c r="E976" s="315"/>
      <c r="F976" s="316"/>
      <c r="G976" s="10" t="s">
        <v>20</v>
      </c>
      <c r="H976" s="124" t="s">
        <v>1530</v>
      </c>
      <c r="I976" s="132">
        <v>4104</v>
      </c>
      <c r="J976" s="7"/>
    </row>
    <row r="977" spans="1:10" ht="19.899999999999999" customHeight="1">
      <c r="A977" s="359"/>
      <c r="B977" s="278"/>
      <c r="C977" s="314" t="s">
        <v>120</v>
      </c>
      <c r="D977" s="315"/>
      <c r="E977" s="315"/>
      <c r="F977" s="316"/>
      <c r="G977" s="10" t="s">
        <v>20</v>
      </c>
      <c r="H977" s="124" t="s">
        <v>1530</v>
      </c>
      <c r="I977" s="132">
        <v>2686</v>
      </c>
      <c r="J977" s="7"/>
    </row>
    <row r="978" spans="1:10" ht="19.899999999999999" customHeight="1">
      <c r="A978" s="359"/>
      <c r="B978" s="278"/>
      <c r="C978" s="295" t="s">
        <v>121</v>
      </c>
      <c r="D978" s="295"/>
      <c r="E978" s="295"/>
      <c r="F978" s="295"/>
      <c r="G978" s="10" t="s">
        <v>20</v>
      </c>
      <c r="H978" s="124" t="s">
        <v>1530</v>
      </c>
      <c r="I978" s="132">
        <v>3049</v>
      </c>
      <c r="J978" s="7"/>
    </row>
    <row r="979" spans="1:10" ht="19.899999999999999" customHeight="1">
      <c r="A979" s="359"/>
      <c r="B979" s="278"/>
      <c r="C979" s="295" t="s">
        <v>122</v>
      </c>
      <c r="D979" s="295"/>
      <c r="E979" s="295"/>
      <c r="F979" s="295"/>
      <c r="G979" s="10" t="s">
        <v>20</v>
      </c>
      <c r="H979" s="124" t="s">
        <v>1530</v>
      </c>
      <c r="I979" s="132">
        <v>3132</v>
      </c>
      <c r="J979" s="7"/>
    </row>
    <row r="980" spans="1:10" ht="19.899999999999999" customHeight="1">
      <c r="A980" s="359"/>
      <c r="B980" s="278"/>
      <c r="C980" s="295" t="s">
        <v>123</v>
      </c>
      <c r="D980" s="295"/>
      <c r="E980" s="295"/>
      <c r="F980" s="295"/>
      <c r="G980" s="10" t="s">
        <v>20</v>
      </c>
      <c r="H980" s="124" t="s">
        <v>1530</v>
      </c>
      <c r="I980" s="132">
        <v>4557</v>
      </c>
      <c r="J980" s="7"/>
    </row>
    <row r="981" spans="1:10" ht="19.899999999999999" customHeight="1">
      <c r="A981" s="359"/>
      <c r="B981" s="278"/>
      <c r="C981" s="295" t="s">
        <v>124</v>
      </c>
      <c r="D981" s="295"/>
      <c r="E981" s="295"/>
      <c r="F981" s="295"/>
      <c r="G981" s="10" t="s">
        <v>20</v>
      </c>
      <c r="H981" s="124" t="s">
        <v>1530</v>
      </c>
      <c r="I981" s="132">
        <v>3888</v>
      </c>
      <c r="J981" s="7"/>
    </row>
    <row r="982" spans="1:10" ht="19.899999999999999" customHeight="1">
      <c r="A982" s="294"/>
      <c r="B982" s="279"/>
      <c r="C982" s="314" t="s">
        <v>125</v>
      </c>
      <c r="D982" s="315"/>
      <c r="E982" s="315"/>
      <c r="F982" s="316"/>
      <c r="G982" s="10" t="s">
        <v>20</v>
      </c>
      <c r="H982" s="124" t="s">
        <v>1530</v>
      </c>
      <c r="I982" s="132">
        <v>1637</v>
      </c>
      <c r="J982" s="7"/>
    </row>
    <row r="983" spans="1:10" ht="19.899999999999999" customHeight="1">
      <c r="A983" s="266" t="s">
        <v>654</v>
      </c>
      <c r="B983" s="277" t="s">
        <v>430</v>
      </c>
      <c r="C983" s="314" t="s">
        <v>126</v>
      </c>
      <c r="D983" s="315"/>
      <c r="E983" s="315"/>
      <c r="F983" s="316"/>
      <c r="G983" s="10" t="s">
        <v>20</v>
      </c>
      <c r="H983" s="124" t="s">
        <v>1530</v>
      </c>
      <c r="I983" s="132">
        <v>929</v>
      </c>
      <c r="J983" s="7"/>
    </row>
    <row r="984" spans="1:10" ht="19.899999999999999" customHeight="1">
      <c r="A984" s="359"/>
      <c r="B984" s="278"/>
      <c r="C984" s="314" t="s">
        <v>127</v>
      </c>
      <c r="D984" s="315"/>
      <c r="E984" s="315"/>
      <c r="F984" s="316"/>
      <c r="G984" s="10" t="s">
        <v>20</v>
      </c>
      <c r="H984" s="124" t="s">
        <v>1530</v>
      </c>
      <c r="I984" s="132">
        <v>1982</v>
      </c>
      <c r="J984" s="7"/>
    </row>
    <row r="985" spans="1:10" ht="19.899999999999999" customHeight="1">
      <c r="A985" s="359"/>
      <c r="B985" s="278"/>
      <c r="C985" s="314" t="s">
        <v>128</v>
      </c>
      <c r="D985" s="315"/>
      <c r="E985" s="315"/>
      <c r="F985" s="316"/>
      <c r="G985" s="10" t="s">
        <v>20</v>
      </c>
      <c r="H985" s="124" t="s">
        <v>1530</v>
      </c>
      <c r="I985" s="132">
        <v>1242</v>
      </c>
      <c r="J985" s="7"/>
    </row>
    <row r="986" spans="1:10" ht="19.899999999999999" customHeight="1">
      <c r="A986" s="359"/>
      <c r="B986" s="278"/>
      <c r="C986" s="314" t="s">
        <v>129</v>
      </c>
      <c r="D986" s="315"/>
      <c r="E986" s="315"/>
      <c r="F986" s="316"/>
      <c r="G986" s="10" t="s">
        <v>20</v>
      </c>
      <c r="H986" s="124" t="s">
        <v>1530</v>
      </c>
      <c r="I986" s="132">
        <v>3253</v>
      </c>
      <c r="J986" s="7"/>
    </row>
    <row r="987" spans="1:10" ht="19.899999999999999" customHeight="1">
      <c r="A987" s="359"/>
      <c r="B987" s="278"/>
      <c r="C987" s="314" t="s">
        <v>130</v>
      </c>
      <c r="D987" s="315"/>
      <c r="E987" s="315"/>
      <c r="F987" s="316"/>
      <c r="G987" s="10" t="s">
        <v>20</v>
      </c>
      <c r="H987" s="124" t="s">
        <v>1530</v>
      </c>
      <c r="I987" s="132">
        <v>2956</v>
      </c>
      <c r="J987" s="7"/>
    </row>
    <row r="988" spans="1:10" ht="19.899999999999999" customHeight="1">
      <c r="A988" s="359"/>
      <c r="B988" s="278"/>
      <c r="C988" s="314" t="s">
        <v>131</v>
      </c>
      <c r="D988" s="315"/>
      <c r="E988" s="315"/>
      <c r="F988" s="316"/>
      <c r="G988" s="10" t="s">
        <v>20</v>
      </c>
      <c r="H988" s="124" t="s">
        <v>1530</v>
      </c>
      <c r="I988" s="132">
        <v>3817</v>
      </c>
      <c r="J988" s="7"/>
    </row>
    <row r="989" spans="1:10" ht="19.899999999999999" customHeight="1">
      <c r="A989" s="359"/>
      <c r="B989" s="278"/>
      <c r="C989" s="314" t="s">
        <v>132</v>
      </c>
      <c r="D989" s="315"/>
      <c r="E989" s="315"/>
      <c r="F989" s="316"/>
      <c r="G989" s="10" t="s">
        <v>20</v>
      </c>
      <c r="H989" s="124" t="s">
        <v>1530</v>
      </c>
      <c r="I989" s="132">
        <v>3132</v>
      </c>
      <c r="J989" s="7"/>
    </row>
    <row r="990" spans="1:10" ht="19.899999999999999" customHeight="1">
      <c r="A990" s="359"/>
      <c r="B990" s="278"/>
      <c r="C990" s="314" t="s">
        <v>133</v>
      </c>
      <c r="D990" s="315"/>
      <c r="E990" s="315"/>
      <c r="F990" s="316"/>
      <c r="G990" s="10" t="s">
        <v>20</v>
      </c>
      <c r="H990" s="124" t="s">
        <v>1530</v>
      </c>
      <c r="I990" s="132">
        <v>8622</v>
      </c>
      <c r="J990" s="7"/>
    </row>
    <row r="991" spans="1:10" ht="19.899999999999999" customHeight="1">
      <c r="A991" s="359"/>
      <c r="B991" s="278"/>
      <c r="C991" s="314" t="s">
        <v>134</v>
      </c>
      <c r="D991" s="315"/>
      <c r="E991" s="315"/>
      <c r="F991" s="316"/>
      <c r="G991" s="10" t="s">
        <v>20</v>
      </c>
      <c r="H991" s="124" t="s">
        <v>1530</v>
      </c>
      <c r="I991" s="132">
        <v>8349</v>
      </c>
      <c r="J991" s="7"/>
    </row>
    <row r="992" spans="1:10" ht="19.899999999999999" customHeight="1" thickBot="1">
      <c r="A992" s="359"/>
      <c r="B992" s="365"/>
      <c r="C992" s="311" t="s">
        <v>135</v>
      </c>
      <c r="D992" s="312"/>
      <c r="E992" s="312"/>
      <c r="F992" s="313"/>
      <c r="G992" s="120" t="s">
        <v>20</v>
      </c>
      <c r="H992" s="125" t="s">
        <v>1530</v>
      </c>
      <c r="I992" s="133">
        <v>690</v>
      </c>
      <c r="J992" s="7"/>
    </row>
    <row r="993" spans="1:10" ht="19.899999999999999" customHeight="1" thickTop="1">
      <c r="A993" s="359"/>
      <c r="B993" s="372" t="s">
        <v>201</v>
      </c>
      <c r="C993" s="308" t="s">
        <v>694</v>
      </c>
      <c r="D993" s="309"/>
      <c r="E993" s="309"/>
      <c r="F993" s="310"/>
      <c r="G993" s="121" t="s">
        <v>20</v>
      </c>
      <c r="H993" s="127" t="s">
        <v>1530</v>
      </c>
      <c r="I993" s="136">
        <v>240</v>
      </c>
      <c r="J993" s="7"/>
    </row>
    <row r="994" spans="1:10" ht="19.899999999999999" customHeight="1">
      <c r="A994" s="359"/>
      <c r="B994" s="278"/>
      <c r="C994" s="314" t="s">
        <v>696</v>
      </c>
      <c r="D994" s="315"/>
      <c r="E994" s="315"/>
      <c r="F994" s="316"/>
      <c r="G994" s="10" t="s">
        <v>20</v>
      </c>
      <c r="H994" s="124" t="s">
        <v>1530</v>
      </c>
      <c r="I994" s="132">
        <v>1048</v>
      </c>
      <c r="J994" s="7"/>
    </row>
    <row r="995" spans="1:10" ht="19.899999999999999" customHeight="1">
      <c r="A995" s="359"/>
      <c r="B995" s="278"/>
      <c r="C995" s="314" t="s">
        <v>698</v>
      </c>
      <c r="D995" s="315"/>
      <c r="E995" s="315"/>
      <c r="F995" s="316"/>
      <c r="G995" s="10" t="s">
        <v>20</v>
      </c>
      <c r="H995" s="124" t="s">
        <v>1530</v>
      </c>
      <c r="I995" s="132">
        <v>2396</v>
      </c>
      <c r="J995" s="7"/>
    </row>
    <row r="996" spans="1:10" ht="19.899999999999999" customHeight="1">
      <c r="A996" s="359"/>
      <c r="B996" s="278"/>
      <c r="C996" s="314" t="s">
        <v>700</v>
      </c>
      <c r="D996" s="315"/>
      <c r="E996" s="315"/>
      <c r="F996" s="316"/>
      <c r="G996" s="10" t="s">
        <v>20</v>
      </c>
      <c r="H996" s="124" t="s">
        <v>1530</v>
      </c>
      <c r="I996" s="132">
        <v>1419</v>
      </c>
      <c r="J996" s="7"/>
    </row>
    <row r="997" spans="1:10" ht="19.899999999999999" customHeight="1">
      <c r="A997" s="359"/>
      <c r="B997" s="278"/>
      <c r="C997" s="314" t="s">
        <v>702</v>
      </c>
      <c r="D997" s="315"/>
      <c r="E997" s="315"/>
      <c r="F997" s="316"/>
      <c r="G997" s="10" t="s">
        <v>20</v>
      </c>
      <c r="H997" s="124" t="s">
        <v>1530</v>
      </c>
      <c r="I997" s="132">
        <v>1972</v>
      </c>
      <c r="J997" s="7"/>
    </row>
    <row r="998" spans="1:10" ht="19.899999999999999" customHeight="1">
      <c r="A998" s="359"/>
      <c r="B998" s="278"/>
      <c r="C998" s="314" t="s">
        <v>704</v>
      </c>
      <c r="D998" s="315"/>
      <c r="E998" s="315"/>
      <c r="F998" s="316"/>
      <c r="G998" s="10" t="s">
        <v>20</v>
      </c>
      <c r="H998" s="124" t="s">
        <v>1530</v>
      </c>
      <c r="I998" s="132">
        <v>9061</v>
      </c>
      <c r="J998" s="7"/>
    </row>
    <row r="999" spans="1:10" ht="19.899999999999999" customHeight="1">
      <c r="A999" s="359"/>
      <c r="B999" s="278"/>
      <c r="C999" s="314" t="s">
        <v>706</v>
      </c>
      <c r="D999" s="315"/>
      <c r="E999" s="315"/>
      <c r="F999" s="316"/>
      <c r="G999" s="10" t="s">
        <v>20</v>
      </c>
      <c r="H999" s="124" t="s">
        <v>1530</v>
      </c>
      <c r="I999" s="132">
        <v>17164</v>
      </c>
      <c r="J999" s="7"/>
    </row>
    <row r="1000" spans="1:10" ht="19.899999999999999" customHeight="1">
      <c r="A1000" s="359"/>
      <c r="B1000" s="278"/>
      <c r="C1000" s="314" t="s">
        <v>708</v>
      </c>
      <c r="D1000" s="315"/>
      <c r="E1000" s="315"/>
      <c r="F1000" s="316"/>
      <c r="G1000" s="10" t="s">
        <v>20</v>
      </c>
      <c r="H1000" s="124" t="s">
        <v>1530</v>
      </c>
      <c r="I1000" s="132">
        <v>31344</v>
      </c>
      <c r="J1000" s="7"/>
    </row>
    <row r="1001" spans="1:10" ht="19.899999999999999" customHeight="1">
      <c r="A1001" s="359"/>
      <c r="B1001" s="278"/>
      <c r="C1001" s="314" t="s">
        <v>710</v>
      </c>
      <c r="D1001" s="315"/>
      <c r="E1001" s="315"/>
      <c r="F1001" s="316"/>
      <c r="G1001" s="10" t="s">
        <v>20</v>
      </c>
      <c r="H1001" s="124" t="s">
        <v>1530</v>
      </c>
      <c r="I1001" s="132">
        <v>12313</v>
      </c>
      <c r="J1001" s="7"/>
    </row>
    <row r="1002" spans="1:10" ht="19.899999999999999" customHeight="1" thickBot="1">
      <c r="A1002" s="359"/>
      <c r="B1002" s="365"/>
      <c r="C1002" s="311" t="s">
        <v>398</v>
      </c>
      <c r="D1002" s="312"/>
      <c r="E1002" s="312"/>
      <c r="F1002" s="313"/>
      <c r="G1002" s="120" t="s">
        <v>20</v>
      </c>
      <c r="H1002" s="125" t="s">
        <v>1530</v>
      </c>
      <c r="I1002" s="133">
        <v>44649</v>
      </c>
      <c r="J1002" s="7"/>
    </row>
    <row r="1003" spans="1:10" ht="19.899999999999999" customHeight="1" thickTop="1">
      <c r="A1003" s="359"/>
      <c r="B1003" s="372" t="s">
        <v>712</v>
      </c>
      <c r="C1003" s="366" t="s">
        <v>713</v>
      </c>
      <c r="D1003" s="367"/>
      <c r="E1003" s="367"/>
      <c r="F1003" s="368"/>
      <c r="G1003" s="200" t="s">
        <v>20</v>
      </c>
      <c r="H1003" s="126" t="s">
        <v>1530</v>
      </c>
      <c r="I1003" s="134">
        <v>18403</v>
      </c>
      <c r="J1003" s="7"/>
    </row>
    <row r="1004" spans="1:10" ht="19.899999999999999" customHeight="1">
      <c r="A1004" s="359"/>
      <c r="B1004" s="278"/>
      <c r="C1004" s="314" t="s">
        <v>714</v>
      </c>
      <c r="D1004" s="315"/>
      <c r="E1004" s="315"/>
      <c r="F1004" s="316"/>
      <c r="G1004" s="10" t="s">
        <v>20</v>
      </c>
      <c r="H1004" s="124" t="s">
        <v>1530</v>
      </c>
      <c r="I1004" s="132">
        <v>64446</v>
      </c>
      <c r="J1004" s="7"/>
    </row>
    <row r="1005" spans="1:10" ht="19.899999999999999" customHeight="1">
      <c r="A1005" s="359"/>
      <c r="B1005" s="278"/>
      <c r="C1005" s="314" t="s">
        <v>715</v>
      </c>
      <c r="D1005" s="315"/>
      <c r="E1005" s="315"/>
      <c r="F1005" s="316"/>
      <c r="G1005" s="10" t="s">
        <v>20</v>
      </c>
      <c r="H1005" s="124" t="s">
        <v>1530</v>
      </c>
      <c r="I1005" s="132">
        <v>6736</v>
      </c>
      <c r="J1005" s="7"/>
    </row>
    <row r="1006" spans="1:10" ht="19.899999999999999" customHeight="1">
      <c r="A1006" s="359"/>
      <c r="B1006" s="278"/>
      <c r="C1006" s="314" t="s">
        <v>716</v>
      </c>
      <c r="D1006" s="315"/>
      <c r="E1006" s="315"/>
      <c r="F1006" s="316"/>
      <c r="G1006" s="10" t="s">
        <v>20</v>
      </c>
      <c r="H1006" s="124" t="s">
        <v>1530</v>
      </c>
      <c r="I1006" s="132">
        <v>4048</v>
      </c>
      <c r="J1006" s="7"/>
    </row>
    <row r="1007" spans="1:10" ht="19.899999999999999" customHeight="1">
      <c r="A1007" s="359"/>
      <c r="B1007" s="278"/>
      <c r="C1007" s="314" t="s">
        <v>717</v>
      </c>
      <c r="D1007" s="315"/>
      <c r="E1007" s="315"/>
      <c r="F1007" s="316"/>
      <c r="G1007" s="10" t="s">
        <v>20</v>
      </c>
      <c r="H1007" s="124" t="s">
        <v>1530</v>
      </c>
      <c r="I1007" s="132">
        <v>2673</v>
      </c>
      <c r="J1007" s="7"/>
    </row>
    <row r="1008" spans="1:10" ht="19.899999999999999" customHeight="1">
      <c r="A1008" s="359"/>
      <c r="B1008" s="278"/>
      <c r="C1008" s="314" t="s">
        <v>718</v>
      </c>
      <c r="D1008" s="315"/>
      <c r="E1008" s="315"/>
      <c r="F1008" s="316"/>
      <c r="G1008" s="10" t="s">
        <v>20</v>
      </c>
      <c r="H1008" s="124" t="s">
        <v>1530</v>
      </c>
      <c r="I1008" s="132">
        <v>132</v>
      </c>
      <c r="J1008" s="7"/>
    </row>
    <row r="1009" spans="1:10" ht="19.899999999999999" customHeight="1">
      <c r="A1009" s="294"/>
      <c r="B1009" s="279"/>
      <c r="C1009" s="314" t="s">
        <v>17</v>
      </c>
      <c r="D1009" s="315"/>
      <c r="E1009" s="315"/>
      <c r="F1009" s="316"/>
      <c r="G1009" s="10" t="s">
        <v>20</v>
      </c>
      <c r="H1009" s="124" t="s">
        <v>1530</v>
      </c>
      <c r="I1009" s="132">
        <v>25168</v>
      </c>
      <c r="J1009" s="7"/>
    </row>
    <row r="1010" spans="1:10" ht="19.899999999999999" customHeight="1">
      <c r="A1010" s="266" t="s">
        <v>719</v>
      </c>
      <c r="B1010" s="277" t="s">
        <v>541</v>
      </c>
      <c r="C1010" s="210" t="s">
        <v>105</v>
      </c>
      <c r="D1010" s="211"/>
      <c r="E1010" s="211"/>
      <c r="F1010" s="207"/>
      <c r="G1010" s="10" t="s">
        <v>24</v>
      </c>
      <c r="H1010" s="124" t="s">
        <v>1530</v>
      </c>
      <c r="I1010" s="132">
        <v>20</v>
      </c>
      <c r="J1010" s="7"/>
    </row>
    <row r="1011" spans="1:10" ht="19.899999999999999" customHeight="1">
      <c r="A1011" s="359"/>
      <c r="B1011" s="278"/>
      <c r="C1011" s="264" t="s">
        <v>720</v>
      </c>
      <c r="D1011" s="206" t="s">
        <v>197</v>
      </c>
      <c r="E1011" s="206"/>
      <c r="F1011" s="206"/>
      <c r="G1011" s="10" t="s">
        <v>24</v>
      </c>
      <c r="H1011" s="124" t="s">
        <v>1530</v>
      </c>
      <c r="I1011" s="132">
        <v>1</v>
      </c>
      <c r="J1011" s="7"/>
    </row>
    <row r="1012" spans="1:10" ht="19.899999999999999" customHeight="1">
      <c r="A1012" s="359"/>
      <c r="B1012" s="278"/>
      <c r="C1012" s="280"/>
      <c r="D1012" s="206" t="s">
        <v>198</v>
      </c>
      <c r="E1012" s="206"/>
      <c r="F1012" s="206"/>
      <c r="G1012" s="10" t="s">
        <v>24</v>
      </c>
      <c r="H1012" s="124" t="s">
        <v>1530</v>
      </c>
      <c r="I1012" s="132">
        <v>15</v>
      </c>
      <c r="J1012" s="7"/>
    </row>
    <row r="1013" spans="1:10" ht="19.899999999999999" customHeight="1" thickBot="1">
      <c r="A1013" s="359"/>
      <c r="B1013" s="278"/>
      <c r="C1013" s="399"/>
      <c r="D1013" s="249" t="s">
        <v>218</v>
      </c>
      <c r="E1013" s="249"/>
      <c r="F1013" s="249"/>
      <c r="G1013" s="120" t="s">
        <v>24</v>
      </c>
      <c r="H1013" s="125" t="s">
        <v>1530</v>
      </c>
      <c r="I1013" s="133">
        <v>4</v>
      </c>
      <c r="J1013" s="7"/>
    </row>
    <row r="1014" spans="1:10" ht="19.899999999999999" customHeight="1" thickTop="1">
      <c r="A1014" s="359"/>
      <c r="B1014" s="278"/>
      <c r="C1014" s="400" t="s">
        <v>721</v>
      </c>
      <c r="D1014" s="250" t="s">
        <v>722</v>
      </c>
      <c r="E1014" s="250"/>
      <c r="F1014" s="250"/>
      <c r="G1014" s="200" t="s">
        <v>24</v>
      </c>
      <c r="H1014" s="126" t="s">
        <v>1530</v>
      </c>
      <c r="I1014" s="134">
        <v>10</v>
      </c>
      <c r="J1014" s="7"/>
    </row>
    <row r="1015" spans="1:10" ht="19.899999999999999" customHeight="1">
      <c r="A1015" s="359"/>
      <c r="B1015" s="278"/>
      <c r="C1015" s="280"/>
      <c r="D1015" s="206" t="s">
        <v>723</v>
      </c>
      <c r="E1015" s="206"/>
      <c r="F1015" s="206"/>
      <c r="G1015" s="10" t="s">
        <v>24</v>
      </c>
      <c r="H1015" s="124" t="s">
        <v>1530</v>
      </c>
      <c r="I1015" s="132">
        <v>0</v>
      </c>
      <c r="J1015" s="7"/>
    </row>
    <row r="1016" spans="1:10" ht="19.899999999999999" customHeight="1">
      <c r="A1016" s="359"/>
      <c r="B1016" s="278"/>
      <c r="C1016" s="280"/>
      <c r="D1016" s="206" t="s">
        <v>724</v>
      </c>
      <c r="E1016" s="206"/>
      <c r="F1016" s="206"/>
      <c r="G1016" s="10" t="s">
        <v>24</v>
      </c>
      <c r="H1016" s="124" t="s">
        <v>1530</v>
      </c>
      <c r="I1016" s="132">
        <v>5</v>
      </c>
      <c r="J1016" s="7"/>
    </row>
    <row r="1017" spans="1:10" ht="19.899999999999999" customHeight="1">
      <c r="A1017" s="294"/>
      <c r="B1017" s="279"/>
      <c r="C1017" s="281"/>
      <c r="D1017" s="206" t="s">
        <v>726</v>
      </c>
      <c r="E1017" s="206"/>
      <c r="F1017" s="206"/>
      <c r="G1017" s="10" t="s">
        <v>24</v>
      </c>
      <c r="H1017" s="124" t="s">
        <v>1530</v>
      </c>
      <c r="I1017" s="132">
        <v>5</v>
      </c>
      <c r="J1017" s="7"/>
    </row>
    <row r="1018" spans="1:10" ht="19.899999999999999" customHeight="1">
      <c r="A1018" s="266" t="s">
        <v>719</v>
      </c>
      <c r="B1018" s="277" t="s">
        <v>541</v>
      </c>
      <c r="C1018" s="264" t="s">
        <v>727</v>
      </c>
      <c r="D1018" s="206" t="s">
        <v>728</v>
      </c>
      <c r="E1018" s="206"/>
      <c r="F1018" s="206"/>
      <c r="G1018" s="10" t="s">
        <v>24</v>
      </c>
      <c r="H1018" s="124" t="s">
        <v>1530</v>
      </c>
      <c r="I1018" s="132">
        <v>0</v>
      </c>
      <c r="J1018" s="7"/>
    </row>
    <row r="1019" spans="1:10" ht="19.899999999999999" customHeight="1">
      <c r="A1019" s="359"/>
      <c r="B1019" s="278"/>
      <c r="C1019" s="280"/>
      <c r="D1019" s="206" t="s">
        <v>729</v>
      </c>
      <c r="E1019" s="206"/>
      <c r="F1019" s="206"/>
      <c r="G1019" s="10" t="s">
        <v>24</v>
      </c>
      <c r="H1019" s="124" t="s">
        <v>1530</v>
      </c>
      <c r="I1019" s="132">
        <v>15</v>
      </c>
      <c r="J1019" s="7"/>
    </row>
    <row r="1020" spans="1:10" ht="19.899999999999999" customHeight="1">
      <c r="A1020" s="359"/>
      <c r="B1020" s="279"/>
      <c r="C1020" s="281"/>
      <c r="D1020" s="206" t="s">
        <v>725</v>
      </c>
      <c r="E1020" s="206"/>
      <c r="F1020" s="206"/>
      <c r="G1020" s="10" t="s">
        <v>24</v>
      </c>
      <c r="H1020" s="124" t="s">
        <v>1530</v>
      </c>
      <c r="I1020" s="132">
        <v>5</v>
      </c>
      <c r="J1020" s="7"/>
    </row>
    <row r="1021" spans="1:10" ht="19.899999999999999" customHeight="1">
      <c r="A1021" s="359"/>
      <c r="B1021" s="277" t="s">
        <v>731</v>
      </c>
      <c r="C1021" s="210" t="s">
        <v>105</v>
      </c>
      <c r="D1021" s="211"/>
      <c r="E1021" s="211"/>
      <c r="F1021" s="207"/>
      <c r="G1021" s="10" t="s">
        <v>20</v>
      </c>
      <c r="H1021" s="124" t="s">
        <v>1663</v>
      </c>
      <c r="I1021" s="132">
        <v>1574</v>
      </c>
      <c r="J1021" s="7"/>
    </row>
    <row r="1022" spans="1:10" ht="19.899999999999999" customHeight="1">
      <c r="A1022" s="359"/>
      <c r="B1022" s="278"/>
      <c r="C1022" s="210" t="s">
        <v>732</v>
      </c>
      <c r="D1022" s="211"/>
      <c r="E1022" s="211"/>
      <c r="F1022" s="207"/>
      <c r="G1022" s="10" t="s">
        <v>20</v>
      </c>
      <c r="H1022" s="124" t="s">
        <v>1663</v>
      </c>
      <c r="I1022" s="132">
        <v>832</v>
      </c>
      <c r="J1022" s="7"/>
    </row>
    <row r="1023" spans="1:10" ht="19.899999999999999" customHeight="1">
      <c r="A1023" s="359"/>
      <c r="B1023" s="278"/>
      <c r="C1023" s="210" t="s">
        <v>733</v>
      </c>
      <c r="D1023" s="211"/>
      <c r="E1023" s="211"/>
      <c r="F1023" s="207"/>
      <c r="G1023" s="10" t="s">
        <v>20</v>
      </c>
      <c r="H1023" s="124" t="s">
        <v>1663</v>
      </c>
      <c r="I1023" s="132">
        <v>0</v>
      </c>
      <c r="J1023" s="7"/>
    </row>
    <row r="1024" spans="1:10" ht="19.899999999999999" customHeight="1">
      <c r="A1024" s="359"/>
      <c r="B1024" s="278"/>
      <c r="C1024" s="210" t="s">
        <v>734</v>
      </c>
      <c r="D1024" s="211"/>
      <c r="E1024" s="211"/>
      <c r="F1024" s="207"/>
      <c r="G1024" s="10" t="s">
        <v>20</v>
      </c>
      <c r="H1024" s="124" t="s">
        <v>1663</v>
      </c>
      <c r="I1024" s="132">
        <v>651</v>
      </c>
      <c r="J1024" s="7"/>
    </row>
    <row r="1025" spans="1:10" ht="19.899999999999999" customHeight="1">
      <c r="A1025" s="359"/>
      <c r="B1025" s="279"/>
      <c r="C1025" s="210" t="s">
        <v>735</v>
      </c>
      <c r="D1025" s="211"/>
      <c r="E1025" s="211"/>
      <c r="F1025" s="207"/>
      <c r="G1025" s="10" t="s">
        <v>20</v>
      </c>
      <c r="H1025" s="124" t="s">
        <v>1663</v>
      </c>
      <c r="I1025" s="132">
        <v>91</v>
      </c>
      <c r="J1025" s="7"/>
    </row>
    <row r="1026" spans="1:10" ht="19.899999999999999" customHeight="1">
      <c r="A1026" s="359"/>
      <c r="B1026" s="277" t="s">
        <v>736</v>
      </c>
      <c r="C1026" s="277" t="s">
        <v>99</v>
      </c>
      <c r="D1026" s="210" t="s">
        <v>105</v>
      </c>
      <c r="E1026" s="211"/>
      <c r="F1026" s="207"/>
      <c r="G1026" s="10" t="s">
        <v>20</v>
      </c>
      <c r="H1026" s="124" t="s">
        <v>1530</v>
      </c>
      <c r="I1026" s="132">
        <v>1398</v>
      </c>
      <c r="J1026" s="7"/>
    </row>
    <row r="1027" spans="1:10" ht="19.899999999999999" customHeight="1">
      <c r="A1027" s="359"/>
      <c r="B1027" s="278"/>
      <c r="C1027" s="278"/>
      <c r="D1027" s="210" t="s">
        <v>31</v>
      </c>
      <c r="E1027" s="211"/>
      <c r="F1027" s="207"/>
      <c r="G1027" s="10" t="s">
        <v>20</v>
      </c>
      <c r="H1027" s="124" t="s">
        <v>1530</v>
      </c>
      <c r="I1027" s="132">
        <v>822</v>
      </c>
      <c r="J1027" s="7"/>
    </row>
    <row r="1028" spans="1:10" ht="19.899999999999999" customHeight="1">
      <c r="A1028" s="359"/>
      <c r="B1028" s="278"/>
      <c r="C1028" s="279"/>
      <c r="D1028" s="210" t="s">
        <v>102</v>
      </c>
      <c r="E1028" s="211"/>
      <c r="F1028" s="207"/>
      <c r="G1028" s="10" t="s">
        <v>20</v>
      </c>
      <c r="H1028" s="124" t="s">
        <v>1530</v>
      </c>
      <c r="I1028" s="132">
        <v>576</v>
      </c>
      <c r="J1028" s="7"/>
    </row>
    <row r="1029" spans="1:10" ht="19.899999999999999" customHeight="1">
      <c r="A1029" s="359"/>
      <c r="B1029" s="278"/>
      <c r="C1029" s="277" t="s">
        <v>737</v>
      </c>
      <c r="D1029" s="210" t="s">
        <v>105</v>
      </c>
      <c r="E1029" s="211"/>
      <c r="F1029" s="207"/>
      <c r="G1029" s="10" t="s">
        <v>20</v>
      </c>
      <c r="H1029" s="124" t="s">
        <v>1530</v>
      </c>
      <c r="I1029" s="132">
        <v>617</v>
      </c>
      <c r="J1029" s="7"/>
    </row>
    <row r="1030" spans="1:10" ht="19.899999999999999" customHeight="1">
      <c r="A1030" s="359"/>
      <c r="B1030" s="278"/>
      <c r="C1030" s="278"/>
      <c r="D1030" s="210" t="s">
        <v>31</v>
      </c>
      <c r="E1030" s="211"/>
      <c r="F1030" s="207"/>
      <c r="G1030" s="10" t="s">
        <v>20</v>
      </c>
      <c r="H1030" s="124" t="s">
        <v>1530</v>
      </c>
      <c r="I1030" s="132">
        <v>360</v>
      </c>
      <c r="J1030" s="7"/>
    </row>
    <row r="1031" spans="1:10" ht="19.899999999999999" customHeight="1">
      <c r="A1031" s="359"/>
      <c r="B1031" s="278"/>
      <c r="C1031" s="279"/>
      <c r="D1031" s="210" t="s">
        <v>102</v>
      </c>
      <c r="E1031" s="211"/>
      <c r="F1031" s="207"/>
      <c r="G1031" s="10" t="s">
        <v>20</v>
      </c>
      <c r="H1031" s="124" t="s">
        <v>1530</v>
      </c>
      <c r="I1031" s="132">
        <v>257</v>
      </c>
      <c r="J1031" s="7"/>
    </row>
    <row r="1032" spans="1:10" ht="19.899999999999999" customHeight="1">
      <c r="A1032" s="359"/>
      <c r="B1032" s="278"/>
      <c r="C1032" s="277" t="s">
        <v>738</v>
      </c>
      <c r="D1032" s="210" t="s">
        <v>105</v>
      </c>
      <c r="E1032" s="211"/>
      <c r="F1032" s="207"/>
      <c r="G1032" s="10" t="s">
        <v>20</v>
      </c>
      <c r="H1032" s="124" t="s">
        <v>1530</v>
      </c>
      <c r="I1032" s="132">
        <v>80</v>
      </c>
      <c r="J1032" s="7"/>
    </row>
    <row r="1033" spans="1:10" ht="19.899999999999999" customHeight="1">
      <c r="A1033" s="359"/>
      <c r="B1033" s="278"/>
      <c r="C1033" s="278"/>
      <c r="D1033" s="210" t="s">
        <v>31</v>
      </c>
      <c r="E1033" s="211"/>
      <c r="F1033" s="207"/>
      <c r="G1033" s="10" t="s">
        <v>20</v>
      </c>
      <c r="H1033" s="124" t="s">
        <v>1530</v>
      </c>
      <c r="I1033" s="132">
        <v>52</v>
      </c>
      <c r="J1033" s="7"/>
    </row>
    <row r="1034" spans="1:10" ht="19.899999999999999" customHeight="1">
      <c r="A1034" s="359"/>
      <c r="B1034" s="278"/>
      <c r="C1034" s="279"/>
      <c r="D1034" s="210" t="s">
        <v>102</v>
      </c>
      <c r="E1034" s="211"/>
      <c r="F1034" s="207"/>
      <c r="G1034" s="10" t="s">
        <v>20</v>
      </c>
      <c r="H1034" s="124" t="s">
        <v>1530</v>
      </c>
      <c r="I1034" s="132">
        <v>28</v>
      </c>
      <c r="J1034" s="7"/>
    </row>
    <row r="1035" spans="1:10" ht="19.899999999999999" customHeight="1">
      <c r="A1035" s="359"/>
      <c r="B1035" s="278"/>
      <c r="C1035" s="277" t="s">
        <v>739</v>
      </c>
      <c r="D1035" s="210" t="s">
        <v>105</v>
      </c>
      <c r="E1035" s="211"/>
      <c r="F1035" s="207"/>
      <c r="G1035" s="10" t="s">
        <v>20</v>
      </c>
      <c r="H1035" s="124" t="s">
        <v>1530</v>
      </c>
      <c r="I1035" s="132">
        <v>519</v>
      </c>
      <c r="J1035" s="7"/>
    </row>
    <row r="1036" spans="1:10" ht="19.899999999999999" customHeight="1">
      <c r="A1036" s="359"/>
      <c r="B1036" s="278"/>
      <c r="C1036" s="278"/>
      <c r="D1036" s="210" t="s">
        <v>31</v>
      </c>
      <c r="E1036" s="211"/>
      <c r="F1036" s="207"/>
      <c r="G1036" s="10" t="s">
        <v>20</v>
      </c>
      <c r="H1036" s="124" t="s">
        <v>1530</v>
      </c>
      <c r="I1036" s="132">
        <v>297</v>
      </c>
      <c r="J1036" s="7"/>
    </row>
    <row r="1037" spans="1:10" ht="19.899999999999999" customHeight="1">
      <c r="A1037" s="359"/>
      <c r="B1037" s="278"/>
      <c r="C1037" s="279"/>
      <c r="D1037" s="210" t="s">
        <v>102</v>
      </c>
      <c r="E1037" s="211"/>
      <c r="F1037" s="207"/>
      <c r="G1037" s="10" t="s">
        <v>20</v>
      </c>
      <c r="H1037" s="124" t="s">
        <v>1530</v>
      </c>
      <c r="I1037" s="132">
        <v>222</v>
      </c>
      <c r="J1037" s="7"/>
    </row>
    <row r="1038" spans="1:10" ht="19.899999999999999" customHeight="1">
      <c r="A1038" s="359"/>
      <c r="B1038" s="278"/>
      <c r="C1038" s="277" t="s">
        <v>735</v>
      </c>
      <c r="D1038" s="210" t="s">
        <v>105</v>
      </c>
      <c r="E1038" s="211"/>
      <c r="F1038" s="207"/>
      <c r="G1038" s="10" t="s">
        <v>20</v>
      </c>
      <c r="H1038" s="124" t="s">
        <v>1530</v>
      </c>
      <c r="I1038" s="132">
        <v>182</v>
      </c>
      <c r="J1038" s="7"/>
    </row>
    <row r="1039" spans="1:10" ht="19.899999999999999" customHeight="1">
      <c r="A1039" s="359"/>
      <c r="B1039" s="278"/>
      <c r="C1039" s="278"/>
      <c r="D1039" s="210" t="s">
        <v>31</v>
      </c>
      <c r="E1039" s="211"/>
      <c r="F1039" s="207"/>
      <c r="G1039" s="10" t="s">
        <v>20</v>
      </c>
      <c r="H1039" s="124" t="s">
        <v>1530</v>
      </c>
      <c r="I1039" s="132">
        <v>113</v>
      </c>
      <c r="J1039" s="7"/>
    </row>
    <row r="1040" spans="1:10" ht="19.899999999999999" customHeight="1">
      <c r="A1040" s="359"/>
      <c r="B1040" s="279"/>
      <c r="C1040" s="279"/>
      <c r="D1040" s="210" t="s">
        <v>102</v>
      </c>
      <c r="E1040" s="211"/>
      <c r="F1040" s="207"/>
      <c r="G1040" s="10" t="s">
        <v>20</v>
      </c>
      <c r="H1040" s="124" t="s">
        <v>1530</v>
      </c>
      <c r="I1040" s="132">
        <v>69</v>
      </c>
      <c r="J1040" s="7"/>
    </row>
    <row r="1041" spans="1:10" ht="19.899999999999999" customHeight="1">
      <c r="A1041" s="294"/>
      <c r="B1041" s="210" t="s">
        <v>216</v>
      </c>
      <c r="C1041" s="211"/>
      <c r="D1041" s="211"/>
      <c r="E1041" s="211"/>
      <c r="F1041" s="207"/>
      <c r="G1041" s="10" t="s">
        <v>314</v>
      </c>
      <c r="H1041" s="124" t="s">
        <v>1529</v>
      </c>
      <c r="I1041" s="132">
        <v>234652</v>
      </c>
      <c r="J1041" s="7"/>
    </row>
    <row r="1042" spans="1:10" ht="19.899999999999999" customHeight="1">
      <c r="A1042" s="266" t="s">
        <v>741</v>
      </c>
      <c r="B1042" s="378" t="s">
        <v>1402</v>
      </c>
      <c r="C1042" s="170" t="s">
        <v>943</v>
      </c>
      <c r="D1042" s="171"/>
      <c r="E1042" s="176"/>
      <c r="F1042" s="174"/>
      <c r="G1042" s="10" t="s">
        <v>314</v>
      </c>
      <c r="H1042" s="124" t="s">
        <v>1529</v>
      </c>
      <c r="I1042" s="132">
        <v>479254</v>
      </c>
      <c r="J1042" s="7"/>
    </row>
    <row r="1043" spans="1:10" ht="19.899999999999999" customHeight="1">
      <c r="A1043" s="359"/>
      <c r="B1043" s="379"/>
      <c r="C1043" s="277" t="s">
        <v>100</v>
      </c>
      <c r="D1043" s="210" t="s">
        <v>31</v>
      </c>
      <c r="E1043" s="211"/>
      <c r="F1043" s="207"/>
      <c r="G1043" s="10" t="s">
        <v>314</v>
      </c>
      <c r="H1043" s="124" t="s">
        <v>1529</v>
      </c>
      <c r="I1043" s="132">
        <v>287852</v>
      </c>
      <c r="J1043" s="7"/>
    </row>
    <row r="1044" spans="1:10" ht="19.899999999999999" customHeight="1" thickBot="1">
      <c r="A1044" s="359"/>
      <c r="B1044" s="379"/>
      <c r="C1044" s="278"/>
      <c r="D1044" s="253" t="s">
        <v>102</v>
      </c>
      <c r="E1044" s="254"/>
      <c r="F1044" s="255"/>
      <c r="G1044" s="120" t="s">
        <v>314</v>
      </c>
      <c r="H1044" s="125" t="s">
        <v>1529</v>
      </c>
      <c r="I1044" s="133">
        <v>191402</v>
      </c>
      <c r="J1044" s="7"/>
    </row>
    <row r="1045" spans="1:10" ht="19.899999999999999" customHeight="1" thickTop="1">
      <c r="A1045" s="359"/>
      <c r="B1045" s="379"/>
      <c r="C1045" s="372" t="s">
        <v>655</v>
      </c>
      <c r="D1045" s="308" t="s">
        <v>657</v>
      </c>
      <c r="E1045" s="309"/>
      <c r="F1045" s="310"/>
      <c r="G1045" s="200" t="s">
        <v>314</v>
      </c>
      <c r="H1045" s="126" t="s">
        <v>1529</v>
      </c>
      <c r="I1045" s="134">
        <v>50924</v>
      </c>
      <c r="J1045" s="7"/>
    </row>
    <row r="1046" spans="1:10" ht="19.899999999999999" customHeight="1">
      <c r="A1046" s="359"/>
      <c r="B1046" s="379"/>
      <c r="C1046" s="278"/>
      <c r="D1046" s="314" t="s">
        <v>659</v>
      </c>
      <c r="E1046" s="315"/>
      <c r="F1046" s="316"/>
      <c r="G1046" s="10" t="s">
        <v>314</v>
      </c>
      <c r="H1046" s="124" t="s">
        <v>1529</v>
      </c>
      <c r="I1046" s="132">
        <v>81448</v>
      </c>
      <c r="J1046" s="7"/>
    </row>
    <row r="1047" spans="1:10" ht="19.899999999999999" customHeight="1">
      <c r="A1047" s="359"/>
      <c r="B1047" s="379"/>
      <c r="C1047" s="278"/>
      <c r="D1047" s="314" t="s">
        <v>661</v>
      </c>
      <c r="E1047" s="315"/>
      <c r="F1047" s="316"/>
      <c r="G1047" s="10" t="s">
        <v>314</v>
      </c>
      <c r="H1047" s="124" t="s">
        <v>1529</v>
      </c>
      <c r="I1047" s="132">
        <v>177347</v>
      </c>
      <c r="J1047" s="7"/>
    </row>
    <row r="1048" spans="1:10" ht="19.899999999999999" customHeight="1" thickBot="1">
      <c r="A1048" s="359"/>
      <c r="B1048" s="379"/>
      <c r="C1048" s="278"/>
      <c r="D1048" s="311" t="s">
        <v>663</v>
      </c>
      <c r="E1048" s="312"/>
      <c r="F1048" s="313"/>
      <c r="G1048" s="120" t="s">
        <v>314</v>
      </c>
      <c r="H1048" s="125" t="s">
        <v>1529</v>
      </c>
      <c r="I1048" s="133">
        <v>169535</v>
      </c>
      <c r="J1048" s="7"/>
    </row>
    <row r="1049" spans="1:10" ht="19.899999999999999" customHeight="1" thickTop="1">
      <c r="A1049" s="359"/>
      <c r="B1049" s="379"/>
      <c r="C1049" s="372" t="s">
        <v>427</v>
      </c>
      <c r="D1049" s="308" t="s">
        <v>149</v>
      </c>
      <c r="E1049" s="309"/>
      <c r="F1049" s="310"/>
      <c r="G1049" s="200" t="s">
        <v>314</v>
      </c>
      <c r="H1049" s="126" t="s">
        <v>1529</v>
      </c>
      <c r="I1049" s="134">
        <v>83783</v>
      </c>
      <c r="J1049" s="7"/>
    </row>
    <row r="1050" spans="1:10" ht="19.899999999999999" customHeight="1">
      <c r="A1050" s="359"/>
      <c r="B1050" s="379"/>
      <c r="C1050" s="278"/>
      <c r="D1050" s="314" t="s">
        <v>150</v>
      </c>
      <c r="E1050" s="315"/>
      <c r="F1050" s="316"/>
      <c r="G1050" s="10" t="s">
        <v>314</v>
      </c>
      <c r="H1050" s="124" t="s">
        <v>1529</v>
      </c>
      <c r="I1050" s="132">
        <v>24890</v>
      </c>
      <c r="J1050" s="7"/>
    </row>
    <row r="1051" spans="1:10" ht="19.899999999999999" customHeight="1">
      <c r="A1051" s="359"/>
      <c r="B1051" s="379"/>
      <c r="C1051" s="278"/>
      <c r="D1051" s="322" t="s">
        <v>746</v>
      </c>
      <c r="E1051" s="323"/>
      <c r="F1051" s="324"/>
      <c r="G1051" s="10" t="s">
        <v>314</v>
      </c>
      <c r="H1051" s="124" t="s">
        <v>1529</v>
      </c>
      <c r="I1051" s="132">
        <v>367417</v>
      </c>
      <c r="J1051" s="7"/>
    </row>
    <row r="1052" spans="1:10" ht="19.899999999999999" customHeight="1">
      <c r="A1052" s="294"/>
      <c r="B1052" s="401"/>
      <c r="C1052" s="279"/>
      <c r="D1052" s="314" t="s">
        <v>428</v>
      </c>
      <c r="E1052" s="315"/>
      <c r="F1052" s="316"/>
      <c r="G1052" s="10" t="s">
        <v>314</v>
      </c>
      <c r="H1052" s="124" t="s">
        <v>1529</v>
      </c>
      <c r="I1052" s="132">
        <v>3164</v>
      </c>
      <c r="J1052" s="7"/>
    </row>
    <row r="1053" spans="1:10" ht="19.899999999999999" customHeight="1">
      <c r="A1053" s="266" t="s">
        <v>741</v>
      </c>
      <c r="B1053" s="277" t="s">
        <v>749</v>
      </c>
      <c r="C1053" s="210" t="s">
        <v>105</v>
      </c>
      <c r="D1053" s="211"/>
      <c r="E1053" s="211"/>
      <c r="F1053" s="207"/>
      <c r="G1053" s="10" t="s">
        <v>418</v>
      </c>
      <c r="H1053" s="124" t="s">
        <v>1529</v>
      </c>
      <c r="I1053" s="132">
        <v>2436855572</v>
      </c>
      <c r="J1053" s="7"/>
    </row>
    <row r="1054" spans="1:10" ht="19.899999999999999" customHeight="1">
      <c r="A1054" s="359"/>
      <c r="B1054" s="278"/>
      <c r="C1054" s="277" t="s">
        <v>655</v>
      </c>
      <c r="D1054" s="210" t="s">
        <v>656</v>
      </c>
      <c r="E1054" s="211"/>
      <c r="F1054" s="207"/>
      <c r="G1054" s="10" t="s">
        <v>418</v>
      </c>
      <c r="H1054" s="124" t="s">
        <v>1529</v>
      </c>
      <c r="I1054" s="132">
        <v>288460814</v>
      </c>
      <c r="J1054" s="7"/>
    </row>
    <row r="1055" spans="1:10" ht="19.899999999999999" customHeight="1">
      <c r="A1055" s="359"/>
      <c r="B1055" s="278"/>
      <c r="C1055" s="278"/>
      <c r="D1055" s="210" t="s">
        <v>658</v>
      </c>
      <c r="E1055" s="211"/>
      <c r="F1055" s="207"/>
      <c r="G1055" s="10" t="s">
        <v>418</v>
      </c>
      <c r="H1055" s="124" t="s">
        <v>1529</v>
      </c>
      <c r="I1055" s="132">
        <v>471432680</v>
      </c>
      <c r="J1055" s="7"/>
    </row>
    <row r="1056" spans="1:10" ht="19.899999999999999" customHeight="1">
      <c r="A1056" s="359"/>
      <c r="B1056" s="278"/>
      <c r="C1056" s="278"/>
      <c r="D1056" s="210" t="s">
        <v>660</v>
      </c>
      <c r="E1056" s="211"/>
      <c r="F1056" s="207"/>
      <c r="G1056" s="10" t="s">
        <v>418</v>
      </c>
      <c r="H1056" s="124" t="s">
        <v>1529</v>
      </c>
      <c r="I1056" s="132">
        <v>1020260905</v>
      </c>
      <c r="J1056" s="7"/>
    </row>
    <row r="1057" spans="1:10" ht="19.899999999999999" customHeight="1" thickBot="1">
      <c r="A1057" s="359"/>
      <c r="B1057" s="278"/>
      <c r="C1057" s="365"/>
      <c r="D1057" s="253" t="s">
        <v>662</v>
      </c>
      <c r="E1057" s="254"/>
      <c r="F1057" s="255"/>
      <c r="G1057" s="120" t="s">
        <v>418</v>
      </c>
      <c r="H1057" s="125" t="s">
        <v>1529</v>
      </c>
      <c r="I1057" s="133">
        <v>656701173</v>
      </c>
      <c r="J1057" s="7"/>
    </row>
    <row r="1058" spans="1:10" ht="19.899999999999999" customHeight="1" thickTop="1">
      <c r="A1058" s="359"/>
      <c r="B1058" s="278"/>
      <c r="C1058" s="278" t="s">
        <v>427</v>
      </c>
      <c r="D1058" s="228" t="s">
        <v>628</v>
      </c>
      <c r="E1058" s="234"/>
      <c r="F1058" s="221"/>
      <c r="G1058" s="200" t="s">
        <v>418</v>
      </c>
      <c r="H1058" s="126" t="s">
        <v>1529</v>
      </c>
      <c r="I1058" s="134">
        <v>658565321</v>
      </c>
      <c r="J1058" s="7"/>
    </row>
    <row r="1059" spans="1:10" ht="19.899999999999999" customHeight="1">
      <c r="A1059" s="359"/>
      <c r="B1059" s="278"/>
      <c r="C1059" s="278"/>
      <c r="D1059" s="210" t="s">
        <v>630</v>
      </c>
      <c r="E1059" s="211"/>
      <c r="F1059" s="207"/>
      <c r="G1059" s="10" t="s">
        <v>418</v>
      </c>
      <c r="H1059" s="124" t="s">
        <v>1529</v>
      </c>
      <c r="I1059" s="132">
        <v>111785588</v>
      </c>
      <c r="J1059" s="7"/>
    </row>
    <row r="1060" spans="1:10" ht="19.899999999999999" customHeight="1">
      <c r="A1060" s="359"/>
      <c r="B1060" s="278"/>
      <c r="C1060" s="278"/>
      <c r="D1060" s="347" t="s">
        <v>745</v>
      </c>
      <c r="E1060" s="348"/>
      <c r="F1060" s="349"/>
      <c r="G1060" s="10" t="s">
        <v>418</v>
      </c>
      <c r="H1060" s="124" t="s">
        <v>1529</v>
      </c>
      <c r="I1060" s="132">
        <v>1651681720</v>
      </c>
      <c r="J1060" s="7"/>
    </row>
    <row r="1061" spans="1:10" ht="19.899999999999999" customHeight="1">
      <c r="A1061" s="294"/>
      <c r="B1061" s="279"/>
      <c r="C1061" s="279"/>
      <c r="D1061" s="210" t="s">
        <v>747</v>
      </c>
      <c r="E1061" s="211"/>
      <c r="F1061" s="207"/>
      <c r="G1061" s="10" t="s">
        <v>418</v>
      </c>
      <c r="H1061" s="124" t="s">
        <v>1529</v>
      </c>
      <c r="I1061" s="132">
        <v>14822943</v>
      </c>
      <c r="J1061" s="7"/>
    </row>
    <row r="1062" spans="1:10" ht="19.899999999999999" customHeight="1">
      <c r="A1062" s="265" t="s">
        <v>752</v>
      </c>
      <c r="B1062" s="277" t="s">
        <v>105</v>
      </c>
      <c r="C1062" s="210" t="s">
        <v>469</v>
      </c>
      <c r="D1062" s="211"/>
      <c r="E1062" s="211"/>
      <c r="F1062" s="207"/>
      <c r="G1062" s="10" t="s">
        <v>20</v>
      </c>
      <c r="H1062" s="124" t="s">
        <v>1530</v>
      </c>
      <c r="I1062" s="132">
        <v>5404</v>
      </c>
      <c r="J1062" s="7"/>
    </row>
    <row r="1063" spans="1:10" ht="19.899999999999999" customHeight="1">
      <c r="A1063" s="360"/>
      <c r="B1063" s="279"/>
      <c r="C1063" s="210" t="s">
        <v>510</v>
      </c>
      <c r="D1063" s="211"/>
      <c r="E1063" s="211"/>
      <c r="F1063" s="207"/>
      <c r="G1063" s="10" t="s">
        <v>418</v>
      </c>
      <c r="H1063" s="124" t="s">
        <v>1529</v>
      </c>
      <c r="I1063" s="132">
        <v>999067550</v>
      </c>
      <c r="J1063" s="7"/>
    </row>
    <row r="1064" spans="1:10" ht="19.899999999999999" customHeight="1">
      <c r="A1064" s="360"/>
      <c r="B1064" s="277" t="s">
        <v>753</v>
      </c>
      <c r="C1064" s="210" t="s">
        <v>469</v>
      </c>
      <c r="D1064" s="211"/>
      <c r="E1064" s="211"/>
      <c r="F1064" s="207"/>
      <c r="G1064" s="10" t="s">
        <v>20</v>
      </c>
      <c r="H1064" s="124" t="s">
        <v>1530</v>
      </c>
      <c r="I1064" s="132">
        <v>367</v>
      </c>
      <c r="J1064" s="7"/>
    </row>
    <row r="1065" spans="1:10" ht="19.899999999999999" customHeight="1">
      <c r="A1065" s="360"/>
      <c r="B1065" s="279"/>
      <c r="C1065" s="210" t="s">
        <v>510</v>
      </c>
      <c r="D1065" s="211"/>
      <c r="E1065" s="211"/>
      <c r="F1065" s="207"/>
      <c r="G1065" s="10" t="s">
        <v>418</v>
      </c>
      <c r="H1065" s="124" t="s">
        <v>1529</v>
      </c>
      <c r="I1065" s="132">
        <v>35959714</v>
      </c>
      <c r="J1065" s="7"/>
    </row>
    <row r="1066" spans="1:10" ht="19.899999999999999" customHeight="1">
      <c r="A1066" s="360"/>
      <c r="B1066" s="277" t="s">
        <v>754</v>
      </c>
      <c r="C1066" s="210" t="s">
        <v>469</v>
      </c>
      <c r="D1066" s="211"/>
      <c r="E1066" s="211"/>
      <c r="F1066" s="207"/>
      <c r="G1066" s="10" t="s">
        <v>20</v>
      </c>
      <c r="H1066" s="124" t="s">
        <v>1530</v>
      </c>
      <c r="I1066" s="132">
        <v>5037</v>
      </c>
      <c r="J1066" s="7"/>
    </row>
    <row r="1067" spans="1:10" ht="19.899999999999999" customHeight="1">
      <c r="A1067" s="304"/>
      <c r="B1067" s="279"/>
      <c r="C1067" s="210" t="s">
        <v>510</v>
      </c>
      <c r="D1067" s="211"/>
      <c r="E1067" s="211"/>
      <c r="F1067" s="207"/>
      <c r="G1067" s="10" t="s">
        <v>418</v>
      </c>
      <c r="H1067" s="124" t="s">
        <v>1529</v>
      </c>
      <c r="I1067" s="132">
        <v>963107836</v>
      </c>
      <c r="J1067" s="7"/>
    </row>
    <row r="1068" spans="1:10" ht="19.899999999999999" customHeight="1">
      <c r="A1068" s="266" t="s">
        <v>755</v>
      </c>
      <c r="B1068" s="210" t="s">
        <v>105</v>
      </c>
      <c r="C1068" s="211"/>
      <c r="D1068" s="211"/>
      <c r="E1068" s="211"/>
      <c r="F1068" s="207"/>
      <c r="G1068" s="10" t="s">
        <v>20</v>
      </c>
      <c r="H1068" s="124" t="s">
        <v>1529</v>
      </c>
      <c r="I1068" s="132">
        <v>4512</v>
      </c>
      <c r="J1068" s="7"/>
    </row>
    <row r="1069" spans="1:10" ht="19.899999999999999" customHeight="1">
      <c r="A1069" s="359"/>
      <c r="B1069" s="210" t="s">
        <v>693</v>
      </c>
      <c r="C1069" s="211"/>
      <c r="D1069" s="211"/>
      <c r="E1069" s="211"/>
      <c r="F1069" s="207"/>
      <c r="G1069" s="10" t="s">
        <v>20</v>
      </c>
      <c r="H1069" s="124" t="s">
        <v>1529</v>
      </c>
      <c r="I1069" s="132">
        <v>6</v>
      </c>
      <c r="J1069" s="7"/>
    </row>
    <row r="1070" spans="1:10" ht="19.899999999999999" customHeight="1">
      <c r="A1070" s="359"/>
      <c r="B1070" s="210" t="s">
        <v>695</v>
      </c>
      <c r="C1070" s="211"/>
      <c r="D1070" s="211"/>
      <c r="E1070" s="211"/>
      <c r="F1070" s="207"/>
      <c r="G1070" s="10" t="s">
        <v>20</v>
      </c>
      <c r="H1070" s="124" t="s">
        <v>1529</v>
      </c>
      <c r="I1070" s="132">
        <v>2</v>
      </c>
      <c r="J1070" s="7"/>
    </row>
    <row r="1071" spans="1:10" ht="19.899999999999999" customHeight="1">
      <c r="A1071" s="359"/>
      <c r="B1071" s="210" t="s">
        <v>697</v>
      </c>
      <c r="C1071" s="211"/>
      <c r="D1071" s="211"/>
      <c r="E1071" s="211"/>
      <c r="F1071" s="207"/>
      <c r="G1071" s="10" t="s">
        <v>20</v>
      </c>
      <c r="H1071" s="124" t="s">
        <v>1529</v>
      </c>
      <c r="I1071" s="132">
        <v>8</v>
      </c>
      <c r="J1071" s="7"/>
    </row>
    <row r="1072" spans="1:10" ht="19.899999999999999" customHeight="1">
      <c r="A1072" s="359"/>
      <c r="B1072" s="210" t="s">
        <v>699</v>
      </c>
      <c r="C1072" s="211"/>
      <c r="D1072" s="211"/>
      <c r="E1072" s="211"/>
      <c r="F1072" s="207"/>
      <c r="G1072" s="10" t="s">
        <v>20</v>
      </c>
      <c r="H1072" s="124" t="s">
        <v>1529</v>
      </c>
      <c r="I1072" s="132">
        <v>1</v>
      </c>
      <c r="J1072" s="7"/>
    </row>
    <row r="1073" spans="1:10" ht="19.899999999999999" customHeight="1">
      <c r="A1073" s="359"/>
      <c r="B1073" s="210" t="s">
        <v>701</v>
      </c>
      <c r="C1073" s="211"/>
      <c r="D1073" s="211"/>
      <c r="E1073" s="211"/>
      <c r="F1073" s="207"/>
      <c r="G1073" s="10" t="s">
        <v>20</v>
      </c>
      <c r="H1073" s="124" t="s">
        <v>1529</v>
      </c>
      <c r="I1073" s="132">
        <v>3</v>
      </c>
      <c r="J1073" s="7"/>
    </row>
    <row r="1074" spans="1:10" ht="19.899999999999999" customHeight="1">
      <c r="A1074" s="359"/>
      <c r="B1074" s="210" t="s">
        <v>703</v>
      </c>
      <c r="C1074" s="211"/>
      <c r="D1074" s="211"/>
      <c r="E1074" s="211"/>
      <c r="F1074" s="207"/>
      <c r="G1074" s="10" t="s">
        <v>20</v>
      </c>
      <c r="H1074" s="124" t="s">
        <v>1529</v>
      </c>
      <c r="I1074" s="132">
        <v>28</v>
      </c>
      <c r="J1074" s="7"/>
    </row>
    <row r="1075" spans="1:10" ht="19.899999999999999" customHeight="1">
      <c r="A1075" s="359"/>
      <c r="B1075" s="210" t="s">
        <v>705</v>
      </c>
      <c r="C1075" s="211"/>
      <c r="D1075" s="211"/>
      <c r="E1075" s="211"/>
      <c r="F1075" s="207"/>
      <c r="G1075" s="10" t="s">
        <v>20</v>
      </c>
      <c r="H1075" s="124" t="s">
        <v>1529</v>
      </c>
      <c r="I1075" s="132">
        <v>102</v>
      </c>
      <c r="J1075" s="7"/>
    </row>
    <row r="1076" spans="1:10" ht="19.899999999999999" customHeight="1">
      <c r="A1076" s="359"/>
      <c r="B1076" s="210" t="s">
        <v>707</v>
      </c>
      <c r="C1076" s="211"/>
      <c r="D1076" s="211"/>
      <c r="E1076" s="211"/>
      <c r="F1076" s="207"/>
      <c r="G1076" s="10" t="s">
        <v>20</v>
      </c>
      <c r="H1076" s="124" t="s">
        <v>1529</v>
      </c>
      <c r="I1076" s="132">
        <v>517</v>
      </c>
      <c r="J1076" s="7"/>
    </row>
    <row r="1077" spans="1:10" ht="19.899999999999999" customHeight="1">
      <c r="A1077" s="359"/>
      <c r="B1077" s="210" t="s">
        <v>709</v>
      </c>
      <c r="C1077" s="211"/>
      <c r="D1077" s="211"/>
      <c r="E1077" s="211"/>
      <c r="F1077" s="207"/>
      <c r="G1077" s="10" t="s">
        <v>20</v>
      </c>
      <c r="H1077" s="124" t="s">
        <v>1529</v>
      </c>
      <c r="I1077" s="132">
        <v>397</v>
      </c>
      <c r="J1077" s="7"/>
    </row>
    <row r="1078" spans="1:10" ht="19.899999999999999" customHeight="1">
      <c r="A1078" s="294"/>
      <c r="B1078" s="210" t="s">
        <v>398</v>
      </c>
      <c r="C1078" s="211"/>
      <c r="D1078" s="211"/>
      <c r="E1078" s="211"/>
      <c r="F1078" s="207"/>
      <c r="G1078" s="10" t="s">
        <v>20</v>
      </c>
      <c r="H1078" s="124" t="s">
        <v>1529</v>
      </c>
      <c r="I1078" s="132">
        <v>3448</v>
      </c>
      <c r="J1078" s="7"/>
    </row>
    <row r="1079" spans="1:10" ht="19.899999999999999" customHeight="1">
      <c r="A1079" s="265" t="s">
        <v>756</v>
      </c>
      <c r="B1079" s="210" t="s">
        <v>105</v>
      </c>
      <c r="C1079" s="211"/>
      <c r="D1079" s="211"/>
      <c r="E1079" s="211"/>
      <c r="F1079" s="207"/>
      <c r="G1079" s="10" t="s">
        <v>20</v>
      </c>
      <c r="H1079" s="124" t="s">
        <v>1529</v>
      </c>
      <c r="I1079" s="132">
        <f>I1080+I1081+I1082+I1083+I1084+I1085+I1086+I1087</f>
        <v>5784</v>
      </c>
      <c r="J1079" s="7"/>
    </row>
    <row r="1080" spans="1:10" ht="19.899999999999999" customHeight="1">
      <c r="A1080" s="360"/>
      <c r="B1080" s="210" t="s">
        <v>757</v>
      </c>
      <c r="C1080" s="211"/>
      <c r="D1080" s="211"/>
      <c r="E1080" s="211"/>
      <c r="F1080" s="207"/>
      <c r="G1080" s="10" t="s">
        <v>20</v>
      </c>
      <c r="H1080" s="124" t="s">
        <v>1529</v>
      </c>
      <c r="I1080" s="132">
        <v>4512</v>
      </c>
      <c r="J1080" s="7"/>
    </row>
    <row r="1081" spans="1:10" ht="19.899999999999999" customHeight="1">
      <c r="A1081" s="360"/>
      <c r="B1081" s="210" t="s">
        <v>758</v>
      </c>
      <c r="C1081" s="211"/>
      <c r="D1081" s="211"/>
      <c r="E1081" s="211"/>
      <c r="F1081" s="207"/>
      <c r="G1081" s="10" t="s">
        <v>20</v>
      </c>
      <c r="H1081" s="124" t="s">
        <v>1529</v>
      </c>
      <c r="I1081" s="132">
        <v>0</v>
      </c>
      <c r="J1081" s="7"/>
    </row>
    <row r="1082" spans="1:10" ht="19.899999999999999" customHeight="1">
      <c r="A1082" s="360"/>
      <c r="B1082" s="210" t="s">
        <v>759</v>
      </c>
      <c r="C1082" s="211"/>
      <c r="D1082" s="211"/>
      <c r="E1082" s="211"/>
      <c r="F1082" s="207"/>
      <c r="G1082" s="10" t="s">
        <v>20</v>
      </c>
      <c r="H1082" s="124" t="s">
        <v>1529</v>
      </c>
      <c r="I1082" s="132">
        <v>0</v>
      </c>
      <c r="J1082" s="7"/>
    </row>
    <row r="1083" spans="1:10" ht="19.899999999999999" customHeight="1">
      <c r="A1083" s="360"/>
      <c r="B1083" s="210" t="s">
        <v>760</v>
      </c>
      <c r="C1083" s="211"/>
      <c r="D1083" s="211"/>
      <c r="E1083" s="211"/>
      <c r="F1083" s="207"/>
      <c r="G1083" s="10" t="s">
        <v>20</v>
      </c>
      <c r="H1083" s="124" t="s">
        <v>1529</v>
      </c>
      <c r="I1083" s="132">
        <v>16</v>
      </c>
      <c r="J1083" s="7"/>
    </row>
    <row r="1084" spans="1:10" ht="19.899999999999999" customHeight="1">
      <c r="A1084" s="360"/>
      <c r="B1084" s="210" t="s">
        <v>761</v>
      </c>
      <c r="C1084" s="211"/>
      <c r="D1084" s="211"/>
      <c r="E1084" s="211"/>
      <c r="F1084" s="207"/>
      <c r="G1084" s="10" t="s">
        <v>20</v>
      </c>
      <c r="H1084" s="124" t="s">
        <v>1529</v>
      </c>
      <c r="I1084" s="132">
        <v>7</v>
      </c>
      <c r="J1084" s="7"/>
    </row>
    <row r="1085" spans="1:10" ht="19.899999999999999" customHeight="1">
      <c r="A1085" s="360"/>
      <c r="B1085" s="210" t="s">
        <v>762</v>
      </c>
      <c r="C1085" s="211"/>
      <c r="D1085" s="211"/>
      <c r="E1085" s="211"/>
      <c r="F1085" s="207"/>
      <c r="G1085" s="10" t="s">
        <v>20</v>
      </c>
      <c r="H1085" s="124" t="s">
        <v>1529</v>
      </c>
      <c r="I1085" s="132">
        <v>656</v>
      </c>
      <c r="J1085" s="7"/>
    </row>
    <row r="1086" spans="1:10" ht="19.899999999999999" customHeight="1">
      <c r="A1086" s="360"/>
      <c r="B1086" s="210" t="s">
        <v>763</v>
      </c>
      <c r="C1086" s="211"/>
      <c r="D1086" s="211"/>
      <c r="E1086" s="211"/>
      <c r="F1086" s="207"/>
      <c r="G1086" s="10" t="s">
        <v>20</v>
      </c>
      <c r="H1086" s="124" t="s">
        <v>1529</v>
      </c>
      <c r="I1086" s="132">
        <v>593</v>
      </c>
      <c r="J1086" s="7"/>
    </row>
    <row r="1087" spans="1:10" ht="19.899999999999999" customHeight="1">
      <c r="A1087" s="304"/>
      <c r="B1087" s="210" t="s">
        <v>17</v>
      </c>
      <c r="C1087" s="211"/>
      <c r="D1087" s="211"/>
      <c r="E1087" s="211"/>
      <c r="F1087" s="207"/>
      <c r="G1087" s="10" t="s">
        <v>20</v>
      </c>
      <c r="H1087" s="124" t="s">
        <v>1529</v>
      </c>
      <c r="I1087" s="132">
        <v>0</v>
      </c>
      <c r="J1087" s="7"/>
    </row>
    <row r="1088" spans="1:10" ht="19.899999999999999" customHeight="1">
      <c r="A1088" s="266" t="s">
        <v>764</v>
      </c>
      <c r="B1088" s="210" t="s">
        <v>105</v>
      </c>
      <c r="C1088" s="211"/>
      <c r="D1088" s="211"/>
      <c r="E1088" s="211"/>
      <c r="F1088" s="207"/>
      <c r="G1088" s="10" t="s">
        <v>20</v>
      </c>
      <c r="H1088" s="124" t="s">
        <v>1530</v>
      </c>
      <c r="I1088" s="132">
        <v>809</v>
      </c>
      <c r="J1088" s="7"/>
    </row>
    <row r="1089" spans="1:10" ht="19.899999999999999" customHeight="1">
      <c r="A1089" s="359"/>
      <c r="B1089" s="210" t="s">
        <v>765</v>
      </c>
      <c r="C1089" s="211"/>
      <c r="D1089" s="211"/>
      <c r="E1089" s="211"/>
      <c r="F1089" s="207"/>
      <c r="G1089" s="10" t="s">
        <v>20</v>
      </c>
      <c r="H1089" s="124" t="s">
        <v>1530</v>
      </c>
      <c r="I1089" s="132">
        <v>121</v>
      </c>
      <c r="J1089" s="7"/>
    </row>
    <row r="1090" spans="1:10" ht="19.899999999999999" customHeight="1">
      <c r="A1090" s="359"/>
      <c r="B1090" s="210" t="s">
        <v>177</v>
      </c>
      <c r="C1090" s="211"/>
      <c r="D1090" s="211"/>
      <c r="E1090" s="211"/>
      <c r="F1090" s="207"/>
      <c r="G1090" s="10" t="s">
        <v>20</v>
      </c>
      <c r="H1090" s="124" t="s">
        <v>1530</v>
      </c>
      <c r="I1090" s="132">
        <v>72</v>
      </c>
      <c r="J1090" s="7"/>
    </row>
    <row r="1091" spans="1:10" ht="19.899999999999999" customHeight="1">
      <c r="A1091" s="359"/>
      <c r="B1091" s="210" t="s">
        <v>363</v>
      </c>
      <c r="C1091" s="211"/>
      <c r="D1091" s="211"/>
      <c r="E1091" s="211"/>
      <c r="F1091" s="207"/>
      <c r="G1091" s="10" t="s">
        <v>20</v>
      </c>
      <c r="H1091" s="124" t="s">
        <v>1530</v>
      </c>
      <c r="I1091" s="132">
        <v>27</v>
      </c>
      <c r="J1091" s="7"/>
    </row>
    <row r="1092" spans="1:10" ht="19.899999999999999" customHeight="1">
      <c r="A1092" s="359"/>
      <c r="B1092" s="210" t="s">
        <v>768</v>
      </c>
      <c r="C1092" s="211"/>
      <c r="D1092" s="211"/>
      <c r="E1092" s="211"/>
      <c r="F1092" s="207"/>
      <c r="G1092" s="10" t="s">
        <v>20</v>
      </c>
      <c r="H1092" s="124" t="s">
        <v>1530</v>
      </c>
      <c r="I1092" s="132">
        <v>344</v>
      </c>
      <c r="J1092" s="7"/>
    </row>
    <row r="1093" spans="1:10" ht="19.899999999999999" customHeight="1">
      <c r="A1093" s="359"/>
      <c r="B1093" s="210" t="s">
        <v>769</v>
      </c>
      <c r="C1093" s="211"/>
      <c r="D1093" s="211"/>
      <c r="E1093" s="211"/>
      <c r="F1093" s="207"/>
      <c r="G1093" s="10" t="s">
        <v>20</v>
      </c>
      <c r="H1093" s="124" t="s">
        <v>1530</v>
      </c>
      <c r="I1093" s="132">
        <v>0</v>
      </c>
      <c r="J1093" s="7"/>
    </row>
    <row r="1094" spans="1:10" ht="19.899999999999999" customHeight="1">
      <c r="A1094" s="359"/>
      <c r="B1094" s="210" t="s">
        <v>770</v>
      </c>
      <c r="C1094" s="211"/>
      <c r="D1094" s="211"/>
      <c r="E1094" s="211"/>
      <c r="F1094" s="207"/>
      <c r="G1094" s="10" t="s">
        <v>20</v>
      </c>
      <c r="H1094" s="124" t="s">
        <v>1530</v>
      </c>
      <c r="I1094" s="132">
        <v>130</v>
      </c>
      <c r="J1094" s="7"/>
    </row>
    <row r="1095" spans="1:10" ht="19.899999999999999" customHeight="1">
      <c r="A1095" s="294"/>
      <c r="B1095" s="210" t="s">
        <v>17</v>
      </c>
      <c r="C1095" s="211"/>
      <c r="D1095" s="211"/>
      <c r="E1095" s="211"/>
      <c r="F1095" s="207"/>
      <c r="G1095" s="10" t="s">
        <v>20</v>
      </c>
      <c r="H1095" s="124" t="s">
        <v>1530</v>
      </c>
      <c r="I1095" s="132">
        <v>115</v>
      </c>
      <c r="J1095" s="7"/>
    </row>
    <row r="1096" spans="1:10" ht="19.899999999999999" customHeight="1">
      <c r="A1096" s="265" t="s">
        <v>771</v>
      </c>
      <c r="B1096" s="264" t="s">
        <v>105</v>
      </c>
      <c r="C1096" s="222" t="s">
        <v>314</v>
      </c>
      <c r="D1096" s="223"/>
      <c r="E1096" s="176"/>
      <c r="F1096" s="174"/>
      <c r="G1096" s="10" t="s">
        <v>314</v>
      </c>
      <c r="H1096" s="124" t="s">
        <v>1529</v>
      </c>
      <c r="I1096" s="132">
        <v>7823</v>
      </c>
      <c r="J1096" s="7"/>
    </row>
    <row r="1097" spans="1:10" ht="19.899999999999999" customHeight="1">
      <c r="A1097" s="360"/>
      <c r="B1097" s="281"/>
      <c r="C1097" s="222" t="s">
        <v>510</v>
      </c>
      <c r="D1097" s="223"/>
      <c r="E1097" s="176"/>
      <c r="F1097" s="174"/>
      <c r="G1097" s="10" t="s">
        <v>1118</v>
      </c>
      <c r="H1097" s="124" t="s">
        <v>1529</v>
      </c>
      <c r="I1097" s="132">
        <v>76549.22</v>
      </c>
      <c r="J1097" s="7"/>
    </row>
    <row r="1098" spans="1:10" ht="19.899999999999999" customHeight="1">
      <c r="A1098" s="360"/>
      <c r="B1098" s="264" t="s">
        <v>149</v>
      </c>
      <c r="C1098" s="222" t="s">
        <v>314</v>
      </c>
      <c r="D1098" s="223"/>
      <c r="E1098" s="176"/>
      <c r="F1098" s="174"/>
      <c r="G1098" s="10" t="s">
        <v>314</v>
      </c>
      <c r="H1098" s="124" t="s">
        <v>1529</v>
      </c>
      <c r="I1098" s="132">
        <v>503</v>
      </c>
      <c r="J1098" s="7"/>
    </row>
    <row r="1099" spans="1:10" ht="19.899999999999999" customHeight="1">
      <c r="A1099" s="360"/>
      <c r="B1099" s="281"/>
      <c r="C1099" s="222" t="s">
        <v>510</v>
      </c>
      <c r="D1099" s="223"/>
      <c r="E1099" s="176"/>
      <c r="F1099" s="174"/>
      <c r="G1099" s="10" t="s">
        <v>1118</v>
      </c>
      <c r="H1099" s="124" t="s">
        <v>1529</v>
      </c>
      <c r="I1099" s="132">
        <v>7335.4530000000004</v>
      </c>
      <c r="J1099" s="7"/>
    </row>
    <row r="1100" spans="1:10" ht="19.899999999999999" customHeight="1">
      <c r="A1100" s="360"/>
      <c r="B1100" s="264" t="s">
        <v>150</v>
      </c>
      <c r="C1100" s="222" t="s">
        <v>314</v>
      </c>
      <c r="D1100" s="223"/>
      <c r="E1100" s="176"/>
      <c r="F1100" s="174"/>
      <c r="G1100" s="10" t="s">
        <v>314</v>
      </c>
      <c r="H1100" s="124" t="s">
        <v>1529</v>
      </c>
      <c r="I1100" s="132">
        <v>173</v>
      </c>
      <c r="J1100" s="7"/>
    </row>
    <row r="1101" spans="1:10" ht="19.899999999999999" customHeight="1">
      <c r="A1101" s="360"/>
      <c r="B1101" s="281"/>
      <c r="C1101" s="222" t="s">
        <v>510</v>
      </c>
      <c r="D1101" s="223"/>
      <c r="E1101" s="176"/>
      <c r="F1101" s="174"/>
      <c r="G1101" s="10" t="s">
        <v>1118</v>
      </c>
      <c r="H1101" s="124" t="s">
        <v>1529</v>
      </c>
      <c r="I1101" s="132">
        <v>1816.9</v>
      </c>
      <c r="J1101" s="7"/>
    </row>
    <row r="1102" spans="1:10" ht="19.899999999999999" customHeight="1">
      <c r="A1102" s="360"/>
      <c r="B1102" s="264" t="s">
        <v>776</v>
      </c>
      <c r="C1102" s="266"/>
      <c r="D1102" s="170" t="s">
        <v>314</v>
      </c>
      <c r="E1102" s="176"/>
      <c r="F1102" s="174"/>
      <c r="G1102" s="10" t="s">
        <v>314</v>
      </c>
      <c r="H1102" s="124" t="s">
        <v>1529</v>
      </c>
      <c r="I1102" s="132">
        <v>7147</v>
      </c>
      <c r="J1102" s="7"/>
    </row>
    <row r="1103" spans="1:10" ht="19.899999999999999" customHeight="1">
      <c r="A1103" s="304"/>
      <c r="B1103" s="281"/>
      <c r="C1103" s="294"/>
      <c r="D1103" s="170" t="s">
        <v>510</v>
      </c>
      <c r="E1103" s="176"/>
      <c r="F1103" s="174"/>
      <c r="G1103" s="10" t="s">
        <v>1118</v>
      </c>
      <c r="H1103" s="124" t="s">
        <v>1529</v>
      </c>
      <c r="I1103" s="132">
        <v>67396.866999999998</v>
      </c>
      <c r="J1103" s="7"/>
    </row>
    <row r="1104" spans="1:10" ht="19.899999999999999" customHeight="1">
      <c r="A1104" s="266" t="s">
        <v>1698</v>
      </c>
      <c r="B1104" s="170" t="s">
        <v>943</v>
      </c>
      <c r="C1104" s="171"/>
      <c r="D1104" s="171"/>
      <c r="E1104" s="176"/>
      <c r="F1104" s="174"/>
      <c r="G1104" s="10" t="s">
        <v>20</v>
      </c>
      <c r="H1104" s="124" t="s">
        <v>1530</v>
      </c>
      <c r="I1104" s="132">
        <v>1398</v>
      </c>
      <c r="J1104" s="7"/>
    </row>
    <row r="1105" spans="1:10" ht="19.899999999999999" customHeight="1">
      <c r="A1105" s="359"/>
      <c r="B1105" s="277" t="s">
        <v>100</v>
      </c>
      <c r="C1105" s="210" t="s">
        <v>31</v>
      </c>
      <c r="D1105" s="211"/>
      <c r="E1105" s="211"/>
      <c r="F1105" s="207"/>
      <c r="G1105" s="10" t="s">
        <v>20</v>
      </c>
      <c r="H1105" s="124" t="s">
        <v>1530</v>
      </c>
      <c r="I1105" s="132">
        <v>822</v>
      </c>
      <c r="J1105" s="7"/>
    </row>
    <row r="1106" spans="1:10" ht="19.899999999999999" customHeight="1" thickBot="1">
      <c r="A1106" s="359"/>
      <c r="B1106" s="365"/>
      <c r="C1106" s="253" t="s">
        <v>102</v>
      </c>
      <c r="D1106" s="254"/>
      <c r="E1106" s="254"/>
      <c r="F1106" s="255"/>
      <c r="G1106" s="10" t="s">
        <v>20</v>
      </c>
      <c r="H1106" s="125" t="s">
        <v>1530</v>
      </c>
      <c r="I1106" s="133">
        <v>576</v>
      </c>
      <c r="J1106" s="7"/>
    </row>
    <row r="1107" spans="1:10" ht="19.899999999999999" customHeight="1" thickTop="1">
      <c r="A1107" s="359"/>
      <c r="B1107" s="372" t="s">
        <v>655</v>
      </c>
      <c r="C1107" s="261" t="s">
        <v>657</v>
      </c>
      <c r="D1107" s="263"/>
      <c r="E1107" s="263"/>
      <c r="F1107" s="262"/>
      <c r="G1107" s="10" t="s">
        <v>20</v>
      </c>
      <c r="H1107" s="126" t="s">
        <v>1530</v>
      </c>
      <c r="I1107" s="134">
        <v>408</v>
      </c>
      <c r="J1107" s="7"/>
    </row>
    <row r="1108" spans="1:10" ht="19.899999999999999" customHeight="1">
      <c r="A1108" s="359"/>
      <c r="B1108" s="278"/>
      <c r="C1108" s="210" t="s">
        <v>659</v>
      </c>
      <c r="D1108" s="211"/>
      <c r="E1108" s="211"/>
      <c r="F1108" s="207"/>
      <c r="G1108" s="10" t="s">
        <v>20</v>
      </c>
      <c r="H1108" s="124" t="s">
        <v>1530</v>
      </c>
      <c r="I1108" s="132">
        <v>477</v>
      </c>
      <c r="J1108" s="7"/>
    </row>
    <row r="1109" spans="1:10" ht="19.899999999999999" customHeight="1">
      <c r="A1109" s="359"/>
      <c r="B1109" s="278"/>
      <c r="C1109" s="210" t="s">
        <v>661</v>
      </c>
      <c r="D1109" s="211"/>
      <c r="E1109" s="211"/>
      <c r="F1109" s="207"/>
      <c r="G1109" s="10" t="s">
        <v>20</v>
      </c>
      <c r="H1109" s="124" t="s">
        <v>1530</v>
      </c>
      <c r="I1109" s="132">
        <v>305</v>
      </c>
      <c r="J1109" s="7"/>
    </row>
    <row r="1110" spans="1:10" ht="19.899999999999999" customHeight="1">
      <c r="A1110" s="359"/>
      <c r="B1110" s="278"/>
      <c r="C1110" s="206" t="s">
        <v>663</v>
      </c>
      <c r="D1110" s="206"/>
      <c r="E1110" s="206"/>
      <c r="F1110" s="206"/>
      <c r="G1110" s="10" t="s">
        <v>20</v>
      </c>
      <c r="H1110" s="124" t="s">
        <v>1530</v>
      </c>
      <c r="I1110" s="132">
        <v>156</v>
      </c>
      <c r="J1110" s="7"/>
    </row>
    <row r="1111" spans="1:10" ht="19.899999999999999" customHeight="1" thickBot="1">
      <c r="A1111" s="359"/>
      <c r="B1111" s="365"/>
      <c r="C1111" s="251" t="s">
        <v>1664</v>
      </c>
      <c r="D1111" s="303"/>
      <c r="E1111" s="303"/>
      <c r="F1111" s="252"/>
      <c r="G1111" s="10" t="s">
        <v>20</v>
      </c>
      <c r="H1111" s="125" t="s">
        <v>1530</v>
      </c>
      <c r="I1111" s="133">
        <v>52</v>
      </c>
      <c r="J1111" s="7"/>
    </row>
    <row r="1112" spans="1:10" ht="19.899999999999999" customHeight="1" thickTop="1">
      <c r="A1112" s="359"/>
      <c r="B1112" s="278" t="s">
        <v>664</v>
      </c>
      <c r="C1112" s="372" t="s">
        <v>665</v>
      </c>
      <c r="D1112" s="366" t="s">
        <v>666</v>
      </c>
      <c r="E1112" s="367"/>
      <c r="F1112" s="368"/>
      <c r="G1112" s="10" t="s">
        <v>20</v>
      </c>
      <c r="H1112" s="126" t="s">
        <v>1530</v>
      </c>
      <c r="I1112" s="134">
        <v>11</v>
      </c>
      <c r="J1112" s="7"/>
    </row>
    <row r="1113" spans="1:10" ht="19.899999999999999" customHeight="1">
      <c r="A1113" s="359"/>
      <c r="B1113" s="278"/>
      <c r="C1113" s="278"/>
      <c r="D1113" s="314" t="s">
        <v>667</v>
      </c>
      <c r="E1113" s="315"/>
      <c r="F1113" s="316"/>
      <c r="G1113" s="10" t="s">
        <v>20</v>
      </c>
      <c r="H1113" s="124" t="s">
        <v>1530</v>
      </c>
      <c r="I1113" s="132">
        <v>11</v>
      </c>
      <c r="J1113" s="7"/>
    </row>
    <row r="1114" spans="1:10" ht="19.899999999999999" customHeight="1">
      <c r="A1114" s="359"/>
      <c r="B1114" s="278"/>
      <c r="C1114" s="278"/>
      <c r="D1114" s="314" t="s">
        <v>668</v>
      </c>
      <c r="E1114" s="315"/>
      <c r="F1114" s="316"/>
      <c r="G1114" s="10" t="s">
        <v>20</v>
      </c>
      <c r="H1114" s="124" t="s">
        <v>1530</v>
      </c>
      <c r="I1114" s="132">
        <v>0</v>
      </c>
      <c r="J1114" s="7"/>
    </row>
    <row r="1115" spans="1:10" ht="19.899999999999999" customHeight="1">
      <c r="A1115" s="359"/>
      <c r="B1115" s="278"/>
      <c r="C1115" s="278"/>
      <c r="D1115" s="314" t="s">
        <v>669</v>
      </c>
      <c r="E1115" s="315"/>
      <c r="F1115" s="316"/>
      <c r="G1115" s="10" t="s">
        <v>20</v>
      </c>
      <c r="H1115" s="124" t="s">
        <v>1530</v>
      </c>
      <c r="I1115" s="132">
        <v>0</v>
      </c>
      <c r="J1115" s="7"/>
    </row>
    <row r="1116" spans="1:10" ht="19.899999999999999" customHeight="1">
      <c r="A1116" s="359"/>
      <c r="B1116" s="278"/>
      <c r="C1116" s="278"/>
      <c r="D1116" s="314" t="s">
        <v>670</v>
      </c>
      <c r="E1116" s="315"/>
      <c r="F1116" s="316"/>
      <c r="G1116" s="10" t="s">
        <v>20</v>
      </c>
      <c r="H1116" s="124" t="s">
        <v>1530</v>
      </c>
      <c r="I1116" s="132">
        <v>15</v>
      </c>
      <c r="J1116" s="7"/>
    </row>
    <row r="1117" spans="1:10" ht="19.899999999999999" customHeight="1">
      <c r="A1117" s="359"/>
      <c r="B1117" s="278"/>
      <c r="C1117" s="278"/>
      <c r="D1117" s="314" t="s">
        <v>671</v>
      </c>
      <c r="E1117" s="315"/>
      <c r="F1117" s="316"/>
      <c r="G1117" s="10" t="s">
        <v>20</v>
      </c>
      <c r="H1117" s="124" t="s">
        <v>1530</v>
      </c>
      <c r="I1117" s="132">
        <v>304</v>
      </c>
      <c r="J1117" s="7"/>
    </row>
    <row r="1118" spans="1:10" ht="19.899999999999999" customHeight="1">
      <c r="A1118" s="359"/>
      <c r="B1118" s="278"/>
      <c r="C1118" s="278"/>
      <c r="D1118" s="314" t="s">
        <v>672</v>
      </c>
      <c r="E1118" s="315"/>
      <c r="F1118" s="316"/>
      <c r="G1118" s="10" t="s">
        <v>20</v>
      </c>
      <c r="H1118" s="124" t="s">
        <v>1530</v>
      </c>
      <c r="I1118" s="132">
        <v>0</v>
      </c>
      <c r="J1118" s="7"/>
    </row>
    <row r="1119" spans="1:10" ht="19.899999999999999" customHeight="1">
      <c r="A1119" s="359"/>
      <c r="B1119" s="278"/>
      <c r="C1119" s="278"/>
      <c r="D1119" s="314" t="s">
        <v>673</v>
      </c>
      <c r="E1119" s="315"/>
      <c r="F1119" s="316"/>
      <c r="G1119" s="10" t="s">
        <v>20</v>
      </c>
      <c r="H1119" s="124" t="s">
        <v>1530</v>
      </c>
      <c r="I1119" s="132">
        <v>0</v>
      </c>
      <c r="J1119" s="7"/>
    </row>
    <row r="1120" spans="1:10" ht="19.899999999999999" customHeight="1">
      <c r="A1120" s="359"/>
      <c r="B1120" s="278"/>
      <c r="C1120" s="278"/>
      <c r="D1120" s="314" t="s">
        <v>674</v>
      </c>
      <c r="E1120" s="315"/>
      <c r="F1120" s="316"/>
      <c r="G1120" s="10" t="s">
        <v>20</v>
      </c>
      <c r="H1120" s="124" t="s">
        <v>1530</v>
      </c>
      <c r="I1120" s="132">
        <v>17</v>
      </c>
      <c r="J1120" s="7"/>
    </row>
    <row r="1121" spans="1:10" ht="19.899999999999999" customHeight="1">
      <c r="A1121" s="359"/>
      <c r="B1121" s="278"/>
      <c r="C1121" s="278"/>
      <c r="D1121" s="314" t="s">
        <v>675</v>
      </c>
      <c r="E1121" s="315"/>
      <c r="F1121" s="316"/>
      <c r="G1121" s="10" t="s">
        <v>20</v>
      </c>
      <c r="H1121" s="124" t="s">
        <v>1530</v>
      </c>
      <c r="I1121" s="132">
        <v>2</v>
      </c>
      <c r="J1121" s="7"/>
    </row>
    <row r="1122" spans="1:10" ht="19.899999999999999" customHeight="1">
      <c r="A1122" s="294"/>
      <c r="B1122" s="279"/>
      <c r="C1122" s="279"/>
      <c r="D1122" s="314" t="s">
        <v>676</v>
      </c>
      <c r="E1122" s="315"/>
      <c r="F1122" s="316"/>
      <c r="G1122" s="10" t="s">
        <v>20</v>
      </c>
      <c r="H1122" s="124" t="s">
        <v>1530</v>
      </c>
      <c r="I1122" s="132">
        <v>38</v>
      </c>
      <c r="J1122" s="7"/>
    </row>
    <row r="1123" spans="1:10" ht="19.899999999999999" customHeight="1">
      <c r="A1123" s="266" t="s">
        <v>1698</v>
      </c>
      <c r="B1123" s="277" t="s">
        <v>664</v>
      </c>
      <c r="C1123" s="277" t="s">
        <v>665</v>
      </c>
      <c r="D1123" s="314" t="s">
        <v>677</v>
      </c>
      <c r="E1123" s="315"/>
      <c r="F1123" s="316"/>
      <c r="G1123" s="10" t="s">
        <v>20</v>
      </c>
      <c r="H1123" s="124" t="s">
        <v>1530</v>
      </c>
      <c r="I1123" s="132">
        <v>2</v>
      </c>
      <c r="J1123" s="7"/>
    </row>
    <row r="1124" spans="1:10" ht="19.899999999999999" customHeight="1">
      <c r="A1124" s="359"/>
      <c r="B1124" s="278"/>
      <c r="C1124" s="278"/>
      <c r="D1124" s="314" t="s">
        <v>678</v>
      </c>
      <c r="E1124" s="315"/>
      <c r="F1124" s="316"/>
      <c r="G1124" s="10" t="s">
        <v>20</v>
      </c>
      <c r="H1124" s="124" t="s">
        <v>1530</v>
      </c>
      <c r="I1124" s="132">
        <v>272</v>
      </c>
      <c r="J1124" s="7"/>
    </row>
    <row r="1125" spans="1:10" ht="19.899999999999999" customHeight="1">
      <c r="A1125" s="359"/>
      <c r="B1125" s="278"/>
      <c r="C1125" s="278"/>
      <c r="D1125" s="314" t="s">
        <v>679</v>
      </c>
      <c r="E1125" s="315"/>
      <c r="F1125" s="316"/>
      <c r="G1125" s="10" t="s">
        <v>20</v>
      </c>
      <c r="H1125" s="124" t="s">
        <v>1530</v>
      </c>
      <c r="I1125" s="132">
        <v>0</v>
      </c>
      <c r="J1125" s="7"/>
    </row>
    <row r="1126" spans="1:10" ht="19.899999999999999" customHeight="1">
      <c r="A1126" s="359"/>
      <c r="B1126" s="278"/>
      <c r="C1126" s="278"/>
      <c r="D1126" s="305" t="s">
        <v>680</v>
      </c>
      <c r="E1126" s="306"/>
      <c r="F1126" s="307"/>
      <c r="G1126" s="10" t="s">
        <v>20</v>
      </c>
      <c r="H1126" s="124" t="s">
        <v>1530</v>
      </c>
      <c r="I1126" s="132">
        <v>5</v>
      </c>
      <c r="J1126" s="7"/>
    </row>
    <row r="1127" spans="1:10" ht="19.899999999999999" customHeight="1">
      <c r="A1127" s="359"/>
      <c r="B1127" s="278"/>
      <c r="C1127" s="279"/>
      <c r="D1127" s="314" t="s">
        <v>17</v>
      </c>
      <c r="E1127" s="315"/>
      <c r="F1127" s="316"/>
      <c r="G1127" s="10" t="s">
        <v>20</v>
      </c>
      <c r="H1127" s="124" t="s">
        <v>1530</v>
      </c>
      <c r="I1127" s="132">
        <v>3</v>
      </c>
      <c r="J1127" s="7"/>
    </row>
    <row r="1128" spans="1:10" ht="19.899999999999999" customHeight="1">
      <c r="A1128" s="359"/>
      <c r="B1128" s="278"/>
      <c r="C1128" s="277" t="s">
        <v>681</v>
      </c>
      <c r="D1128" s="305" t="s">
        <v>682</v>
      </c>
      <c r="E1128" s="306"/>
      <c r="F1128" s="307"/>
      <c r="G1128" s="10" t="s">
        <v>20</v>
      </c>
      <c r="H1128" s="124" t="s">
        <v>1530</v>
      </c>
      <c r="I1128" s="132">
        <v>244</v>
      </c>
      <c r="J1128" s="7"/>
    </row>
    <row r="1129" spans="1:10" ht="19.899999999999999" customHeight="1">
      <c r="A1129" s="359"/>
      <c r="B1129" s="278"/>
      <c r="C1129" s="278"/>
      <c r="D1129" s="322" t="s">
        <v>683</v>
      </c>
      <c r="E1129" s="323"/>
      <c r="F1129" s="324"/>
      <c r="G1129" s="10" t="s">
        <v>20</v>
      </c>
      <c r="H1129" s="124" t="s">
        <v>1530</v>
      </c>
      <c r="I1129" s="132">
        <v>117</v>
      </c>
      <c r="J1129" s="7"/>
    </row>
    <row r="1130" spans="1:10" ht="19.899999999999999" customHeight="1">
      <c r="A1130" s="359"/>
      <c r="B1130" s="278"/>
      <c r="C1130" s="278"/>
      <c r="D1130" s="314" t="s">
        <v>684</v>
      </c>
      <c r="E1130" s="315"/>
      <c r="F1130" s="316"/>
      <c r="G1130" s="10" t="s">
        <v>20</v>
      </c>
      <c r="H1130" s="124" t="s">
        <v>1530</v>
      </c>
      <c r="I1130" s="132">
        <v>0</v>
      </c>
      <c r="J1130" s="7"/>
    </row>
    <row r="1131" spans="1:10" ht="19.899999999999999" customHeight="1">
      <c r="A1131" s="359"/>
      <c r="B1131" s="278"/>
      <c r="C1131" s="278"/>
      <c r="D1131" s="226" t="s">
        <v>685</v>
      </c>
      <c r="E1131" s="232"/>
      <c r="F1131" s="219"/>
      <c r="G1131" s="10" t="s">
        <v>20</v>
      </c>
      <c r="H1131" s="395" t="s">
        <v>1530</v>
      </c>
      <c r="I1131" s="397">
        <v>1</v>
      </c>
      <c r="J1131" s="7"/>
    </row>
    <row r="1132" spans="1:10" ht="19.899999999999999" customHeight="1">
      <c r="A1132" s="359"/>
      <c r="B1132" s="278"/>
      <c r="C1132" s="278"/>
      <c r="D1132" s="228"/>
      <c r="E1132" s="234"/>
      <c r="F1132" s="221"/>
      <c r="G1132" s="10" t="s">
        <v>20</v>
      </c>
      <c r="H1132" s="396"/>
      <c r="I1132" s="398"/>
      <c r="J1132" s="7"/>
    </row>
    <row r="1133" spans="1:10" ht="19.899999999999999" customHeight="1">
      <c r="A1133" s="359"/>
      <c r="B1133" s="278"/>
      <c r="C1133" s="278"/>
      <c r="D1133" s="226" t="s">
        <v>686</v>
      </c>
      <c r="E1133" s="232"/>
      <c r="F1133" s="219"/>
      <c r="G1133" s="10" t="s">
        <v>20</v>
      </c>
      <c r="H1133" s="395" t="s">
        <v>1530</v>
      </c>
      <c r="I1133" s="397">
        <v>0</v>
      </c>
      <c r="J1133" s="7"/>
    </row>
    <row r="1134" spans="1:10" ht="19.899999999999999" customHeight="1">
      <c r="A1134" s="359"/>
      <c r="B1134" s="278"/>
      <c r="C1134" s="278"/>
      <c r="D1134" s="228"/>
      <c r="E1134" s="234"/>
      <c r="F1134" s="221"/>
      <c r="G1134" s="10" t="s">
        <v>20</v>
      </c>
      <c r="H1134" s="396"/>
      <c r="I1134" s="398"/>
      <c r="J1134" s="7"/>
    </row>
    <row r="1135" spans="1:10" ht="19.899999999999999" customHeight="1">
      <c r="A1135" s="359"/>
      <c r="B1135" s="278"/>
      <c r="C1135" s="278"/>
      <c r="D1135" s="305" t="s">
        <v>687</v>
      </c>
      <c r="E1135" s="306"/>
      <c r="F1135" s="307"/>
      <c r="G1135" s="10" t="s">
        <v>20</v>
      </c>
      <c r="H1135" s="124" t="s">
        <v>1530</v>
      </c>
      <c r="I1135" s="132">
        <v>0</v>
      </c>
      <c r="J1135" s="7"/>
    </row>
    <row r="1136" spans="1:10" ht="19.899999999999999" customHeight="1">
      <c r="A1136" s="359"/>
      <c r="B1136" s="278"/>
      <c r="C1136" s="278"/>
      <c r="D1136" s="226" t="s">
        <v>688</v>
      </c>
      <c r="E1136" s="232"/>
      <c r="F1136" s="219"/>
      <c r="G1136" s="10" t="s">
        <v>20</v>
      </c>
      <c r="H1136" s="395" t="s">
        <v>1530</v>
      </c>
      <c r="I1136" s="397">
        <v>31</v>
      </c>
      <c r="J1136" s="7"/>
    </row>
    <row r="1137" spans="1:10" ht="19.899999999999999" customHeight="1">
      <c r="A1137" s="359"/>
      <c r="B1137" s="278"/>
      <c r="C1137" s="278"/>
      <c r="D1137" s="228"/>
      <c r="E1137" s="234"/>
      <c r="F1137" s="221"/>
      <c r="G1137" s="10" t="s">
        <v>20</v>
      </c>
      <c r="H1137" s="396"/>
      <c r="I1137" s="398"/>
      <c r="J1137" s="7"/>
    </row>
    <row r="1138" spans="1:10" ht="19.899999999999999" customHeight="1">
      <c r="A1138" s="359"/>
      <c r="B1138" s="278"/>
      <c r="C1138" s="278"/>
      <c r="D1138" s="314" t="s">
        <v>689</v>
      </c>
      <c r="E1138" s="315"/>
      <c r="F1138" s="316"/>
      <c r="G1138" s="10" t="s">
        <v>20</v>
      </c>
      <c r="H1138" s="124" t="s">
        <v>1530</v>
      </c>
      <c r="I1138" s="132">
        <v>0</v>
      </c>
      <c r="J1138" s="7"/>
    </row>
    <row r="1139" spans="1:10" ht="19.899999999999999" customHeight="1">
      <c r="A1139" s="359"/>
      <c r="B1139" s="278"/>
      <c r="C1139" s="278"/>
      <c r="D1139" s="314" t="s">
        <v>690</v>
      </c>
      <c r="E1139" s="315"/>
      <c r="F1139" s="316"/>
      <c r="G1139" s="10" t="s">
        <v>20</v>
      </c>
      <c r="H1139" s="124" t="s">
        <v>1530</v>
      </c>
      <c r="I1139" s="132">
        <v>287</v>
      </c>
      <c r="J1139" s="7"/>
    </row>
    <row r="1140" spans="1:10" ht="19.899999999999999" customHeight="1" thickBot="1">
      <c r="A1140" s="359"/>
      <c r="B1140" s="365"/>
      <c r="C1140" s="278"/>
      <c r="D1140" s="311" t="s">
        <v>691</v>
      </c>
      <c r="E1140" s="312"/>
      <c r="F1140" s="313"/>
      <c r="G1140" s="10" t="s">
        <v>20</v>
      </c>
      <c r="H1140" s="125" t="s">
        <v>1530</v>
      </c>
      <c r="I1140" s="133">
        <v>38</v>
      </c>
      <c r="J1140" s="7"/>
    </row>
    <row r="1141" spans="1:10" ht="19.899999999999999" customHeight="1" thickTop="1">
      <c r="A1141" s="359"/>
      <c r="B1141" s="372" t="s">
        <v>201</v>
      </c>
      <c r="C1141" s="308" t="s">
        <v>694</v>
      </c>
      <c r="D1141" s="309"/>
      <c r="E1141" s="309"/>
      <c r="F1141" s="310"/>
      <c r="G1141" s="10" t="s">
        <v>20</v>
      </c>
      <c r="H1141" s="126" t="s">
        <v>1530</v>
      </c>
      <c r="I1141" s="134">
        <v>76</v>
      </c>
      <c r="J1141" s="7"/>
    </row>
    <row r="1142" spans="1:10" ht="19.899999999999999" customHeight="1">
      <c r="A1142" s="359"/>
      <c r="B1142" s="278"/>
      <c r="C1142" s="314" t="s">
        <v>696</v>
      </c>
      <c r="D1142" s="315"/>
      <c r="E1142" s="315"/>
      <c r="F1142" s="316"/>
      <c r="G1142" s="10" t="s">
        <v>20</v>
      </c>
      <c r="H1142" s="124" t="s">
        <v>1530</v>
      </c>
      <c r="I1142" s="132">
        <v>218</v>
      </c>
      <c r="J1142" s="7"/>
    </row>
    <row r="1143" spans="1:10" ht="19.899999999999999" customHeight="1">
      <c r="A1143" s="359"/>
      <c r="B1143" s="278"/>
      <c r="C1143" s="314" t="s">
        <v>698</v>
      </c>
      <c r="D1143" s="315"/>
      <c r="E1143" s="315"/>
      <c r="F1143" s="316"/>
      <c r="G1143" s="10" t="s">
        <v>20</v>
      </c>
      <c r="H1143" s="124" t="s">
        <v>1530</v>
      </c>
      <c r="I1143" s="132">
        <v>118</v>
      </c>
      <c r="J1143" s="7"/>
    </row>
    <row r="1144" spans="1:10" ht="19.899999999999999" customHeight="1">
      <c r="A1144" s="359"/>
      <c r="B1144" s="278"/>
      <c r="C1144" s="314" t="s">
        <v>700</v>
      </c>
      <c r="D1144" s="315"/>
      <c r="E1144" s="315"/>
      <c r="F1144" s="316"/>
      <c r="G1144" s="10" t="s">
        <v>20</v>
      </c>
      <c r="H1144" s="124" t="s">
        <v>1530</v>
      </c>
      <c r="I1144" s="132">
        <v>50</v>
      </c>
      <c r="J1144" s="7"/>
    </row>
    <row r="1145" spans="1:10" ht="19.899999999999999" customHeight="1">
      <c r="A1145" s="359"/>
      <c r="B1145" s="278"/>
      <c r="C1145" s="314" t="s">
        <v>702</v>
      </c>
      <c r="D1145" s="315"/>
      <c r="E1145" s="315"/>
      <c r="F1145" s="316"/>
      <c r="G1145" s="10" t="s">
        <v>20</v>
      </c>
      <c r="H1145" s="124" t="s">
        <v>1530</v>
      </c>
      <c r="I1145" s="132">
        <v>54</v>
      </c>
      <c r="J1145" s="7"/>
    </row>
    <row r="1146" spans="1:10" ht="19.899999999999999" customHeight="1">
      <c r="A1146" s="359"/>
      <c r="B1146" s="278"/>
      <c r="C1146" s="314" t="s">
        <v>704</v>
      </c>
      <c r="D1146" s="315"/>
      <c r="E1146" s="315"/>
      <c r="F1146" s="316"/>
      <c r="G1146" s="10" t="s">
        <v>20</v>
      </c>
      <c r="H1146" s="124" t="s">
        <v>1530</v>
      </c>
      <c r="I1146" s="132">
        <v>506</v>
      </c>
      <c r="J1146" s="7"/>
    </row>
    <row r="1147" spans="1:10" ht="19.899999999999999" customHeight="1">
      <c r="A1147" s="359"/>
      <c r="B1147" s="278"/>
      <c r="C1147" s="314" t="s">
        <v>706</v>
      </c>
      <c r="D1147" s="315"/>
      <c r="E1147" s="315"/>
      <c r="F1147" s="316"/>
      <c r="G1147" s="10" t="s">
        <v>20</v>
      </c>
      <c r="H1147" s="124" t="s">
        <v>1530</v>
      </c>
      <c r="I1147" s="132">
        <v>268</v>
      </c>
      <c r="J1147" s="7"/>
    </row>
    <row r="1148" spans="1:10" ht="19.899999999999999" customHeight="1">
      <c r="A1148" s="359"/>
      <c r="B1148" s="278"/>
      <c r="C1148" s="314" t="s">
        <v>708</v>
      </c>
      <c r="D1148" s="315"/>
      <c r="E1148" s="315"/>
      <c r="F1148" s="316"/>
      <c r="G1148" s="10" t="s">
        <v>20</v>
      </c>
      <c r="H1148" s="124" t="s">
        <v>1530</v>
      </c>
      <c r="I1148" s="132">
        <v>70</v>
      </c>
      <c r="J1148" s="7"/>
    </row>
    <row r="1149" spans="1:10" ht="19.899999999999999" customHeight="1">
      <c r="A1149" s="359"/>
      <c r="B1149" s="278"/>
      <c r="C1149" s="314" t="s">
        <v>710</v>
      </c>
      <c r="D1149" s="315"/>
      <c r="E1149" s="315"/>
      <c r="F1149" s="316"/>
      <c r="G1149" s="10" t="s">
        <v>20</v>
      </c>
      <c r="H1149" s="124" t="s">
        <v>1530</v>
      </c>
      <c r="I1149" s="132">
        <v>18</v>
      </c>
      <c r="J1149" s="7"/>
    </row>
    <row r="1150" spans="1:10" ht="19.899999999999999" customHeight="1">
      <c r="A1150" s="294"/>
      <c r="B1150" s="279"/>
      <c r="C1150" s="314" t="s">
        <v>398</v>
      </c>
      <c r="D1150" s="315"/>
      <c r="E1150" s="315"/>
      <c r="F1150" s="316"/>
      <c r="G1150" s="10" t="s">
        <v>20</v>
      </c>
      <c r="H1150" s="124" t="s">
        <v>1530</v>
      </c>
      <c r="I1150" s="132">
        <v>20</v>
      </c>
      <c r="J1150" s="7"/>
    </row>
    <row r="1151" spans="1:10" ht="19.899999999999999" customHeight="1">
      <c r="A1151" s="266" t="s">
        <v>781</v>
      </c>
      <c r="B1151" s="277" t="s">
        <v>434</v>
      </c>
      <c r="C1151" s="314" t="s">
        <v>783</v>
      </c>
      <c r="D1151" s="315"/>
      <c r="E1151" s="315"/>
      <c r="F1151" s="316"/>
      <c r="G1151" s="10" t="s">
        <v>314</v>
      </c>
      <c r="H1151" s="124" t="s">
        <v>1529</v>
      </c>
      <c r="I1151" s="132">
        <v>41795</v>
      </c>
      <c r="J1151" s="7"/>
    </row>
    <row r="1152" spans="1:10" ht="19.899999999999999" customHeight="1">
      <c r="A1152" s="359"/>
      <c r="B1152" s="278"/>
      <c r="C1152" s="314" t="s">
        <v>786</v>
      </c>
      <c r="D1152" s="315"/>
      <c r="E1152" s="315"/>
      <c r="F1152" s="316"/>
      <c r="G1152" s="10" t="s">
        <v>314</v>
      </c>
      <c r="H1152" s="124" t="s">
        <v>1529</v>
      </c>
      <c r="I1152" s="132">
        <v>1014</v>
      </c>
      <c r="J1152" s="7"/>
    </row>
    <row r="1153" spans="1:10" ht="19.899999999999999" customHeight="1">
      <c r="A1153" s="359"/>
      <c r="B1153" s="278"/>
      <c r="C1153" s="314" t="s">
        <v>787</v>
      </c>
      <c r="D1153" s="315"/>
      <c r="E1153" s="315"/>
      <c r="F1153" s="316"/>
      <c r="G1153" s="10" t="s">
        <v>314</v>
      </c>
      <c r="H1153" s="124" t="s">
        <v>1529</v>
      </c>
      <c r="I1153" s="132">
        <v>197634</v>
      </c>
      <c r="J1153" s="7"/>
    </row>
    <row r="1154" spans="1:10" ht="19.899999999999999" customHeight="1">
      <c r="A1154" s="359"/>
      <c r="B1154" s="278"/>
      <c r="C1154" s="314" t="s">
        <v>788</v>
      </c>
      <c r="D1154" s="315"/>
      <c r="E1154" s="315"/>
      <c r="F1154" s="316"/>
      <c r="G1154" s="10" t="s">
        <v>314</v>
      </c>
      <c r="H1154" s="124" t="s">
        <v>1529</v>
      </c>
      <c r="I1154" s="132">
        <v>9449</v>
      </c>
      <c r="J1154" s="7"/>
    </row>
    <row r="1155" spans="1:10" ht="19.899999999999999" customHeight="1">
      <c r="A1155" s="359"/>
      <c r="B1155" s="278"/>
      <c r="C1155" s="314" t="s">
        <v>789</v>
      </c>
      <c r="D1155" s="315"/>
      <c r="E1155" s="315"/>
      <c r="F1155" s="316"/>
      <c r="G1155" s="10" t="s">
        <v>314</v>
      </c>
      <c r="H1155" s="124" t="s">
        <v>1529</v>
      </c>
      <c r="I1155" s="132">
        <v>0</v>
      </c>
      <c r="J1155" s="7"/>
    </row>
    <row r="1156" spans="1:10" ht="19.899999999999999" customHeight="1">
      <c r="A1156" s="359"/>
      <c r="B1156" s="277" t="s">
        <v>790</v>
      </c>
      <c r="C1156" s="314" t="s">
        <v>753</v>
      </c>
      <c r="D1156" s="315"/>
      <c r="E1156" s="315"/>
      <c r="F1156" s="316"/>
      <c r="G1156" s="10" t="s">
        <v>314</v>
      </c>
      <c r="H1156" s="124" t="s">
        <v>1529</v>
      </c>
      <c r="I1156" s="132">
        <v>41000</v>
      </c>
      <c r="J1156" s="7"/>
    </row>
    <row r="1157" spans="1:10" ht="19.899999999999999" customHeight="1">
      <c r="A1157" s="294"/>
      <c r="B1157" s="279"/>
      <c r="C1157" s="314" t="s">
        <v>792</v>
      </c>
      <c r="D1157" s="315"/>
      <c r="E1157" s="315"/>
      <c r="F1157" s="316"/>
      <c r="G1157" s="10" t="s">
        <v>314</v>
      </c>
      <c r="H1157" s="124" t="s">
        <v>1529</v>
      </c>
      <c r="I1157" s="132">
        <v>39781</v>
      </c>
      <c r="J1157" s="7"/>
    </row>
    <row r="1158" spans="1:10" ht="19.899999999999999" customHeight="1">
      <c r="A1158" s="266" t="s">
        <v>781</v>
      </c>
      <c r="B1158" s="277" t="s">
        <v>790</v>
      </c>
      <c r="C1158" s="314" t="s">
        <v>793</v>
      </c>
      <c r="D1158" s="315"/>
      <c r="E1158" s="315"/>
      <c r="F1158" s="316"/>
      <c r="G1158" s="10" t="s">
        <v>314</v>
      </c>
      <c r="H1158" s="124" t="s">
        <v>1529</v>
      </c>
      <c r="I1158" s="132">
        <v>1946</v>
      </c>
      <c r="J1158" s="7"/>
    </row>
    <row r="1159" spans="1:10" ht="19.899999999999999" customHeight="1">
      <c r="A1159" s="359"/>
      <c r="B1159" s="278"/>
      <c r="C1159" s="295" t="s">
        <v>794</v>
      </c>
      <c r="D1159" s="295"/>
      <c r="E1159" s="295"/>
      <c r="F1159" s="295"/>
      <c r="G1159" s="10" t="s">
        <v>314</v>
      </c>
      <c r="H1159" s="124" t="s">
        <v>1529</v>
      </c>
      <c r="I1159" s="132">
        <v>4253</v>
      </c>
      <c r="J1159" s="7"/>
    </row>
    <row r="1160" spans="1:10" ht="19.899999999999999" customHeight="1">
      <c r="A1160" s="359"/>
      <c r="B1160" s="278"/>
      <c r="C1160" s="295" t="s">
        <v>795</v>
      </c>
      <c r="D1160" s="295"/>
      <c r="E1160" s="295"/>
      <c r="F1160" s="295"/>
      <c r="G1160" s="10" t="s">
        <v>314</v>
      </c>
      <c r="H1160" s="124" t="s">
        <v>1529</v>
      </c>
      <c r="I1160" s="132">
        <v>1010</v>
      </c>
      <c r="J1160" s="7"/>
    </row>
    <row r="1161" spans="1:10" ht="19.899999999999999" customHeight="1">
      <c r="A1161" s="359"/>
      <c r="B1161" s="278"/>
      <c r="C1161" s="314" t="s">
        <v>796</v>
      </c>
      <c r="D1161" s="315"/>
      <c r="E1161" s="315"/>
      <c r="F1161" s="316"/>
      <c r="G1161" s="10" t="s">
        <v>314</v>
      </c>
      <c r="H1161" s="124" t="s">
        <v>1529</v>
      </c>
      <c r="I1161" s="132">
        <v>3720</v>
      </c>
      <c r="J1161" s="7"/>
    </row>
    <row r="1162" spans="1:10" ht="19.899999999999999" customHeight="1">
      <c r="A1162" s="359"/>
      <c r="B1162" s="278"/>
      <c r="C1162" s="314" t="s">
        <v>1432</v>
      </c>
      <c r="D1162" s="315"/>
      <c r="E1162" s="315"/>
      <c r="F1162" s="316"/>
      <c r="G1162" s="10" t="s">
        <v>314</v>
      </c>
      <c r="H1162" s="124" t="s">
        <v>1529</v>
      </c>
      <c r="I1162" s="132">
        <v>10475</v>
      </c>
      <c r="J1162" s="7"/>
    </row>
    <row r="1163" spans="1:10" ht="19.899999999999999" customHeight="1">
      <c r="A1163" s="359"/>
      <c r="B1163" s="278"/>
      <c r="C1163" s="314" t="s">
        <v>1433</v>
      </c>
      <c r="D1163" s="315"/>
      <c r="E1163" s="315"/>
      <c r="F1163" s="316"/>
      <c r="G1163" s="10" t="s">
        <v>314</v>
      </c>
      <c r="H1163" s="124" t="s">
        <v>1529</v>
      </c>
      <c r="I1163" s="132">
        <v>0</v>
      </c>
      <c r="J1163" s="7"/>
    </row>
    <row r="1164" spans="1:10" ht="19.899999999999999" customHeight="1">
      <c r="A1164" s="359"/>
      <c r="B1164" s="278"/>
      <c r="C1164" s="314" t="s">
        <v>435</v>
      </c>
      <c r="D1164" s="315"/>
      <c r="E1164" s="315"/>
      <c r="F1164" s="316"/>
      <c r="G1164" s="10" t="s">
        <v>314</v>
      </c>
      <c r="H1164" s="124" t="s">
        <v>1529</v>
      </c>
      <c r="I1164" s="132">
        <v>0</v>
      </c>
      <c r="J1164" s="7"/>
    </row>
    <row r="1165" spans="1:10" ht="19.899999999999999" customHeight="1">
      <c r="A1165" s="359"/>
      <c r="B1165" s="278"/>
      <c r="C1165" s="314" t="s">
        <v>798</v>
      </c>
      <c r="D1165" s="315"/>
      <c r="E1165" s="315"/>
      <c r="F1165" s="316"/>
      <c r="G1165" s="10" t="s">
        <v>314</v>
      </c>
      <c r="H1165" s="124" t="s">
        <v>1529</v>
      </c>
      <c r="I1165" s="132">
        <v>993993</v>
      </c>
      <c r="J1165" s="7"/>
    </row>
    <row r="1166" spans="1:10" ht="19.899999999999999" customHeight="1">
      <c r="A1166" s="359"/>
      <c r="B1166" s="278"/>
      <c r="C1166" s="314" t="s">
        <v>799</v>
      </c>
      <c r="D1166" s="315"/>
      <c r="E1166" s="315"/>
      <c r="F1166" s="316"/>
      <c r="G1166" s="10" t="s">
        <v>314</v>
      </c>
      <c r="H1166" s="124" t="s">
        <v>1529</v>
      </c>
      <c r="I1166" s="132">
        <v>3059</v>
      </c>
      <c r="J1166" s="7"/>
    </row>
    <row r="1167" spans="1:10" ht="19.899999999999999" customHeight="1">
      <c r="A1167" s="359"/>
      <c r="B1167" s="278"/>
      <c r="C1167" s="314" t="s">
        <v>800</v>
      </c>
      <c r="D1167" s="315"/>
      <c r="E1167" s="315"/>
      <c r="F1167" s="316"/>
      <c r="G1167" s="10" t="s">
        <v>314</v>
      </c>
      <c r="H1167" s="124" t="s">
        <v>1529</v>
      </c>
      <c r="I1167" s="132">
        <v>5364</v>
      </c>
      <c r="J1167" s="7"/>
    </row>
    <row r="1168" spans="1:10" ht="19.899999999999999" customHeight="1">
      <c r="A1168" s="294"/>
      <c r="B1168" s="279"/>
      <c r="C1168" s="314" t="s">
        <v>801</v>
      </c>
      <c r="D1168" s="315"/>
      <c r="E1168" s="315"/>
      <c r="F1168" s="316"/>
      <c r="G1168" s="10" t="s">
        <v>314</v>
      </c>
      <c r="H1168" s="124" t="s">
        <v>1529</v>
      </c>
      <c r="I1168" s="132">
        <v>0</v>
      </c>
      <c r="J1168" s="7"/>
    </row>
    <row r="1169" spans="1:10" ht="19.899999999999999" customHeight="1">
      <c r="A1169" s="266" t="s">
        <v>802</v>
      </c>
      <c r="B1169" s="170" t="s">
        <v>943</v>
      </c>
      <c r="C1169" s="171"/>
      <c r="D1169" s="171"/>
      <c r="E1169" s="176"/>
      <c r="F1169" s="174"/>
      <c r="G1169" s="10" t="s">
        <v>20</v>
      </c>
      <c r="H1169" s="124" t="s">
        <v>1530</v>
      </c>
      <c r="I1169" s="132">
        <v>924</v>
      </c>
      <c r="J1169" s="7"/>
    </row>
    <row r="1170" spans="1:10" ht="19.899999999999999" customHeight="1">
      <c r="A1170" s="359"/>
      <c r="B1170" s="277" t="s">
        <v>100</v>
      </c>
      <c r="C1170" s="210" t="s">
        <v>31</v>
      </c>
      <c r="D1170" s="211"/>
      <c r="E1170" s="211"/>
      <c r="F1170" s="207"/>
      <c r="G1170" s="10" t="s">
        <v>20</v>
      </c>
      <c r="H1170" s="124" t="s">
        <v>1530</v>
      </c>
      <c r="I1170" s="132">
        <v>503</v>
      </c>
      <c r="J1170" s="151"/>
    </row>
    <row r="1171" spans="1:10" ht="19.899999999999999" customHeight="1" thickBot="1">
      <c r="A1171" s="359"/>
      <c r="B1171" s="365"/>
      <c r="C1171" s="253" t="s">
        <v>102</v>
      </c>
      <c r="D1171" s="254"/>
      <c r="E1171" s="254"/>
      <c r="F1171" s="255"/>
      <c r="G1171" s="120" t="s">
        <v>20</v>
      </c>
      <c r="H1171" s="125" t="s">
        <v>1530</v>
      </c>
      <c r="I1171" s="133">
        <v>421</v>
      </c>
      <c r="J1171" s="7"/>
    </row>
    <row r="1172" spans="1:10" ht="19.899999999999999" customHeight="1" thickTop="1">
      <c r="A1172" s="359"/>
      <c r="B1172" s="372" t="s">
        <v>655</v>
      </c>
      <c r="C1172" s="261" t="s">
        <v>657</v>
      </c>
      <c r="D1172" s="263"/>
      <c r="E1172" s="263"/>
      <c r="F1172" s="262"/>
      <c r="G1172" s="200" t="s">
        <v>20</v>
      </c>
      <c r="H1172" s="126" t="s">
        <v>1530</v>
      </c>
      <c r="I1172" s="134">
        <v>94</v>
      </c>
      <c r="J1172" s="151"/>
    </row>
    <row r="1173" spans="1:10" ht="19.899999999999999" customHeight="1">
      <c r="A1173" s="359"/>
      <c r="B1173" s="278"/>
      <c r="C1173" s="210" t="s">
        <v>659</v>
      </c>
      <c r="D1173" s="211"/>
      <c r="E1173" s="211"/>
      <c r="F1173" s="207"/>
      <c r="G1173" s="10" t="s">
        <v>20</v>
      </c>
      <c r="H1173" s="124" t="s">
        <v>1530</v>
      </c>
      <c r="I1173" s="132">
        <v>141</v>
      </c>
      <c r="J1173" s="7"/>
    </row>
    <row r="1174" spans="1:10" ht="19.899999999999999" customHeight="1">
      <c r="A1174" s="359"/>
      <c r="B1174" s="278"/>
      <c r="C1174" s="210" t="s">
        <v>661</v>
      </c>
      <c r="D1174" s="211"/>
      <c r="E1174" s="211"/>
      <c r="F1174" s="207"/>
      <c r="G1174" s="10" t="s">
        <v>20</v>
      </c>
      <c r="H1174" s="124" t="s">
        <v>1530</v>
      </c>
      <c r="I1174" s="132">
        <v>316</v>
      </c>
      <c r="J1174" s="7"/>
    </row>
    <row r="1175" spans="1:10" ht="19.899999999999999" customHeight="1" thickBot="1">
      <c r="A1175" s="359"/>
      <c r="B1175" s="365"/>
      <c r="C1175" s="253" t="s">
        <v>663</v>
      </c>
      <c r="D1175" s="254"/>
      <c r="E1175" s="254"/>
      <c r="F1175" s="255"/>
      <c r="G1175" s="120" t="s">
        <v>20</v>
      </c>
      <c r="H1175" s="125" t="s">
        <v>1530</v>
      </c>
      <c r="I1175" s="133">
        <v>373</v>
      </c>
      <c r="J1175" s="7"/>
    </row>
    <row r="1176" spans="1:10" ht="19.899999999999999" customHeight="1" thickTop="1">
      <c r="A1176" s="359"/>
      <c r="B1176" s="372" t="s">
        <v>664</v>
      </c>
      <c r="C1176" s="372" t="s">
        <v>665</v>
      </c>
      <c r="D1176" s="308" t="s">
        <v>666</v>
      </c>
      <c r="E1176" s="309"/>
      <c r="F1176" s="310"/>
      <c r="G1176" s="200" t="s">
        <v>20</v>
      </c>
      <c r="H1176" s="126" t="s">
        <v>1530</v>
      </c>
      <c r="I1176" s="134">
        <v>24</v>
      </c>
      <c r="J1176" s="151"/>
    </row>
    <row r="1177" spans="1:10" ht="19.899999999999999" customHeight="1">
      <c r="A1177" s="359"/>
      <c r="B1177" s="278"/>
      <c r="C1177" s="278"/>
      <c r="D1177" s="295" t="s">
        <v>667</v>
      </c>
      <c r="E1177" s="295"/>
      <c r="F1177" s="295"/>
      <c r="G1177" s="10" t="s">
        <v>20</v>
      </c>
      <c r="H1177" s="124" t="s">
        <v>1530</v>
      </c>
      <c r="I1177" s="132">
        <v>15</v>
      </c>
      <c r="J1177" s="7"/>
    </row>
    <row r="1178" spans="1:10" ht="19.899999999999999" customHeight="1">
      <c r="A1178" s="359"/>
      <c r="B1178" s="278"/>
      <c r="C1178" s="278"/>
      <c r="D1178" s="295" t="s">
        <v>668</v>
      </c>
      <c r="E1178" s="295"/>
      <c r="F1178" s="295"/>
      <c r="G1178" s="10" t="s">
        <v>20</v>
      </c>
      <c r="H1178" s="124" t="s">
        <v>1530</v>
      </c>
      <c r="I1178" s="132">
        <v>2</v>
      </c>
      <c r="J1178" s="7"/>
    </row>
    <row r="1179" spans="1:10" ht="19.899999999999999" customHeight="1">
      <c r="A1179" s="359"/>
      <c r="B1179" s="278"/>
      <c r="C1179" s="278"/>
      <c r="D1179" s="295" t="s">
        <v>669</v>
      </c>
      <c r="E1179" s="295"/>
      <c r="F1179" s="295"/>
      <c r="G1179" s="10" t="s">
        <v>20</v>
      </c>
      <c r="H1179" s="124" t="s">
        <v>1530</v>
      </c>
      <c r="I1179" s="132">
        <v>7</v>
      </c>
      <c r="J1179" s="7"/>
    </row>
    <row r="1180" spans="1:10" ht="19.899999999999999" customHeight="1">
      <c r="A1180" s="359"/>
      <c r="B1180" s="278"/>
      <c r="C1180" s="278"/>
      <c r="D1180" s="295" t="s">
        <v>670</v>
      </c>
      <c r="E1180" s="295"/>
      <c r="F1180" s="295"/>
      <c r="G1180" s="10" t="s">
        <v>20</v>
      </c>
      <c r="H1180" s="124" t="s">
        <v>1530</v>
      </c>
      <c r="I1180" s="132">
        <v>247</v>
      </c>
      <c r="J1180" s="7"/>
    </row>
    <row r="1181" spans="1:10" ht="19.899999999999999" customHeight="1">
      <c r="A1181" s="359"/>
      <c r="B1181" s="278"/>
      <c r="C1181" s="278"/>
      <c r="D1181" s="295" t="s">
        <v>671</v>
      </c>
      <c r="E1181" s="295"/>
      <c r="F1181" s="295"/>
      <c r="G1181" s="10" t="s">
        <v>20</v>
      </c>
      <c r="H1181" s="124" t="s">
        <v>1530</v>
      </c>
      <c r="I1181" s="132">
        <v>46</v>
      </c>
      <c r="J1181" s="7"/>
    </row>
    <row r="1182" spans="1:10" ht="19.899999999999999" customHeight="1">
      <c r="A1182" s="359"/>
      <c r="B1182" s="278"/>
      <c r="C1182" s="278"/>
      <c r="D1182" s="295" t="s">
        <v>672</v>
      </c>
      <c r="E1182" s="295"/>
      <c r="F1182" s="295"/>
      <c r="G1182" s="10" t="s">
        <v>20</v>
      </c>
      <c r="H1182" s="124" t="s">
        <v>1530</v>
      </c>
      <c r="I1182" s="132">
        <v>50</v>
      </c>
      <c r="J1182" s="7"/>
    </row>
    <row r="1183" spans="1:10" ht="19.899999999999999" customHeight="1">
      <c r="A1183" s="359"/>
      <c r="B1183" s="278"/>
      <c r="C1183" s="278"/>
      <c r="D1183" s="295" t="s">
        <v>673</v>
      </c>
      <c r="E1183" s="295"/>
      <c r="F1183" s="295"/>
      <c r="G1183" s="10" t="s">
        <v>20</v>
      </c>
      <c r="H1183" s="124" t="s">
        <v>1530</v>
      </c>
      <c r="I1183" s="132">
        <v>1</v>
      </c>
      <c r="J1183" s="7"/>
    </row>
    <row r="1184" spans="1:10" ht="19.899999999999999" customHeight="1">
      <c r="A1184" s="359"/>
      <c r="B1184" s="278"/>
      <c r="C1184" s="278"/>
      <c r="D1184" s="295" t="s">
        <v>674</v>
      </c>
      <c r="E1184" s="295"/>
      <c r="F1184" s="295"/>
      <c r="G1184" s="10" t="s">
        <v>20</v>
      </c>
      <c r="H1184" s="124" t="s">
        <v>1530</v>
      </c>
      <c r="I1184" s="132">
        <v>1</v>
      </c>
      <c r="J1184" s="7"/>
    </row>
    <row r="1185" spans="1:10" ht="19.899999999999999" customHeight="1">
      <c r="A1185" s="359"/>
      <c r="B1185" s="278"/>
      <c r="C1185" s="278"/>
      <c r="D1185" s="295" t="s">
        <v>675</v>
      </c>
      <c r="E1185" s="295"/>
      <c r="F1185" s="295"/>
      <c r="G1185" s="10" t="s">
        <v>20</v>
      </c>
      <c r="H1185" s="124" t="s">
        <v>1530</v>
      </c>
      <c r="I1185" s="132">
        <v>5</v>
      </c>
      <c r="J1185" s="7"/>
    </row>
    <row r="1186" spans="1:10" ht="19.899999999999999" customHeight="1">
      <c r="A1186" s="359"/>
      <c r="B1186" s="278"/>
      <c r="C1186" s="278"/>
      <c r="D1186" s="295" t="s">
        <v>676</v>
      </c>
      <c r="E1186" s="295"/>
      <c r="F1186" s="295"/>
      <c r="G1186" s="10" t="s">
        <v>20</v>
      </c>
      <c r="H1186" s="124" t="s">
        <v>1530</v>
      </c>
      <c r="I1186" s="132">
        <v>1</v>
      </c>
      <c r="J1186" s="7"/>
    </row>
    <row r="1187" spans="1:10" ht="19.899999999999999" customHeight="1">
      <c r="A1187" s="359"/>
      <c r="B1187" s="278"/>
      <c r="C1187" s="278"/>
      <c r="D1187" s="295" t="s">
        <v>677</v>
      </c>
      <c r="E1187" s="295"/>
      <c r="F1187" s="295"/>
      <c r="G1187" s="10" t="s">
        <v>20</v>
      </c>
      <c r="H1187" s="124" t="s">
        <v>1530</v>
      </c>
      <c r="I1187" s="132">
        <v>38</v>
      </c>
      <c r="J1187" s="7"/>
    </row>
    <row r="1188" spans="1:10" ht="19.899999999999999" customHeight="1">
      <c r="A1188" s="359"/>
      <c r="B1188" s="278"/>
      <c r="C1188" s="278"/>
      <c r="D1188" s="295" t="s">
        <v>678</v>
      </c>
      <c r="E1188" s="295"/>
      <c r="F1188" s="295"/>
      <c r="G1188" s="10" t="s">
        <v>20</v>
      </c>
      <c r="H1188" s="124" t="s">
        <v>1530</v>
      </c>
      <c r="I1188" s="132">
        <v>25</v>
      </c>
      <c r="J1188" s="7"/>
    </row>
    <row r="1189" spans="1:10" ht="19.899999999999999" customHeight="1">
      <c r="A1189" s="359"/>
      <c r="B1189" s="278"/>
      <c r="C1189" s="278"/>
      <c r="D1189" s="295" t="s">
        <v>679</v>
      </c>
      <c r="E1189" s="295"/>
      <c r="F1189" s="295"/>
      <c r="G1189" s="10" t="s">
        <v>20</v>
      </c>
      <c r="H1189" s="124" t="s">
        <v>1530</v>
      </c>
      <c r="I1189" s="132">
        <v>0</v>
      </c>
      <c r="J1189" s="7"/>
    </row>
    <row r="1190" spans="1:10" ht="19.899999999999999" customHeight="1">
      <c r="A1190" s="359"/>
      <c r="B1190" s="278"/>
      <c r="C1190" s="278"/>
      <c r="D1190" s="350" t="s">
        <v>680</v>
      </c>
      <c r="E1190" s="350"/>
      <c r="F1190" s="350"/>
      <c r="G1190" s="10" t="s">
        <v>20</v>
      </c>
      <c r="H1190" s="124" t="s">
        <v>1530</v>
      </c>
      <c r="I1190" s="132">
        <v>1</v>
      </c>
      <c r="J1190" s="7"/>
    </row>
    <row r="1191" spans="1:10" ht="19.899999999999999" customHeight="1">
      <c r="A1191" s="359"/>
      <c r="B1191" s="278"/>
      <c r="C1191" s="279"/>
      <c r="D1191" s="295" t="s">
        <v>17</v>
      </c>
      <c r="E1191" s="295"/>
      <c r="F1191" s="295"/>
      <c r="G1191" s="10" t="s">
        <v>20</v>
      </c>
      <c r="H1191" s="124" t="s">
        <v>1530</v>
      </c>
      <c r="I1191" s="132">
        <v>1</v>
      </c>
      <c r="J1191" s="7"/>
    </row>
    <row r="1192" spans="1:10" ht="19.899999999999999" customHeight="1">
      <c r="A1192" s="294"/>
      <c r="B1192" s="279"/>
      <c r="C1192" s="173" t="s">
        <v>681</v>
      </c>
      <c r="D1192" s="350" t="s">
        <v>682</v>
      </c>
      <c r="E1192" s="350"/>
      <c r="F1192" s="350"/>
      <c r="G1192" s="10" t="s">
        <v>20</v>
      </c>
      <c r="H1192" s="124" t="s">
        <v>1530</v>
      </c>
      <c r="I1192" s="132">
        <v>182</v>
      </c>
      <c r="J1192" s="151"/>
    </row>
    <row r="1193" spans="1:10" ht="19.899999999999999" customHeight="1">
      <c r="A1193" s="266" t="s">
        <v>802</v>
      </c>
      <c r="B1193" s="277" t="s">
        <v>664</v>
      </c>
      <c r="C1193" s="277" t="s">
        <v>681</v>
      </c>
      <c r="D1193" s="351" t="s">
        <v>683</v>
      </c>
      <c r="E1193" s="351"/>
      <c r="F1193" s="351"/>
      <c r="G1193" s="10" t="s">
        <v>20</v>
      </c>
      <c r="H1193" s="124" t="s">
        <v>1530</v>
      </c>
      <c r="I1193" s="132">
        <v>59</v>
      </c>
      <c r="J1193" s="7"/>
    </row>
    <row r="1194" spans="1:10" ht="19.899999999999999" customHeight="1">
      <c r="A1194" s="359"/>
      <c r="B1194" s="278"/>
      <c r="C1194" s="278"/>
      <c r="D1194" s="295" t="s">
        <v>684</v>
      </c>
      <c r="E1194" s="295"/>
      <c r="F1194" s="295"/>
      <c r="G1194" s="10" t="s">
        <v>20</v>
      </c>
      <c r="H1194" s="124" t="s">
        <v>1530</v>
      </c>
      <c r="I1194" s="132">
        <v>4</v>
      </c>
      <c r="J1194" s="7"/>
    </row>
    <row r="1195" spans="1:10" ht="19.899999999999999" customHeight="1">
      <c r="A1195" s="359"/>
      <c r="B1195" s="278"/>
      <c r="C1195" s="278"/>
      <c r="D1195" s="226" t="s">
        <v>685</v>
      </c>
      <c r="E1195" s="232"/>
      <c r="F1195" s="219"/>
      <c r="G1195" s="393" t="s">
        <v>20</v>
      </c>
      <c r="H1195" s="395" t="s">
        <v>1530</v>
      </c>
      <c r="I1195" s="397">
        <v>19</v>
      </c>
      <c r="J1195" s="7"/>
    </row>
    <row r="1196" spans="1:10" ht="19.899999999999999" customHeight="1">
      <c r="A1196" s="359"/>
      <c r="B1196" s="278"/>
      <c r="C1196" s="278"/>
      <c r="D1196" s="228"/>
      <c r="E1196" s="234"/>
      <c r="F1196" s="221"/>
      <c r="G1196" s="394"/>
      <c r="H1196" s="396"/>
      <c r="I1196" s="398"/>
      <c r="J1196" s="7"/>
    </row>
    <row r="1197" spans="1:10" ht="19.899999999999999" customHeight="1">
      <c r="A1197" s="359"/>
      <c r="B1197" s="278"/>
      <c r="C1197" s="278"/>
      <c r="D1197" s="226" t="s">
        <v>686</v>
      </c>
      <c r="E1197" s="232"/>
      <c r="F1197" s="219"/>
      <c r="G1197" s="393" t="s">
        <v>20</v>
      </c>
      <c r="H1197" s="395" t="s">
        <v>1530</v>
      </c>
      <c r="I1197" s="397">
        <v>11</v>
      </c>
      <c r="J1197" s="7"/>
    </row>
    <row r="1198" spans="1:10" ht="19.899999999999999" customHeight="1">
      <c r="A1198" s="359"/>
      <c r="B1198" s="278"/>
      <c r="C1198" s="278"/>
      <c r="D1198" s="228"/>
      <c r="E1198" s="234"/>
      <c r="F1198" s="221"/>
      <c r="G1198" s="394"/>
      <c r="H1198" s="396"/>
      <c r="I1198" s="398"/>
      <c r="J1198" s="7"/>
    </row>
    <row r="1199" spans="1:10" ht="19.899999999999999" customHeight="1">
      <c r="A1199" s="359"/>
      <c r="B1199" s="278"/>
      <c r="C1199" s="278"/>
      <c r="D1199" s="350" t="s">
        <v>687</v>
      </c>
      <c r="E1199" s="350"/>
      <c r="F1199" s="350"/>
      <c r="G1199" s="10" t="s">
        <v>20</v>
      </c>
      <c r="H1199" s="124" t="s">
        <v>1530</v>
      </c>
      <c r="I1199" s="132">
        <v>24</v>
      </c>
      <c r="J1199" s="7"/>
    </row>
    <row r="1200" spans="1:10" ht="19.899999999999999" customHeight="1">
      <c r="A1200" s="359"/>
      <c r="B1200" s="278"/>
      <c r="C1200" s="278"/>
      <c r="D1200" s="226" t="s">
        <v>688</v>
      </c>
      <c r="E1200" s="232"/>
      <c r="F1200" s="219"/>
      <c r="G1200" s="393" t="s">
        <v>20</v>
      </c>
      <c r="H1200" s="395" t="s">
        <v>1530</v>
      </c>
      <c r="I1200" s="397">
        <v>98</v>
      </c>
      <c r="J1200" s="7"/>
    </row>
    <row r="1201" spans="1:10" ht="19.899999999999999" customHeight="1">
      <c r="A1201" s="359"/>
      <c r="B1201" s="278"/>
      <c r="C1201" s="278"/>
      <c r="D1201" s="228"/>
      <c r="E1201" s="234"/>
      <c r="F1201" s="221"/>
      <c r="G1201" s="394"/>
      <c r="H1201" s="396"/>
      <c r="I1201" s="398"/>
      <c r="J1201" s="7"/>
    </row>
    <row r="1202" spans="1:10" ht="19.899999999999999" customHeight="1">
      <c r="A1202" s="359"/>
      <c r="B1202" s="278"/>
      <c r="C1202" s="278"/>
      <c r="D1202" s="295" t="s">
        <v>689</v>
      </c>
      <c r="E1202" s="295"/>
      <c r="F1202" s="295"/>
      <c r="G1202" s="10" t="s">
        <v>20</v>
      </c>
      <c r="H1202" s="124" t="s">
        <v>1530</v>
      </c>
      <c r="I1202" s="132">
        <v>4</v>
      </c>
      <c r="J1202" s="7"/>
    </row>
    <row r="1203" spans="1:10" ht="19.899999999999999" customHeight="1">
      <c r="A1203" s="359"/>
      <c r="B1203" s="278"/>
      <c r="C1203" s="278"/>
      <c r="D1203" s="295" t="s">
        <v>690</v>
      </c>
      <c r="E1203" s="295"/>
      <c r="F1203" s="295"/>
      <c r="G1203" s="10" t="s">
        <v>20</v>
      </c>
      <c r="H1203" s="124" t="s">
        <v>1530</v>
      </c>
      <c r="I1203" s="132">
        <v>58</v>
      </c>
      <c r="J1203" s="7"/>
    </row>
    <row r="1204" spans="1:10" ht="19.899999999999999" customHeight="1" thickBot="1">
      <c r="A1204" s="359"/>
      <c r="B1204" s="365"/>
      <c r="C1204" s="365"/>
      <c r="D1204" s="311" t="s">
        <v>691</v>
      </c>
      <c r="E1204" s="312"/>
      <c r="F1204" s="313"/>
      <c r="G1204" s="120" t="s">
        <v>20</v>
      </c>
      <c r="H1204" s="125" t="s">
        <v>1530</v>
      </c>
      <c r="I1204" s="133">
        <v>1</v>
      </c>
      <c r="J1204" s="7"/>
    </row>
    <row r="1205" spans="1:10" ht="19.899999999999999" customHeight="1" thickTop="1">
      <c r="A1205" s="359"/>
      <c r="B1205" s="372" t="s">
        <v>430</v>
      </c>
      <c r="C1205" s="143" t="s">
        <v>104</v>
      </c>
      <c r="D1205" s="156"/>
      <c r="E1205" s="234"/>
      <c r="F1205" s="221"/>
      <c r="G1205" s="200" t="s">
        <v>20</v>
      </c>
      <c r="H1205" s="126" t="s">
        <v>1530</v>
      </c>
      <c r="I1205" s="134">
        <v>3</v>
      </c>
      <c r="J1205" s="157"/>
    </row>
    <row r="1206" spans="1:10" ht="19.899999999999999" customHeight="1">
      <c r="A1206" s="359"/>
      <c r="B1206" s="278"/>
      <c r="C1206" s="110" t="s">
        <v>108</v>
      </c>
      <c r="D1206" s="111"/>
      <c r="E1206" s="211"/>
      <c r="F1206" s="207"/>
      <c r="G1206" s="10" t="s">
        <v>20</v>
      </c>
      <c r="H1206" s="124" t="s">
        <v>1530</v>
      </c>
      <c r="I1206" s="132">
        <v>16</v>
      </c>
      <c r="J1206" s="7"/>
    </row>
    <row r="1207" spans="1:10" ht="19.899999999999999" customHeight="1">
      <c r="A1207" s="359"/>
      <c r="B1207" s="278"/>
      <c r="C1207" s="110" t="s">
        <v>109</v>
      </c>
      <c r="D1207" s="111"/>
      <c r="E1207" s="211"/>
      <c r="F1207" s="207"/>
      <c r="G1207" s="10" t="s">
        <v>20</v>
      </c>
      <c r="H1207" s="124" t="s">
        <v>1530</v>
      </c>
      <c r="I1207" s="132">
        <v>17</v>
      </c>
      <c r="J1207" s="7"/>
    </row>
    <row r="1208" spans="1:10" ht="19.899999999999999" customHeight="1">
      <c r="A1208" s="359"/>
      <c r="B1208" s="278"/>
      <c r="C1208" s="110" t="s">
        <v>110</v>
      </c>
      <c r="D1208" s="111"/>
      <c r="E1208" s="211"/>
      <c r="F1208" s="207"/>
      <c r="G1208" s="10" t="s">
        <v>20</v>
      </c>
      <c r="H1208" s="124" t="s">
        <v>1530</v>
      </c>
      <c r="I1208" s="132">
        <v>9</v>
      </c>
      <c r="J1208" s="7"/>
    </row>
    <row r="1209" spans="1:10" ht="19.899999999999999" customHeight="1">
      <c r="A1209" s="359"/>
      <c r="B1209" s="278"/>
      <c r="C1209" s="110" t="s">
        <v>111</v>
      </c>
      <c r="D1209" s="111"/>
      <c r="E1209" s="211"/>
      <c r="F1209" s="207"/>
      <c r="G1209" s="10" t="s">
        <v>20</v>
      </c>
      <c r="H1209" s="124" t="s">
        <v>1530</v>
      </c>
      <c r="I1209" s="132">
        <v>30</v>
      </c>
      <c r="J1209" s="7"/>
    </row>
    <row r="1210" spans="1:10" ht="19.899999999999999" customHeight="1">
      <c r="A1210" s="359"/>
      <c r="B1210" s="278"/>
      <c r="C1210" s="110" t="s">
        <v>112</v>
      </c>
      <c r="D1210" s="111"/>
      <c r="E1210" s="211"/>
      <c r="F1210" s="207"/>
      <c r="G1210" s="10" t="s">
        <v>20</v>
      </c>
      <c r="H1210" s="124" t="s">
        <v>1530</v>
      </c>
      <c r="I1210" s="132">
        <v>45</v>
      </c>
      <c r="J1210" s="7"/>
    </row>
    <row r="1211" spans="1:10" ht="19.899999999999999" customHeight="1">
      <c r="A1211" s="359"/>
      <c r="B1211" s="278"/>
      <c r="C1211" s="110" t="s">
        <v>113</v>
      </c>
      <c r="D1211" s="111"/>
      <c r="E1211" s="211"/>
      <c r="F1211" s="207"/>
      <c r="G1211" s="10" t="s">
        <v>20</v>
      </c>
      <c r="H1211" s="124" t="s">
        <v>1530</v>
      </c>
      <c r="I1211" s="132">
        <v>30</v>
      </c>
      <c r="J1211" s="7"/>
    </row>
    <row r="1212" spans="1:10" ht="19.899999999999999" customHeight="1">
      <c r="A1212" s="359"/>
      <c r="B1212" s="278"/>
      <c r="C1212" s="110" t="s">
        <v>114</v>
      </c>
      <c r="D1212" s="111"/>
      <c r="E1212" s="211"/>
      <c r="F1212" s="207"/>
      <c r="G1212" s="10" t="s">
        <v>20</v>
      </c>
      <c r="H1212" s="124" t="s">
        <v>1530</v>
      </c>
      <c r="I1212" s="132">
        <v>53</v>
      </c>
      <c r="J1212" s="7"/>
    </row>
    <row r="1213" spans="1:10" ht="19.899999999999999" customHeight="1">
      <c r="A1213" s="359"/>
      <c r="B1213" s="278"/>
      <c r="C1213" s="110" t="s">
        <v>115</v>
      </c>
      <c r="D1213" s="111"/>
      <c r="E1213" s="211"/>
      <c r="F1213" s="207"/>
      <c r="G1213" s="10" t="s">
        <v>20</v>
      </c>
      <c r="H1213" s="124" t="s">
        <v>1530</v>
      </c>
      <c r="I1213" s="132">
        <v>47</v>
      </c>
      <c r="J1213" s="7"/>
    </row>
    <row r="1214" spans="1:10" ht="19.899999999999999" customHeight="1">
      <c r="A1214" s="359"/>
      <c r="B1214" s="278"/>
      <c r="C1214" s="110" t="s">
        <v>116</v>
      </c>
      <c r="D1214" s="111"/>
      <c r="E1214" s="211"/>
      <c r="F1214" s="207"/>
      <c r="G1214" s="10" t="s">
        <v>20</v>
      </c>
      <c r="H1214" s="124" t="s">
        <v>1530</v>
      </c>
      <c r="I1214" s="132">
        <v>15</v>
      </c>
      <c r="J1214" s="7"/>
    </row>
    <row r="1215" spans="1:10" ht="19.899999999999999" customHeight="1">
      <c r="A1215" s="359"/>
      <c r="B1215" s="278"/>
      <c r="C1215" s="110" t="s">
        <v>117</v>
      </c>
      <c r="D1215" s="111"/>
      <c r="E1215" s="211"/>
      <c r="F1215" s="207"/>
      <c r="G1215" s="10" t="s">
        <v>20</v>
      </c>
      <c r="H1215" s="124" t="s">
        <v>1530</v>
      </c>
      <c r="I1215" s="132">
        <v>10</v>
      </c>
      <c r="J1215" s="7"/>
    </row>
    <row r="1216" spans="1:10" ht="19.899999999999999" customHeight="1">
      <c r="A1216" s="359"/>
      <c r="B1216" s="278"/>
      <c r="C1216" s="110" t="s">
        <v>118</v>
      </c>
      <c r="D1216" s="111"/>
      <c r="E1216" s="211"/>
      <c r="F1216" s="207"/>
      <c r="G1216" s="10" t="s">
        <v>20</v>
      </c>
      <c r="H1216" s="124" t="s">
        <v>1530</v>
      </c>
      <c r="I1216" s="132">
        <v>13</v>
      </c>
      <c r="J1216" s="7"/>
    </row>
    <row r="1217" spans="1:10" ht="19.899999999999999" customHeight="1">
      <c r="A1217" s="359"/>
      <c r="B1217" s="278"/>
      <c r="C1217" s="110" t="s">
        <v>119</v>
      </c>
      <c r="D1217" s="111"/>
      <c r="E1217" s="211"/>
      <c r="F1217" s="207"/>
      <c r="G1217" s="10" t="s">
        <v>20</v>
      </c>
      <c r="H1217" s="124" t="s">
        <v>1530</v>
      </c>
      <c r="I1217" s="132">
        <v>15</v>
      </c>
      <c r="J1217" s="7"/>
    </row>
    <row r="1218" spans="1:10" ht="19.899999999999999" customHeight="1">
      <c r="A1218" s="359"/>
      <c r="B1218" s="278"/>
      <c r="C1218" s="110" t="s">
        <v>120</v>
      </c>
      <c r="D1218" s="111"/>
      <c r="E1218" s="211"/>
      <c r="F1218" s="207"/>
      <c r="G1218" s="10" t="s">
        <v>20</v>
      </c>
      <c r="H1218" s="124" t="s">
        <v>1530</v>
      </c>
      <c r="I1218" s="132">
        <v>31</v>
      </c>
      <c r="J1218" s="7"/>
    </row>
    <row r="1219" spans="1:10" ht="19.899999999999999" customHeight="1">
      <c r="A1219" s="359"/>
      <c r="B1219" s="278"/>
      <c r="C1219" s="110" t="s">
        <v>121</v>
      </c>
      <c r="D1219" s="111"/>
      <c r="E1219" s="211"/>
      <c r="F1219" s="207"/>
      <c r="G1219" s="10" t="s">
        <v>20</v>
      </c>
      <c r="H1219" s="124" t="s">
        <v>1530</v>
      </c>
      <c r="I1219" s="132">
        <v>23</v>
      </c>
      <c r="J1219" s="7"/>
    </row>
    <row r="1220" spans="1:10" ht="19.899999999999999" customHeight="1">
      <c r="A1220" s="359"/>
      <c r="B1220" s="278"/>
      <c r="C1220" s="110" t="s">
        <v>122</v>
      </c>
      <c r="D1220" s="111"/>
      <c r="E1220" s="211"/>
      <c r="F1220" s="207"/>
      <c r="G1220" s="10" t="s">
        <v>20</v>
      </c>
      <c r="H1220" s="124" t="s">
        <v>1530</v>
      </c>
      <c r="I1220" s="132">
        <v>27</v>
      </c>
      <c r="J1220" s="7"/>
    </row>
    <row r="1221" spans="1:10" ht="19.899999999999999" customHeight="1">
      <c r="A1221" s="359"/>
      <c r="B1221" s="278"/>
      <c r="C1221" s="110" t="s">
        <v>123</v>
      </c>
      <c r="D1221" s="111"/>
      <c r="E1221" s="211"/>
      <c r="F1221" s="207"/>
      <c r="G1221" s="10" t="s">
        <v>20</v>
      </c>
      <c r="H1221" s="124" t="s">
        <v>1530</v>
      </c>
      <c r="I1221" s="132">
        <v>48</v>
      </c>
      <c r="J1221" s="7"/>
    </row>
    <row r="1222" spans="1:10" ht="19.899999999999999" customHeight="1">
      <c r="A1222" s="359"/>
      <c r="B1222" s="278"/>
      <c r="C1222" s="110" t="s">
        <v>124</v>
      </c>
      <c r="D1222" s="111"/>
      <c r="E1222" s="211"/>
      <c r="F1222" s="207"/>
      <c r="G1222" s="10" t="s">
        <v>20</v>
      </c>
      <c r="H1222" s="124" t="s">
        <v>1530</v>
      </c>
      <c r="I1222" s="132">
        <v>56</v>
      </c>
      <c r="J1222" s="7"/>
    </row>
    <row r="1223" spans="1:10" ht="19.899999999999999" customHeight="1">
      <c r="A1223" s="359"/>
      <c r="B1223" s="278"/>
      <c r="C1223" s="110" t="s">
        <v>125</v>
      </c>
      <c r="D1223" s="111"/>
      <c r="E1223" s="211"/>
      <c r="F1223" s="207"/>
      <c r="G1223" s="10" t="s">
        <v>20</v>
      </c>
      <c r="H1223" s="124" t="s">
        <v>1530</v>
      </c>
      <c r="I1223" s="132">
        <v>4</v>
      </c>
      <c r="J1223" s="7"/>
    </row>
    <row r="1224" spans="1:10" ht="19.899999999999999" customHeight="1">
      <c r="A1224" s="359"/>
      <c r="B1224" s="278"/>
      <c r="C1224" s="110" t="s">
        <v>126</v>
      </c>
      <c r="D1224" s="111"/>
      <c r="E1224" s="211"/>
      <c r="F1224" s="207"/>
      <c r="G1224" s="10" t="s">
        <v>20</v>
      </c>
      <c r="H1224" s="124" t="s">
        <v>1530</v>
      </c>
      <c r="I1224" s="132">
        <v>2</v>
      </c>
      <c r="J1224" s="7"/>
    </row>
    <row r="1225" spans="1:10" ht="19.899999999999999" customHeight="1">
      <c r="A1225" s="359"/>
      <c r="B1225" s="278"/>
      <c r="C1225" s="110" t="s">
        <v>127</v>
      </c>
      <c r="D1225" s="111"/>
      <c r="E1225" s="211"/>
      <c r="F1225" s="207"/>
      <c r="G1225" s="10" t="s">
        <v>20</v>
      </c>
      <c r="H1225" s="124" t="s">
        <v>1530</v>
      </c>
      <c r="I1225" s="132">
        <v>11</v>
      </c>
      <c r="J1225" s="7"/>
    </row>
    <row r="1226" spans="1:10" ht="19.899999999999999" customHeight="1">
      <c r="A1226" s="359"/>
      <c r="B1226" s="278"/>
      <c r="C1226" s="110" t="s">
        <v>128</v>
      </c>
      <c r="D1226" s="111"/>
      <c r="E1226" s="211"/>
      <c r="F1226" s="207"/>
      <c r="G1226" s="10" t="s">
        <v>20</v>
      </c>
      <c r="H1226" s="124" t="s">
        <v>1530</v>
      </c>
      <c r="I1226" s="132">
        <v>2</v>
      </c>
      <c r="J1226" s="7"/>
    </row>
    <row r="1227" spans="1:10" ht="19.899999999999999" customHeight="1">
      <c r="A1227" s="294"/>
      <c r="B1227" s="279"/>
      <c r="C1227" s="87" t="s">
        <v>129</v>
      </c>
      <c r="D1227" s="88"/>
      <c r="E1227" s="211"/>
      <c r="F1227" s="207"/>
      <c r="G1227" s="10" t="s">
        <v>20</v>
      </c>
      <c r="H1227" s="124" t="s">
        <v>1530</v>
      </c>
      <c r="I1227" s="132">
        <v>19</v>
      </c>
      <c r="J1227" s="7"/>
    </row>
    <row r="1228" spans="1:10" ht="19.899999999999999" customHeight="1">
      <c r="A1228" s="266" t="s">
        <v>802</v>
      </c>
      <c r="B1228" s="277" t="s">
        <v>430</v>
      </c>
      <c r="C1228" s="110" t="s">
        <v>130</v>
      </c>
      <c r="D1228" s="111"/>
      <c r="E1228" s="211"/>
      <c r="F1228" s="207"/>
      <c r="G1228" s="10" t="s">
        <v>20</v>
      </c>
      <c r="H1228" s="124" t="s">
        <v>1530</v>
      </c>
      <c r="I1228" s="132">
        <v>36</v>
      </c>
      <c r="J1228" s="7"/>
    </row>
    <row r="1229" spans="1:10" ht="19.899999999999999" customHeight="1">
      <c r="A1229" s="359"/>
      <c r="B1229" s="278"/>
      <c r="C1229" s="110" t="s">
        <v>131</v>
      </c>
      <c r="D1229" s="111"/>
      <c r="E1229" s="211"/>
      <c r="F1229" s="207"/>
      <c r="G1229" s="10" t="s">
        <v>20</v>
      </c>
      <c r="H1229" s="124" t="s">
        <v>1530</v>
      </c>
      <c r="I1229" s="132">
        <v>27</v>
      </c>
      <c r="J1229" s="7"/>
    </row>
    <row r="1230" spans="1:10" ht="19.899999999999999" customHeight="1">
      <c r="A1230" s="359"/>
      <c r="B1230" s="278"/>
      <c r="C1230" s="110" t="s">
        <v>132</v>
      </c>
      <c r="D1230" s="111"/>
      <c r="E1230" s="211"/>
      <c r="F1230" s="207"/>
      <c r="G1230" s="10" t="s">
        <v>20</v>
      </c>
      <c r="H1230" s="124" t="s">
        <v>1530</v>
      </c>
      <c r="I1230" s="132">
        <v>20</v>
      </c>
      <c r="J1230" s="7"/>
    </row>
    <row r="1231" spans="1:10" ht="19.899999999999999" customHeight="1">
      <c r="A1231" s="359"/>
      <c r="B1231" s="278"/>
      <c r="C1231" s="110" t="s">
        <v>133</v>
      </c>
      <c r="D1231" s="111"/>
      <c r="E1231" s="211"/>
      <c r="F1231" s="207"/>
      <c r="G1231" s="10" t="s">
        <v>20</v>
      </c>
      <c r="H1231" s="124" t="s">
        <v>1530</v>
      </c>
      <c r="I1231" s="132">
        <v>73</v>
      </c>
      <c r="J1231" s="7"/>
    </row>
    <row r="1232" spans="1:10" ht="19.899999999999999" customHeight="1">
      <c r="A1232" s="359"/>
      <c r="B1232" s="278"/>
      <c r="C1232" s="110" t="s">
        <v>134</v>
      </c>
      <c r="D1232" s="111"/>
      <c r="E1232" s="211"/>
      <c r="F1232" s="207"/>
      <c r="G1232" s="10" t="s">
        <v>20</v>
      </c>
      <c r="H1232" s="124" t="s">
        <v>1530</v>
      </c>
      <c r="I1232" s="132">
        <v>50</v>
      </c>
      <c r="J1232" s="7"/>
    </row>
    <row r="1233" spans="1:10" ht="19.899999999999999" customHeight="1" thickBot="1">
      <c r="A1233" s="359"/>
      <c r="B1233" s="365"/>
      <c r="C1233" s="110" t="s">
        <v>135</v>
      </c>
      <c r="D1233" s="111"/>
      <c r="E1233" s="207"/>
      <c r="F1233" s="206"/>
      <c r="G1233" s="120" t="s">
        <v>20</v>
      </c>
      <c r="H1233" s="125" t="s">
        <v>1530</v>
      </c>
      <c r="I1233" s="133">
        <v>192</v>
      </c>
      <c r="J1233" s="7"/>
    </row>
    <row r="1234" spans="1:10" ht="19.899999999999999" customHeight="1" thickTop="1">
      <c r="A1234" s="359"/>
      <c r="B1234" s="372" t="s">
        <v>201</v>
      </c>
      <c r="C1234" s="144" t="s">
        <v>694</v>
      </c>
      <c r="D1234" s="158"/>
      <c r="E1234" s="263"/>
      <c r="F1234" s="262"/>
      <c r="G1234" s="200" t="s">
        <v>20</v>
      </c>
      <c r="H1234" s="126" t="s">
        <v>1530</v>
      </c>
      <c r="I1234" s="134">
        <v>6</v>
      </c>
      <c r="J1234" s="151"/>
    </row>
    <row r="1235" spans="1:10" ht="19.899999999999999" customHeight="1">
      <c r="A1235" s="359"/>
      <c r="B1235" s="278"/>
      <c r="C1235" s="110" t="s">
        <v>696</v>
      </c>
      <c r="D1235" s="111"/>
      <c r="E1235" s="211"/>
      <c r="F1235" s="207"/>
      <c r="G1235" s="10" t="s">
        <v>20</v>
      </c>
      <c r="H1235" s="124" t="s">
        <v>1530</v>
      </c>
      <c r="I1235" s="132">
        <v>23</v>
      </c>
      <c r="J1235" s="7"/>
    </row>
    <row r="1236" spans="1:10" ht="19.899999999999999" customHeight="1">
      <c r="A1236" s="359"/>
      <c r="B1236" s="278"/>
      <c r="C1236" s="110" t="s">
        <v>698</v>
      </c>
      <c r="D1236" s="111"/>
      <c r="E1236" s="211"/>
      <c r="F1236" s="207"/>
      <c r="G1236" s="10" t="s">
        <v>20</v>
      </c>
      <c r="H1236" s="124" t="s">
        <v>1530</v>
      </c>
      <c r="I1236" s="132">
        <v>36</v>
      </c>
      <c r="J1236" s="7"/>
    </row>
    <row r="1237" spans="1:10" ht="19.899999999999999" customHeight="1">
      <c r="A1237" s="359"/>
      <c r="B1237" s="278"/>
      <c r="C1237" s="110" t="s">
        <v>700</v>
      </c>
      <c r="D1237" s="111"/>
      <c r="E1237" s="211"/>
      <c r="F1237" s="207"/>
      <c r="G1237" s="10" t="s">
        <v>20</v>
      </c>
      <c r="H1237" s="124" t="s">
        <v>1530</v>
      </c>
      <c r="I1237" s="132">
        <v>14</v>
      </c>
      <c r="J1237" s="7"/>
    </row>
    <row r="1238" spans="1:10" ht="19.899999999999999" customHeight="1">
      <c r="A1238" s="359"/>
      <c r="B1238" s="278"/>
      <c r="C1238" s="110" t="s">
        <v>702</v>
      </c>
      <c r="D1238" s="111"/>
      <c r="E1238" s="211"/>
      <c r="F1238" s="207"/>
      <c r="G1238" s="10" t="s">
        <v>20</v>
      </c>
      <c r="H1238" s="124" t="s">
        <v>1530</v>
      </c>
      <c r="I1238" s="132">
        <v>27</v>
      </c>
      <c r="J1238" s="7"/>
    </row>
    <row r="1239" spans="1:10" ht="19.899999999999999" customHeight="1">
      <c r="A1239" s="359"/>
      <c r="B1239" s="278"/>
      <c r="C1239" s="110" t="s">
        <v>704</v>
      </c>
      <c r="D1239" s="111"/>
      <c r="E1239" s="211"/>
      <c r="F1239" s="207"/>
      <c r="G1239" s="10" t="s">
        <v>20</v>
      </c>
      <c r="H1239" s="124" t="s">
        <v>1530</v>
      </c>
      <c r="I1239" s="132">
        <v>133</v>
      </c>
      <c r="J1239" s="7"/>
    </row>
    <row r="1240" spans="1:10" ht="19.899999999999999" customHeight="1">
      <c r="A1240" s="359"/>
      <c r="B1240" s="278"/>
      <c r="C1240" s="110" t="s">
        <v>706</v>
      </c>
      <c r="D1240" s="111"/>
      <c r="E1240" s="211"/>
      <c r="F1240" s="207"/>
      <c r="G1240" s="10" t="s">
        <v>20</v>
      </c>
      <c r="H1240" s="124" t="s">
        <v>1530</v>
      </c>
      <c r="I1240" s="132">
        <v>183</v>
      </c>
      <c r="J1240" s="7"/>
    </row>
    <row r="1241" spans="1:10" ht="19.899999999999999" customHeight="1">
      <c r="A1241" s="359"/>
      <c r="B1241" s="278"/>
      <c r="C1241" s="110" t="s">
        <v>708</v>
      </c>
      <c r="D1241" s="111"/>
      <c r="E1241" s="211"/>
      <c r="F1241" s="207"/>
      <c r="G1241" s="10" t="s">
        <v>20</v>
      </c>
      <c r="H1241" s="124" t="s">
        <v>1530</v>
      </c>
      <c r="I1241" s="132">
        <v>307</v>
      </c>
      <c r="J1241" s="7"/>
    </row>
    <row r="1242" spans="1:10" ht="19.899999999999999" customHeight="1">
      <c r="A1242" s="359"/>
      <c r="B1242" s="278"/>
      <c r="C1242" s="110" t="s">
        <v>710</v>
      </c>
      <c r="D1242" s="111"/>
      <c r="E1242" s="207"/>
      <c r="F1242" s="206"/>
      <c r="G1242" s="10" t="s">
        <v>20</v>
      </c>
      <c r="H1242" s="124" t="s">
        <v>1530</v>
      </c>
      <c r="I1242" s="132">
        <v>80</v>
      </c>
      <c r="J1242" s="7"/>
    </row>
    <row r="1243" spans="1:10" ht="19.899999999999999" customHeight="1" thickBot="1">
      <c r="A1243" s="359"/>
      <c r="B1243" s="278"/>
      <c r="C1243" s="110" t="s">
        <v>398</v>
      </c>
      <c r="D1243" s="111"/>
      <c r="E1243" s="186"/>
      <c r="F1243" s="187"/>
      <c r="G1243" s="120" t="s">
        <v>20</v>
      </c>
      <c r="H1243" s="125" t="s">
        <v>1530</v>
      </c>
      <c r="I1243" s="133">
        <v>115</v>
      </c>
      <c r="J1243" s="7"/>
    </row>
    <row r="1244" spans="1:10" ht="19.899999999999999" customHeight="1" thickTop="1">
      <c r="A1244" s="359"/>
      <c r="B1244" s="372" t="s">
        <v>712</v>
      </c>
      <c r="C1244" s="144" t="s">
        <v>713</v>
      </c>
      <c r="D1244" s="158"/>
      <c r="E1244" s="221"/>
      <c r="F1244" s="215"/>
      <c r="G1244" s="200" t="s">
        <v>20</v>
      </c>
      <c r="H1244" s="126" t="s">
        <v>1530</v>
      </c>
      <c r="I1244" s="134">
        <v>183</v>
      </c>
      <c r="J1244" s="151"/>
    </row>
    <row r="1245" spans="1:10" ht="19.899999999999999" customHeight="1">
      <c r="A1245" s="359"/>
      <c r="B1245" s="278"/>
      <c r="C1245" s="110" t="s">
        <v>714</v>
      </c>
      <c r="D1245" s="111"/>
      <c r="E1245" s="221"/>
      <c r="F1245" s="215"/>
      <c r="G1245" s="10" t="s">
        <v>20</v>
      </c>
      <c r="H1245" s="124" t="s">
        <v>1530</v>
      </c>
      <c r="I1245" s="132">
        <v>413</v>
      </c>
      <c r="J1245" s="7"/>
    </row>
    <row r="1246" spans="1:10" ht="19.899999999999999" customHeight="1">
      <c r="A1246" s="359"/>
      <c r="B1246" s="278"/>
      <c r="C1246" s="110" t="s">
        <v>715</v>
      </c>
      <c r="D1246" s="111"/>
      <c r="E1246" s="221"/>
      <c r="F1246" s="215"/>
      <c r="G1246" s="10" t="s">
        <v>20</v>
      </c>
      <c r="H1246" s="124" t="s">
        <v>1530</v>
      </c>
      <c r="I1246" s="132">
        <v>66</v>
      </c>
      <c r="J1246" s="7"/>
    </row>
    <row r="1247" spans="1:10" ht="19.899999999999999" customHeight="1">
      <c r="A1247" s="359"/>
      <c r="B1247" s="278"/>
      <c r="C1247" s="110" t="s">
        <v>716</v>
      </c>
      <c r="D1247" s="111"/>
      <c r="E1247" s="221"/>
      <c r="F1247" s="215"/>
      <c r="G1247" s="10" t="s">
        <v>20</v>
      </c>
      <c r="H1247" s="124" t="s">
        <v>1530</v>
      </c>
      <c r="I1247" s="132">
        <v>41</v>
      </c>
      <c r="J1247" s="7"/>
    </row>
    <row r="1248" spans="1:10" ht="19.899999999999999" customHeight="1">
      <c r="A1248" s="359"/>
      <c r="B1248" s="278"/>
      <c r="C1248" s="110" t="s">
        <v>717</v>
      </c>
      <c r="D1248" s="111"/>
      <c r="E1248" s="221"/>
      <c r="F1248" s="215"/>
      <c r="G1248" s="10" t="s">
        <v>20</v>
      </c>
      <c r="H1248" s="124" t="s">
        <v>1530</v>
      </c>
      <c r="I1248" s="132">
        <v>22</v>
      </c>
      <c r="J1248" s="7"/>
    </row>
    <row r="1249" spans="1:10" ht="19.899999999999999" customHeight="1">
      <c r="A1249" s="359"/>
      <c r="B1249" s="278"/>
      <c r="C1249" s="110" t="s">
        <v>718</v>
      </c>
      <c r="D1249" s="111"/>
      <c r="E1249" s="221"/>
      <c r="F1249" s="215"/>
      <c r="G1249" s="10" t="s">
        <v>20</v>
      </c>
      <c r="H1249" s="124" t="s">
        <v>1530</v>
      </c>
      <c r="I1249" s="132">
        <v>1</v>
      </c>
      <c r="J1249" s="7"/>
    </row>
    <row r="1250" spans="1:10" ht="19.899999999999999" customHeight="1">
      <c r="A1250" s="294"/>
      <c r="B1250" s="279"/>
      <c r="C1250" s="87" t="s">
        <v>17</v>
      </c>
      <c r="D1250" s="88"/>
      <c r="E1250" s="221"/>
      <c r="F1250" s="215"/>
      <c r="G1250" s="10" t="s">
        <v>20</v>
      </c>
      <c r="H1250" s="124" t="s">
        <v>1663</v>
      </c>
      <c r="I1250" s="132">
        <v>198</v>
      </c>
      <c r="J1250" s="7"/>
    </row>
    <row r="1251" spans="1:10" ht="19.899999999999999" customHeight="1">
      <c r="A1251" s="266" t="s">
        <v>803</v>
      </c>
      <c r="B1251" s="170" t="s">
        <v>943</v>
      </c>
      <c r="C1251" s="171"/>
      <c r="D1251" s="171"/>
      <c r="E1251" s="176"/>
      <c r="F1251" s="174"/>
      <c r="G1251" s="10" t="s">
        <v>20</v>
      </c>
      <c r="H1251" s="124" t="s">
        <v>1663</v>
      </c>
      <c r="I1251" s="132">
        <v>880</v>
      </c>
      <c r="J1251" s="151"/>
    </row>
    <row r="1252" spans="1:10" ht="19.899999999999999" customHeight="1">
      <c r="A1252" s="359"/>
      <c r="B1252" s="208" t="s">
        <v>100</v>
      </c>
      <c r="C1252" s="206" t="s">
        <v>31</v>
      </c>
      <c r="D1252" s="206"/>
      <c r="E1252" s="210"/>
      <c r="F1252" s="174"/>
      <c r="G1252" s="10" t="s">
        <v>20</v>
      </c>
      <c r="H1252" s="124" t="s">
        <v>1663</v>
      </c>
      <c r="I1252" s="132">
        <v>443</v>
      </c>
      <c r="J1252" s="7"/>
    </row>
    <row r="1253" spans="1:10" ht="19.899999999999999" customHeight="1" thickBot="1">
      <c r="A1253" s="359"/>
      <c r="B1253" s="277"/>
      <c r="C1253" s="214" t="s">
        <v>102</v>
      </c>
      <c r="D1253" s="214"/>
      <c r="E1253" s="226"/>
      <c r="F1253" s="187"/>
      <c r="G1253" s="120" t="s">
        <v>20</v>
      </c>
      <c r="H1253" s="125" t="s">
        <v>1663</v>
      </c>
      <c r="I1253" s="133">
        <v>437</v>
      </c>
      <c r="J1253" s="7"/>
    </row>
    <row r="1254" spans="1:10" ht="19.899999999999999" customHeight="1" thickTop="1">
      <c r="A1254" s="359"/>
      <c r="B1254" s="372" t="s">
        <v>807</v>
      </c>
      <c r="C1254" s="144" t="s">
        <v>808</v>
      </c>
      <c r="D1254" s="158"/>
      <c r="E1254" s="190"/>
      <c r="F1254" s="169"/>
      <c r="G1254" s="200" t="s">
        <v>20</v>
      </c>
      <c r="H1254" s="126" t="s">
        <v>1663</v>
      </c>
      <c r="I1254" s="134">
        <v>253</v>
      </c>
      <c r="J1254" s="151"/>
    </row>
    <row r="1255" spans="1:10" ht="19.899999999999999" customHeight="1">
      <c r="A1255" s="359"/>
      <c r="B1255" s="278"/>
      <c r="C1255" s="110" t="s">
        <v>809</v>
      </c>
      <c r="D1255" s="111"/>
      <c r="E1255" s="176"/>
      <c r="F1255" s="174"/>
      <c r="G1255" s="10" t="s">
        <v>20</v>
      </c>
      <c r="H1255" s="124" t="s">
        <v>1663</v>
      </c>
      <c r="I1255" s="132">
        <v>194</v>
      </c>
      <c r="J1255" s="7"/>
    </row>
    <row r="1256" spans="1:10" ht="19.899999999999999" customHeight="1" thickBot="1">
      <c r="A1256" s="359"/>
      <c r="B1256" s="365"/>
      <c r="C1256" s="110" t="s">
        <v>810</v>
      </c>
      <c r="D1256" s="140"/>
      <c r="E1256" s="186"/>
      <c r="F1256" s="187"/>
      <c r="G1256" s="120" t="s">
        <v>20</v>
      </c>
      <c r="H1256" s="125" t="s">
        <v>1663</v>
      </c>
      <c r="I1256" s="133">
        <v>433</v>
      </c>
      <c r="J1256" s="7"/>
    </row>
    <row r="1257" spans="1:10" ht="19.899999999999999" customHeight="1" thickTop="1">
      <c r="A1257" s="359"/>
      <c r="B1257" s="372" t="s">
        <v>664</v>
      </c>
      <c r="C1257" s="144" t="s">
        <v>812</v>
      </c>
      <c r="D1257" s="156"/>
      <c r="E1257" s="183"/>
      <c r="F1257" s="169"/>
      <c r="G1257" s="200" t="s">
        <v>20</v>
      </c>
      <c r="H1257" s="126" t="s">
        <v>1663</v>
      </c>
      <c r="I1257" s="134">
        <v>8</v>
      </c>
      <c r="J1257" s="7"/>
    </row>
    <row r="1258" spans="1:10" ht="19.899999999999999" customHeight="1">
      <c r="A1258" s="359"/>
      <c r="B1258" s="278"/>
      <c r="C1258" s="110" t="s">
        <v>677</v>
      </c>
      <c r="D1258" s="111"/>
      <c r="E1258" s="176"/>
      <c r="F1258" s="174"/>
      <c r="G1258" s="10" t="s">
        <v>20</v>
      </c>
      <c r="H1258" s="124" t="s">
        <v>1663</v>
      </c>
      <c r="I1258" s="132">
        <v>45</v>
      </c>
      <c r="J1258" s="7"/>
    </row>
    <row r="1259" spans="1:10" ht="19.899999999999999" customHeight="1">
      <c r="A1259" s="359"/>
      <c r="B1259" s="278"/>
      <c r="C1259" s="110" t="s">
        <v>671</v>
      </c>
      <c r="D1259" s="111"/>
      <c r="E1259" s="176"/>
      <c r="F1259" s="174"/>
      <c r="G1259" s="10" t="s">
        <v>20</v>
      </c>
      <c r="H1259" s="124" t="s">
        <v>1663</v>
      </c>
      <c r="I1259" s="132">
        <v>97</v>
      </c>
      <c r="J1259" s="7"/>
    </row>
    <row r="1260" spans="1:10" ht="19.899999999999999" customHeight="1">
      <c r="A1260" s="359"/>
      <c r="B1260" s="278"/>
      <c r="C1260" s="110" t="s">
        <v>676</v>
      </c>
      <c r="D1260" s="111"/>
      <c r="E1260" s="176"/>
      <c r="F1260" s="174"/>
      <c r="G1260" s="10" t="s">
        <v>20</v>
      </c>
      <c r="H1260" s="124" t="s">
        <v>1663</v>
      </c>
      <c r="I1260" s="132">
        <v>18</v>
      </c>
      <c r="J1260" s="7"/>
    </row>
    <row r="1261" spans="1:10" ht="19.899999999999999" customHeight="1">
      <c r="A1261" s="359"/>
      <c r="B1261" s="278"/>
      <c r="C1261" s="110" t="s">
        <v>674</v>
      </c>
      <c r="D1261" s="111"/>
      <c r="E1261" s="176"/>
      <c r="F1261" s="174"/>
      <c r="G1261" s="10" t="s">
        <v>20</v>
      </c>
      <c r="H1261" s="124" t="s">
        <v>1663</v>
      </c>
      <c r="I1261" s="132">
        <v>3</v>
      </c>
      <c r="J1261" s="7"/>
    </row>
    <row r="1262" spans="1:10" ht="19.899999999999999" customHeight="1">
      <c r="A1262" s="294"/>
      <c r="B1262" s="279"/>
      <c r="C1262" s="87" t="s">
        <v>817</v>
      </c>
      <c r="D1262" s="88"/>
      <c r="E1262" s="176"/>
      <c r="F1262" s="174"/>
      <c r="G1262" s="10" t="s">
        <v>20</v>
      </c>
      <c r="H1262" s="124" t="s">
        <v>1663</v>
      </c>
      <c r="I1262" s="132">
        <v>5</v>
      </c>
      <c r="J1262" s="7"/>
    </row>
    <row r="1263" spans="1:10" ht="19.899999999999999" customHeight="1">
      <c r="A1263" s="172"/>
      <c r="B1263" s="177" t="s">
        <v>664</v>
      </c>
      <c r="C1263" s="87" t="s">
        <v>818</v>
      </c>
      <c r="D1263" s="88"/>
      <c r="E1263" s="176"/>
      <c r="F1263" s="174"/>
      <c r="G1263" s="10" t="s">
        <v>20</v>
      </c>
      <c r="H1263" s="124" t="s">
        <v>1663</v>
      </c>
      <c r="I1263" s="132">
        <v>704</v>
      </c>
      <c r="J1263" s="7"/>
    </row>
    <row r="1264" spans="1:10" ht="19.899999999999999" customHeight="1">
      <c r="A1264" s="265" t="s">
        <v>1434</v>
      </c>
      <c r="B1264" s="170" t="s">
        <v>105</v>
      </c>
      <c r="C1264" s="171"/>
      <c r="D1264" s="171"/>
      <c r="E1264" s="176"/>
      <c r="F1264" s="174"/>
      <c r="G1264" s="10" t="s">
        <v>20</v>
      </c>
      <c r="H1264" s="124" t="s">
        <v>1530</v>
      </c>
      <c r="I1264" s="132">
        <v>330</v>
      </c>
      <c r="J1264" s="7"/>
    </row>
    <row r="1265" spans="1:10" ht="19.899999999999999" customHeight="1">
      <c r="A1265" s="360"/>
      <c r="B1265" s="170" t="s">
        <v>31</v>
      </c>
      <c r="C1265" s="171"/>
      <c r="D1265" s="171"/>
      <c r="E1265" s="176"/>
      <c r="F1265" s="174"/>
      <c r="G1265" s="10" t="s">
        <v>20</v>
      </c>
      <c r="H1265" s="124" t="s">
        <v>1530</v>
      </c>
      <c r="I1265" s="132">
        <v>28</v>
      </c>
      <c r="J1265" s="7"/>
    </row>
    <row r="1266" spans="1:10" ht="19.899999999999999" customHeight="1">
      <c r="A1266" s="304"/>
      <c r="B1266" s="170" t="s">
        <v>102</v>
      </c>
      <c r="C1266" s="171"/>
      <c r="D1266" s="171"/>
      <c r="E1266" s="176"/>
      <c r="F1266" s="174"/>
      <c r="G1266" s="10" t="s">
        <v>20</v>
      </c>
      <c r="H1266" s="124" t="s">
        <v>1530</v>
      </c>
      <c r="I1266" s="132">
        <v>302</v>
      </c>
      <c r="J1266" s="7"/>
    </row>
    <row r="1267" spans="1:10" ht="19.899999999999999" customHeight="1">
      <c r="A1267" s="266" t="s">
        <v>819</v>
      </c>
      <c r="B1267" s="170" t="s">
        <v>943</v>
      </c>
      <c r="C1267" s="171"/>
      <c r="D1267" s="171"/>
      <c r="E1267" s="176"/>
      <c r="F1267" s="174"/>
      <c r="G1267" s="10" t="s">
        <v>20</v>
      </c>
      <c r="H1267" s="124" t="s">
        <v>1663</v>
      </c>
      <c r="I1267" s="132">
        <v>693</v>
      </c>
      <c r="J1267" s="7"/>
    </row>
    <row r="1268" spans="1:10" ht="19.899999999999999" customHeight="1">
      <c r="A1268" s="359"/>
      <c r="B1268" s="277" t="s">
        <v>100</v>
      </c>
      <c r="C1268" s="314" t="s">
        <v>31</v>
      </c>
      <c r="D1268" s="315"/>
      <c r="E1268" s="315"/>
      <c r="F1268" s="316"/>
      <c r="G1268" s="10" t="s">
        <v>20</v>
      </c>
      <c r="H1268" s="124" t="s">
        <v>1663</v>
      </c>
      <c r="I1268" s="132">
        <v>267</v>
      </c>
      <c r="J1268" s="7"/>
    </row>
    <row r="1269" spans="1:10" ht="19.899999999999999" customHeight="1" thickBot="1">
      <c r="A1269" s="359"/>
      <c r="B1269" s="278"/>
      <c r="C1269" s="311" t="s">
        <v>102</v>
      </c>
      <c r="D1269" s="312"/>
      <c r="E1269" s="312"/>
      <c r="F1269" s="313"/>
      <c r="G1269" s="120" t="s">
        <v>20</v>
      </c>
      <c r="H1269" s="125" t="s">
        <v>1663</v>
      </c>
      <c r="I1269" s="133">
        <v>426</v>
      </c>
      <c r="J1269" s="7"/>
    </row>
    <row r="1270" spans="1:10" ht="19.899999999999999" customHeight="1" thickTop="1">
      <c r="A1270" s="359"/>
      <c r="B1270" s="408" t="s">
        <v>201</v>
      </c>
      <c r="C1270" s="308" t="s">
        <v>836</v>
      </c>
      <c r="D1270" s="309"/>
      <c r="E1270" s="309"/>
      <c r="F1270" s="310"/>
      <c r="G1270" s="200" t="s">
        <v>20</v>
      </c>
      <c r="H1270" s="126" t="s">
        <v>1663</v>
      </c>
      <c r="I1270" s="134">
        <v>155</v>
      </c>
      <c r="J1270" s="7"/>
    </row>
    <row r="1271" spans="1:10" ht="19.899999999999999" customHeight="1">
      <c r="A1271" s="359"/>
      <c r="B1271" s="208"/>
      <c r="C1271" s="314" t="s">
        <v>837</v>
      </c>
      <c r="D1271" s="315"/>
      <c r="E1271" s="315"/>
      <c r="F1271" s="316"/>
      <c r="G1271" s="10" t="s">
        <v>20</v>
      </c>
      <c r="H1271" s="124" t="s">
        <v>1663</v>
      </c>
      <c r="I1271" s="132">
        <v>468</v>
      </c>
      <c r="J1271" s="7"/>
    </row>
    <row r="1272" spans="1:10" ht="19.899999999999999" customHeight="1" thickBot="1">
      <c r="A1272" s="359"/>
      <c r="B1272" s="208"/>
      <c r="C1272" s="311" t="s">
        <v>398</v>
      </c>
      <c r="D1272" s="312"/>
      <c r="E1272" s="312"/>
      <c r="F1272" s="313"/>
      <c r="G1272" s="120" t="s">
        <v>20</v>
      </c>
      <c r="H1272" s="125" t="s">
        <v>1663</v>
      </c>
      <c r="I1272" s="133">
        <v>70</v>
      </c>
      <c r="J1272" s="7"/>
    </row>
    <row r="1273" spans="1:10" ht="19.899999999999999" customHeight="1" thickTop="1">
      <c r="A1273" s="359"/>
      <c r="B1273" s="372" t="s">
        <v>655</v>
      </c>
      <c r="C1273" s="308" t="s">
        <v>657</v>
      </c>
      <c r="D1273" s="309"/>
      <c r="E1273" s="309"/>
      <c r="F1273" s="310"/>
      <c r="G1273" s="200" t="s">
        <v>20</v>
      </c>
      <c r="H1273" s="126" t="s">
        <v>1663</v>
      </c>
      <c r="I1273" s="134">
        <v>36</v>
      </c>
      <c r="J1273" s="7"/>
    </row>
    <row r="1274" spans="1:10" ht="19.899999999999999" customHeight="1">
      <c r="A1274" s="359"/>
      <c r="B1274" s="278"/>
      <c r="C1274" s="314" t="s">
        <v>659</v>
      </c>
      <c r="D1274" s="315"/>
      <c r="E1274" s="315"/>
      <c r="F1274" s="316"/>
      <c r="G1274" s="10" t="s">
        <v>20</v>
      </c>
      <c r="H1274" s="124" t="s">
        <v>1663</v>
      </c>
      <c r="I1274" s="132">
        <v>102</v>
      </c>
      <c r="J1274" s="7"/>
    </row>
    <row r="1275" spans="1:10" ht="19.899999999999999" customHeight="1">
      <c r="A1275" s="359"/>
      <c r="B1275" s="278"/>
      <c r="C1275" s="314" t="s">
        <v>661</v>
      </c>
      <c r="D1275" s="315"/>
      <c r="E1275" s="315"/>
      <c r="F1275" s="316"/>
      <c r="G1275" s="10" t="s">
        <v>20</v>
      </c>
      <c r="H1275" s="124" t="s">
        <v>1663</v>
      </c>
      <c r="I1275" s="132">
        <v>272</v>
      </c>
      <c r="J1275" s="7"/>
    </row>
    <row r="1276" spans="1:10" ht="19.899999999999999" customHeight="1" thickBot="1">
      <c r="A1276" s="359"/>
      <c r="B1276" s="278"/>
      <c r="C1276" s="311" t="s">
        <v>663</v>
      </c>
      <c r="D1276" s="312"/>
      <c r="E1276" s="312"/>
      <c r="F1276" s="313"/>
      <c r="G1276" s="120" t="s">
        <v>20</v>
      </c>
      <c r="H1276" s="125" t="s">
        <v>1663</v>
      </c>
      <c r="I1276" s="133">
        <v>283</v>
      </c>
      <c r="J1276" s="7"/>
    </row>
    <row r="1277" spans="1:10" ht="19.899999999999999" customHeight="1" thickTop="1">
      <c r="A1277" s="359"/>
      <c r="B1277" s="372" t="s">
        <v>828</v>
      </c>
      <c r="C1277" s="308" t="s">
        <v>829</v>
      </c>
      <c r="D1277" s="309"/>
      <c r="E1277" s="309"/>
      <c r="F1277" s="310"/>
      <c r="G1277" s="200" t="s">
        <v>20</v>
      </c>
      <c r="H1277" s="126" t="s">
        <v>1663</v>
      </c>
      <c r="I1277" s="134">
        <v>80</v>
      </c>
      <c r="J1277" s="7"/>
    </row>
    <row r="1278" spans="1:10" ht="19.899999999999999" customHeight="1">
      <c r="A1278" s="359"/>
      <c r="B1278" s="278"/>
      <c r="C1278" s="314" t="s">
        <v>830</v>
      </c>
      <c r="D1278" s="315"/>
      <c r="E1278" s="315"/>
      <c r="F1278" s="316"/>
      <c r="G1278" s="10" t="s">
        <v>20</v>
      </c>
      <c r="H1278" s="124" t="s">
        <v>1663</v>
      </c>
      <c r="I1278" s="132">
        <v>484</v>
      </c>
      <c r="J1278" s="7"/>
    </row>
    <row r="1279" spans="1:10" ht="19.899999999999999" customHeight="1">
      <c r="A1279" s="359"/>
      <c r="B1279" s="278"/>
      <c r="C1279" s="314" t="s">
        <v>831</v>
      </c>
      <c r="D1279" s="315"/>
      <c r="E1279" s="315"/>
      <c r="F1279" s="316"/>
      <c r="G1279" s="10" t="s">
        <v>20</v>
      </c>
      <c r="H1279" s="124" t="s">
        <v>1663</v>
      </c>
      <c r="I1279" s="132">
        <v>3</v>
      </c>
      <c r="J1279" s="7"/>
    </row>
    <row r="1280" spans="1:10" ht="19.899999999999999" customHeight="1">
      <c r="A1280" s="359"/>
      <c r="B1280" s="278"/>
      <c r="C1280" s="314" t="s">
        <v>832</v>
      </c>
      <c r="D1280" s="315"/>
      <c r="E1280" s="315"/>
      <c r="F1280" s="316"/>
      <c r="G1280" s="10" t="s">
        <v>20</v>
      </c>
      <c r="H1280" s="124" t="s">
        <v>1663</v>
      </c>
      <c r="I1280" s="132">
        <v>28</v>
      </c>
      <c r="J1280" s="7"/>
    </row>
    <row r="1281" spans="1:10" ht="19.899999999999999" customHeight="1">
      <c r="A1281" s="359"/>
      <c r="B1281" s="278"/>
      <c r="C1281" s="314" t="s">
        <v>833</v>
      </c>
      <c r="D1281" s="315"/>
      <c r="E1281" s="315"/>
      <c r="F1281" s="316"/>
      <c r="G1281" s="10" t="s">
        <v>20</v>
      </c>
      <c r="H1281" s="124" t="s">
        <v>1663</v>
      </c>
      <c r="I1281" s="132">
        <v>0</v>
      </c>
      <c r="J1281" s="7"/>
    </row>
    <row r="1282" spans="1:10" ht="19.899999999999999" customHeight="1">
      <c r="A1282" s="359"/>
      <c r="B1282" s="278"/>
      <c r="C1282" s="314" t="s">
        <v>834</v>
      </c>
      <c r="D1282" s="315"/>
      <c r="E1282" s="315"/>
      <c r="F1282" s="316"/>
      <c r="G1282" s="10" t="s">
        <v>20</v>
      </c>
      <c r="H1282" s="124" t="s">
        <v>1663</v>
      </c>
      <c r="I1282" s="132">
        <v>0</v>
      </c>
      <c r="J1282" s="7"/>
    </row>
    <row r="1283" spans="1:10" ht="19.899999999999999" customHeight="1">
      <c r="A1283" s="359"/>
      <c r="B1283" s="278"/>
      <c r="C1283" s="226" t="s">
        <v>835</v>
      </c>
      <c r="D1283" s="232"/>
      <c r="E1283" s="232"/>
      <c r="F1283" s="219"/>
      <c r="G1283" s="393" t="s">
        <v>20</v>
      </c>
      <c r="H1283" s="395" t="s">
        <v>1663</v>
      </c>
      <c r="I1283" s="397">
        <v>98</v>
      </c>
      <c r="J1283" s="7"/>
    </row>
    <row r="1284" spans="1:10" ht="19.899999999999999" customHeight="1" thickBot="1">
      <c r="A1284" s="359"/>
      <c r="B1284" s="365"/>
      <c r="C1284" s="251"/>
      <c r="D1284" s="303"/>
      <c r="E1284" s="303"/>
      <c r="F1284" s="252"/>
      <c r="G1284" s="405"/>
      <c r="H1284" s="406"/>
      <c r="I1284" s="407"/>
      <c r="J1284" s="7"/>
    </row>
    <row r="1285" spans="1:10" ht="19.899999999999999" customHeight="1" thickTop="1">
      <c r="A1285" s="359"/>
      <c r="B1285" s="372" t="s">
        <v>841</v>
      </c>
      <c r="C1285" s="259" t="s">
        <v>843</v>
      </c>
      <c r="D1285" s="300"/>
      <c r="E1285" s="300"/>
      <c r="F1285" s="260"/>
      <c r="G1285" s="402" t="s">
        <v>20</v>
      </c>
      <c r="H1285" s="403" t="s">
        <v>1663</v>
      </c>
      <c r="I1285" s="404">
        <v>407</v>
      </c>
      <c r="J1285" s="7"/>
    </row>
    <row r="1286" spans="1:10" ht="19.899999999999999" customHeight="1">
      <c r="A1286" s="359"/>
      <c r="B1286" s="278"/>
      <c r="C1286" s="228"/>
      <c r="D1286" s="234"/>
      <c r="E1286" s="234"/>
      <c r="F1286" s="221"/>
      <c r="G1286" s="394"/>
      <c r="H1286" s="396"/>
      <c r="I1286" s="398"/>
      <c r="J1286" s="7"/>
    </row>
    <row r="1287" spans="1:10" ht="19.899999999999999" customHeight="1">
      <c r="A1287" s="359"/>
      <c r="B1287" s="278"/>
      <c r="C1287" s="314" t="s">
        <v>842</v>
      </c>
      <c r="D1287" s="315"/>
      <c r="E1287" s="315"/>
      <c r="F1287" s="316"/>
      <c r="G1287" s="10" t="s">
        <v>20</v>
      </c>
      <c r="H1287" s="124" t="s">
        <v>1663</v>
      </c>
      <c r="I1287" s="132">
        <v>211</v>
      </c>
      <c r="J1287" s="7"/>
    </row>
    <row r="1288" spans="1:10" ht="19.899999999999999" customHeight="1">
      <c r="A1288" s="294"/>
      <c r="B1288" s="279"/>
      <c r="C1288" s="314" t="s">
        <v>844</v>
      </c>
      <c r="D1288" s="315"/>
      <c r="E1288" s="315"/>
      <c r="F1288" s="316"/>
      <c r="G1288" s="10" t="s">
        <v>20</v>
      </c>
      <c r="H1288" s="124" t="s">
        <v>1663</v>
      </c>
      <c r="I1288" s="132">
        <v>75</v>
      </c>
      <c r="J1288" s="7"/>
    </row>
    <row r="1289" spans="1:10" ht="19.899999999999999" customHeight="1">
      <c r="A1289" s="266" t="s">
        <v>845</v>
      </c>
      <c r="B1289" s="277" t="s">
        <v>846</v>
      </c>
      <c r="C1289" s="210" t="s">
        <v>105</v>
      </c>
      <c r="D1289" s="211"/>
      <c r="E1289" s="211"/>
      <c r="F1289" s="207"/>
      <c r="G1289" s="10" t="s">
        <v>20</v>
      </c>
      <c r="H1289" s="124" t="s">
        <v>1530</v>
      </c>
      <c r="I1289" s="132">
        <v>26</v>
      </c>
      <c r="J1289" s="7"/>
    </row>
    <row r="1290" spans="1:10" ht="19.899999999999999" customHeight="1">
      <c r="A1290" s="359"/>
      <c r="B1290" s="278"/>
      <c r="C1290" s="210" t="s">
        <v>31</v>
      </c>
      <c r="D1290" s="211"/>
      <c r="E1290" s="211"/>
      <c r="F1290" s="207"/>
      <c r="G1290" s="10" t="s">
        <v>20</v>
      </c>
      <c r="H1290" s="124" t="s">
        <v>1530</v>
      </c>
      <c r="I1290" s="132">
        <v>7</v>
      </c>
      <c r="J1290" s="7"/>
    </row>
    <row r="1291" spans="1:10" ht="19.899999999999999" customHeight="1">
      <c r="A1291" s="359"/>
      <c r="B1291" s="279"/>
      <c r="C1291" s="210" t="s">
        <v>102</v>
      </c>
      <c r="D1291" s="211"/>
      <c r="E1291" s="211"/>
      <c r="F1291" s="207"/>
      <c r="G1291" s="10" t="s">
        <v>20</v>
      </c>
      <c r="H1291" s="124" t="s">
        <v>1530</v>
      </c>
      <c r="I1291" s="132">
        <v>19</v>
      </c>
      <c r="J1291" s="7"/>
    </row>
    <row r="1292" spans="1:10" ht="19.899999999999999" customHeight="1">
      <c r="A1292" s="359"/>
      <c r="B1292" s="87" t="s">
        <v>847</v>
      </c>
      <c r="C1292" s="88"/>
      <c r="D1292" s="88"/>
      <c r="E1292" s="192"/>
      <c r="F1292" s="193"/>
      <c r="G1292" s="10" t="s">
        <v>314</v>
      </c>
      <c r="H1292" s="124" t="s">
        <v>1529</v>
      </c>
      <c r="I1292" s="132">
        <v>13713</v>
      </c>
      <c r="J1292" s="7"/>
    </row>
    <row r="1293" spans="1:10" ht="19.899999999999999" customHeight="1">
      <c r="A1293" s="294"/>
      <c r="B1293" s="87" t="s">
        <v>848</v>
      </c>
      <c r="C1293" s="88"/>
      <c r="D1293" s="88"/>
      <c r="E1293" s="192"/>
      <c r="F1293" s="193"/>
      <c r="G1293" s="10" t="s">
        <v>851</v>
      </c>
      <c r="H1293" s="124" t="s">
        <v>1529</v>
      </c>
      <c r="I1293" s="159">
        <v>1688</v>
      </c>
      <c r="J1293" s="7"/>
    </row>
    <row r="1294" spans="1:10" ht="19.899999999999999" customHeight="1">
      <c r="A1294" s="88" t="s">
        <v>852</v>
      </c>
      <c r="B1294" s="88"/>
      <c r="C1294" s="88"/>
      <c r="D1294" s="88"/>
      <c r="E1294" s="192"/>
      <c r="F1294" s="193"/>
      <c r="G1294" s="10" t="s">
        <v>853</v>
      </c>
      <c r="H1294" s="124" t="s">
        <v>1529</v>
      </c>
      <c r="I1294" s="132">
        <v>16819</v>
      </c>
      <c r="J1294" s="7"/>
    </row>
    <row r="1295" spans="1:10" ht="19.899999999999999" customHeight="1">
      <c r="A1295" s="385" t="s">
        <v>854</v>
      </c>
      <c r="B1295" s="210" t="s">
        <v>855</v>
      </c>
      <c r="C1295" s="211"/>
      <c r="D1295" s="211"/>
      <c r="E1295" s="211"/>
      <c r="F1295" s="207"/>
      <c r="G1295" s="10" t="s">
        <v>378</v>
      </c>
      <c r="H1295" s="124" t="s">
        <v>1530</v>
      </c>
      <c r="I1295" s="132">
        <v>606</v>
      </c>
      <c r="J1295" s="7"/>
    </row>
    <row r="1296" spans="1:10" ht="19.899999999999999" customHeight="1">
      <c r="A1296" s="386"/>
      <c r="B1296" s="210" t="s">
        <v>856</v>
      </c>
      <c r="C1296" s="211"/>
      <c r="D1296" s="211"/>
      <c r="E1296" s="211"/>
      <c r="F1296" s="207"/>
      <c r="G1296" s="10" t="s">
        <v>138</v>
      </c>
      <c r="H1296" s="124" t="s">
        <v>1530</v>
      </c>
      <c r="I1296" s="132">
        <v>910494</v>
      </c>
      <c r="J1296" s="7"/>
    </row>
    <row r="1297" spans="1:10" ht="19.899999999999999" customHeight="1">
      <c r="A1297" s="387"/>
      <c r="B1297" s="210" t="s">
        <v>857</v>
      </c>
      <c r="C1297" s="211"/>
      <c r="D1297" s="211"/>
      <c r="E1297" s="211"/>
      <c r="F1297" s="207"/>
      <c r="G1297" s="10" t="s">
        <v>20</v>
      </c>
      <c r="H1297" s="124" t="s">
        <v>1530</v>
      </c>
      <c r="I1297" s="132">
        <v>2675099</v>
      </c>
      <c r="J1297" s="7"/>
    </row>
    <row r="1298" spans="1:10" ht="19.899999999999999" customHeight="1">
      <c r="A1298" s="385" t="s">
        <v>854</v>
      </c>
      <c r="B1298" s="277" t="s">
        <v>858</v>
      </c>
      <c r="C1298" s="277" t="s">
        <v>99</v>
      </c>
      <c r="D1298" s="210" t="s">
        <v>105</v>
      </c>
      <c r="E1298" s="211"/>
      <c r="F1298" s="207"/>
      <c r="G1298" s="10" t="s">
        <v>20</v>
      </c>
      <c r="H1298" s="124" t="s">
        <v>1530</v>
      </c>
      <c r="I1298" s="132">
        <v>9805</v>
      </c>
      <c r="J1298" s="7"/>
    </row>
    <row r="1299" spans="1:10" ht="19.899999999999999" customHeight="1">
      <c r="A1299" s="386"/>
      <c r="B1299" s="278"/>
      <c r="C1299" s="278"/>
      <c r="D1299" s="210" t="s">
        <v>31</v>
      </c>
      <c r="E1299" s="211"/>
      <c r="F1299" s="207"/>
      <c r="G1299" s="10" t="s">
        <v>20</v>
      </c>
      <c r="H1299" s="124" t="s">
        <v>1530</v>
      </c>
      <c r="I1299" s="132">
        <v>7642</v>
      </c>
      <c r="J1299" s="7"/>
    </row>
    <row r="1300" spans="1:10" ht="19.899999999999999" customHeight="1">
      <c r="A1300" s="386"/>
      <c r="B1300" s="278"/>
      <c r="C1300" s="279"/>
      <c r="D1300" s="210" t="s">
        <v>102</v>
      </c>
      <c r="E1300" s="211"/>
      <c r="F1300" s="207"/>
      <c r="G1300" s="10" t="s">
        <v>20</v>
      </c>
      <c r="H1300" s="124" t="s">
        <v>1530</v>
      </c>
      <c r="I1300" s="132">
        <v>2163</v>
      </c>
      <c r="J1300" s="7"/>
    </row>
    <row r="1301" spans="1:10" ht="19.899999999999999" customHeight="1">
      <c r="A1301" s="386"/>
      <c r="B1301" s="278"/>
      <c r="C1301" s="277" t="s">
        <v>859</v>
      </c>
      <c r="D1301" s="210" t="s">
        <v>105</v>
      </c>
      <c r="E1301" s="211"/>
      <c r="F1301" s="207"/>
      <c r="G1301" s="10" t="s">
        <v>20</v>
      </c>
      <c r="H1301" s="124" t="s">
        <v>1530</v>
      </c>
      <c r="I1301" s="132">
        <v>606</v>
      </c>
      <c r="J1301" s="7"/>
    </row>
    <row r="1302" spans="1:10" ht="19.899999999999999" customHeight="1">
      <c r="A1302" s="386"/>
      <c r="B1302" s="278"/>
      <c r="C1302" s="278"/>
      <c r="D1302" s="210" t="s">
        <v>31</v>
      </c>
      <c r="E1302" s="211"/>
      <c r="F1302" s="207"/>
      <c r="G1302" s="10" t="s">
        <v>20</v>
      </c>
      <c r="H1302" s="124" t="s">
        <v>1530</v>
      </c>
      <c r="I1302" s="132">
        <v>490</v>
      </c>
      <c r="J1302" s="7"/>
    </row>
    <row r="1303" spans="1:10" ht="19.899999999999999" customHeight="1">
      <c r="A1303" s="386"/>
      <c r="B1303" s="278"/>
      <c r="C1303" s="279"/>
      <c r="D1303" s="210" t="s">
        <v>102</v>
      </c>
      <c r="E1303" s="211"/>
      <c r="F1303" s="207"/>
      <c r="G1303" s="10" t="s">
        <v>20</v>
      </c>
      <c r="H1303" s="124" t="s">
        <v>1530</v>
      </c>
      <c r="I1303" s="132">
        <v>116</v>
      </c>
      <c r="J1303" s="7"/>
    </row>
    <row r="1304" spans="1:10" ht="19.899999999999999" customHeight="1">
      <c r="A1304" s="386"/>
      <c r="B1304" s="278"/>
      <c r="C1304" s="361" t="s">
        <v>860</v>
      </c>
      <c r="D1304" s="210" t="s">
        <v>105</v>
      </c>
      <c r="E1304" s="211"/>
      <c r="F1304" s="207"/>
      <c r="G1304" s="10" t="s">
        <v>20</v>
      </c>
      <c r="H1304" s="124" t="s">
        <v>1530</v>
      </c>
      <c r="I1304" s="132">
        <v>6859</v>
      </c>
      <c r="J1304" s="7"/>
    </row>
    <row r="1305" spans="1:10" ht="19.899999999999999" customHeight="1">
      <c r="A1305" s="386"/>
      <c r="B1305" s="278"/>
      <c r="C1305" s="377"/>
      <c r="D1305" s="210" t="s">
        <v>31</v>
      </c>
      <c r="E1305" s="211"/>
      <c r="F1305" s="207"/>
      <c r="G1305" s="10" t="s">
        <v>20</v>
      </c>
      <c r="H1305" s="124" t="s">
        <v>1530</v>
      </c>
      <c r="I1305" s="132">
        <v>5362</v>
      </c>
      <c r="J1305" s="7"/>
    </row>
    <row r="1306" spans="1:10" ht="19.899999999999999" customHeight="1">
      <c r="A1306" s="386"/>
      <c r="B1306" s="278"/>
      <c r="C1306" s="362"/>
      <c r="D1306" s="210" t="s">
        <v>102</v>
      </c>
      <c r="E1306" s="211"/>
      <c r="F1306" s="207"/>
      <c r="G1306" s="10" t="s">
        <v>20</v>
      </c>
      <c r="H1306" s="124" t="s">
        <v>1530</v>
      </c>
      <c r="I1306" s="132">
        <v>1497</v>
      </c>
      <c r="J1306" s="7"/>
    </row>
    <row r="1307" spans="1:10" ht="19.899999999999999" customHeight="1">
      <c r="A1307" s="386"/>
      <c r="B1307" s="278"/>
      <c r="C1307" s="277" t="s">
        <v>861</v>
      </c>
      <c r="D1307" s="210" t="s">
        <v>105</v>
      </c>
      <c r="E1307" s="211"/>
      <c r="F1307" s="207"/>
      <c r="G1307" s="10" t="s">
        <v>20</v>
      </c>
      <c r="H1307" s="124" t="s">
        <v>1530</v>
      </c>
      <c r="I1307" s="132">
        <v>2340</v>
      </c>
      <c r="J1307" s="7"/>
    </row>
    <row r="1308" spans="1:10" ht="19.899999999999999" customHeight="1">
      <c r="A1308" s="386"/>
      <c r="B1308" s="278"/>
      <c r="C1308" s="278"/>
      <c r="D1308" s="210" t="s">
        <v>31</v>
      </c>
      <c r="E1308" s="211"/>
      <c r="F1308" s="207"/>
      <c r="G1308" s="10" t="s">
        <v>20</v>
      </c>
      <c r="H1308" s="124" t="s">
        <v>1530</v>
      </c>
      <c r="I1308" s="132">
        <v>1790</v>
      </c>
      <c r="J1308" s="7"/>
    </row>
    <row r="1309" spans="1:10" ht="19.899999999999999" customHeight="1">
      <c r="A1309" s="386"/>
      <c r="B1309" s="279"/>
      <c r="C1309" s="279"/>
      <c r="D1309" s="210" t="s">
        <v>102</v>
      </c>
      <c r="E1309" s="211"/>
      <c r="F1309" s="207"/>
      <c r="G1309" s="10" t="s">
        <v>20</v>
      </c>
      <c r="H1309" s="124" t="s">
        <v>1530</v>
      </c>
      <c r="I1309" s="132">
        <v>550</v>
      </c>
      <c r="J1309" s="7"/>
    </row>
    <row r="1310" spans="1:10" ht="19.899999999999999" customHeight="1">
      <c r="A1310" s="386"/>
      <c r="B1310" s="264" t="s">
        <v>866</v>
      </c>
      <c r="C1310" s="210" t="s">
        <v>105</v>
      </c>
      <c r="D1310" s="211"/>
      <c r="E1310" s="211"/>
      <c r="F1310" s="174"/>
      <c r="G1310" s="10" t="s">
        <v>20</v>
      </c>
      <c r="H1310" s="124" t="s">
        <v>1530</v>
      </c>
      <c r="I1310" s="132">
        <v>52417</v>
      </c>
      <c r="J1310" s="7"/>
    </row>
    <row r="1311" spans="1:10" ht="19.899999999999999" customHeight="1">
      <c r="A1311" s="386"/>
      <c r="B1311" s="280"/>
      <c r="C1311" s="210" t="s">
        <v>31</v>
      </c>
      <c r="D1311" s="211"/>
      <c r="E1311" s="211"/>
      <c r="F1311" s="174"/>
      <c r="G1311" s="10" t="s">
        <v>20</v>
      </c>
      <c r="H1311" s="124" t="s">
        <v>1530</v>
      </c>
      <c r="I1311" s="132">
        <v>29779</v>
      </c>
      <c r="J1311" s="7"/>
    </row>
    <row r="1312" spans="1:10" ht="19.899999999999999" customHeight="1">
      <c r="A1312" s="386"/>
      <c r="B1312" s="281"/>
      <c r="C1312" s="210" t="s">
        <v>102</v>
      </c>
      <c r="D1312" s="211"/>
      <c r="E1312" s="211"/>
      <c r="F1312" s="174"/>
      <c r="G1312" s="10" t="s">
        <v>20</v>
      </c>
      <c r="H1312" s="124" t="s">
        <v>1530</v>
      </c>
      <c r="I1312" s="132">
        <v>22638</v>
      </c>
      <c r="J1312" s="7"/>
    </row>
    <row r="1313" spans="1:13" ht="19.899999999999999" customHeight="1">
      <c r="A1313" s="386"/>
      <c r="B1313" s="210" t="s">
        <v>867</v>
      </c>
      <c r="C1313" s="211"/>
      <c r="D1313" s="211"/>
      <c r="E1313" s="211"/>
      <c r="F1313" s="207"/>
      <c r="G1313" s="10" t="s">
        <v>378</v>
      </c>
      <c r="H1313" s="124" t="s">
        <v>1530</v>
      </c>
      <c r="I1313" s="132">
        <v>143</v>
      </c>
      <c r="J1313" s="7"/>
    </row>
    <row r="1314" spans="1:13" ht="19.899999999999999" customHeight="1">
      <c r="A1314" s="386"/>
      <c r="B1314" s="277" t="s">
        <v>868</v>
      </c>
      <c r="C1314" s="210" t="s">
        <v>105</v>
      </c>
      <c r="D1314" s="211"/>
      <c r="E1314" s="211"/>
      <c r="F1314" s="207"/>
      <c r="G1314" s="10" t="s">
        <v>418</v>
      </c>
      <c r="H1314" s="124" t="s">
        <v>1529</v>
      </c>
      <c r="I1314" s="132">
        <v>108419386</v>
      </c>
      <c r="J1314" s="7"/>
    </row>
    <row r="1315" spans="1:13" ht="19.899999999999999" customHeight="1">
      <c r="A1315" s="386"/>
      <c r="B1315" s="278"/>
      <c r="C1315" s="210" t="s">
        <v>869</v>
      </c>
      <c r="D1315" s="211"/>
      <c r="E1315" s="211"/>
      <c r="F1315" s="207"/>
      <c r="G1315" s="10" t="s">
        <v>418</v>
      </c>
      <c r="H1315" s="124" t="s">
        <v>1529</v>
      </c>
      <c r="I1315" s="132">
        <v>44426260</v>
      </c>
      <c r="J1315" s="7"/>
    </row>
    <row r="1316" spans="1:13" ht="19.899999999999999" customHeight="1">
      <c r="A1316" s="386"/>
      <c r="B1316" s="279"/>
      <c r="C1316" s="210" t="s">
        <v>870</v>
      </c>
      <c r="D1316" s="211"/>
      <c r="E1316" s="211"/>
      <c r="F1316" s="207"/>
      <c r="G1316" s="10" t="s">
        <v>418</v>
      </c>
      <c r="H1316" s="124" t="s">
        <v>1529</v>
      </c>
      <c r="I1316" s="132">
        <v>63993126</v>
      </c>
      <c r="J1316" s="7"/>
    </row>
    <row r="1317" spans="1:13" ht="19.899999999999999" customHeight="1">
      <c r="A1317" s="386"/>
      <c r="B1317" s="277" t="s">
        <v>877</v>
      </c>
      <c r="C1317" s="210" t="s">
        <v>880</v>
      </c>
      <c r="D1317" s="211"/>
      <c r="E1317" s="211"/>
      <c r="F1317" s="207"/>
      <c r="G1317" s="10" t="s">
        <v>314</v>
      </c>
      <c r="H1317" s="124" t="s">
        <v>1529</v>
      </c>
      <c r="I1317" s="132">
        <v>9231</v>
      </c>
      <c r="J1317" s="7"/>
      <c r="K1317"/>
      <c r="L1317"/>
      <c r="M1317"/>
    </row>
    <row r="1318" spans="1:13" ht="19.899999999999999" customHeight="1">
      <c r="A1318" s="386"/>
      <c r="B1318" s="279"/>
      <c r="C1318" s="210" t="s">
        <v>878</v>
      </c>
      <c r="D1318" s="211"/>
      <c r="E1318" s="211"/>
      <c r="F1318" s="207"/>
      <c r="G1318" s="10" t="s">
        <v>314</v>
      </c>
      <c r="H1318" s="124" t="s">
        <v>1529</v>
      </c>
      <c r="I1318" s="132">
        <v>36193</v>
      </c>
      <c r="J1318" s="7"/>
      <c r="K1318"/>
      <c r="L1318"/>
      <c r="M1318"/>
    </row>
    <row r="1319" spans="1:13" ht="19.899999999999999" customHeight="1">
      <c r="A1319" s="386"/>
      <c r="B1319" s="277" t="s">
        <v>872</v>
      </c>
      <c r="C1319" s="210" t="s">
        <v>105</v>
      </c>
      <c r="D1319" s="211"/>
      <c r="E1319" s="211"/>
      <c r="F1319" s="207"/>
      <c r="G1319" s="10" t="s">
        <v>876</v>
      </c>
      <c r="H1319" s="124" t="s">
        <v>1530</v>
      </c>
      <c r="I1319" s="132">
        <v>284</v>
      </c>
      <c r="J1319" s="7"/>
      <c r="K1319"/>
      <c r="L1319"/>
      <c r="M1319"/>
    </row>
    <row r="1320" spans="1:13" ht="19.899999999999999" customHeight="1">
      <c r="A1320" s="386"/>
      <c r="B1320" s="278"/>
      <c r="C1320" s="210" t="s">
        <v>873</v>
      </c>
      <c r="D1320" s="211"/>
      <c r="E1320" s="211"/>
      <c r="F1320" s="207"/>
      <c r="G1320" s="10" t="s">
        <v>876</v>
      </c>
      <c r="H1320" s="124" t="s">
        <v>1530</v>
      </c>
      <c r="I1320" s="132">
        <v>283</v>
      </c>
      <c r="J1320" s="7"/>
      <c r="K1320"/>
      <c r="L1320"/>
      <c r="M1320"/>
    </row>
    <row r="1321" spans="1:13" ht="19.899999999999999" customHeight="1">
      <c r="A1321" s="386"/>
      <c r="B1321" s="278"/>
      <c r="C1321" s="210" t="s">
        <v>874</v>
      </c>
      <c r="D1321" s="211"/>
      <c r="E1321" s="211"/>
      <c r="F1321" s="207"/>
      <c r="G1321" s="10" t="s">
        <v>876</v>
      </c>
      <c r="H1321" s="124" t="s">
        <v>1530</v>
      </c>
      <c r="I1321" s="132">
        <v>0</v>
      </c>
      <c r="J1321" s="7"/>
      <c r="K1321"/>
      <c r="L1321"/>
      <c r="M1321"/>
    </row>
    <row r="1322" spans="1:13" ht="19.899999999999999" customHeight="1">
      <c r="A1322" s="386"/>
      <c r="B1322" s="279"/>
      <c r="C1322" s="210" t="s">
        <v>875</v>
      </c>
      <c r="D1322" s="211"/>
      <c r="E1322" s="211"/>
      <c r="F1322" s="207"/>
      <c r="G1322" s="10" t="s">
        <v>876</v>
      </c>
      <c r="H1322" s="124" t="s">
        <v>1530</v>
      </c>
      <c r="I1322" s="132">
        <v>1</v>
      </c>
      <c r="J1322" s="7"/>
    </row>
    <row r="1323" spans="1:13" ht="19.899999999999999" customHeight="1">
      <c r="A1323" s="386"/>
      <c r="B1323" s="277" t="s">
        <v>879</v>
      </c>
      <c r="C1323" s="210" t="s">
        <v>881</v>
      </c>
      <c r="D1323" s="211"/>
      <c r="E1323" s="211"/>
      <c r="F1323" s="207"/>
      <c r="G1323" s="10" t="s">
        <v>402</v>
      </c>
      <c r="H1323" s="124" t="s">
        <v>1530</v>
      </c>
      <c r="I1323" s="132">
        <v>400</v>
      </c>
      <c r="J1323" s="7"/>
    </row>
    <row r="1324" spans="1:13" ht="19.899999999999999" customHeight="1">
      <c r="A1324" s="386"/>
      <c r="B1324" s="278"/>
      <c r="C1324" s="210" t="s">
        <v>1436</v>
      </c>
      <c r="D1324" s="211"/>
      <c r="E1324" s="211"/>
      <c r="F1324" s="207"/>
      <c r="G1324" s="10" t="s">
        <v>389</v>
      </c>
      <c r="H1324" s="124" t="s">
        <v>1530</v>
      </c>
      <c r="I1324" s="132">
        <v>374</v>
      </c>
      <c r="J1324" s="7"/>
    </row>
    <row r="1325" spans="1:13" ht="19.899999999999999" customHeight="1">
      <c r="A1325" s="386"/>
      <c r="B1325" s="278"/>
      <c r="C1325" s="210" t="s">
        <v>885</v>
      </c>
      <c r="D1325" s="211"/>
      <c r="E1325" s="211"/>
      <c r="F1325" s="207"/>
      <c r="G1325" s="10" t="s">
        <v>402</v>
      </c>
      <c r="H1325" s="124" t="s">
        <v>1530</v>
      </c>
      <c r="I1325" s="132">
        <v>33</v>
      </c>
      <c r="J1325" s="7"/>
    </row>
    <row r="1326" spans="1:13" ht="19.899999999999999" customHeight="1">
      <c r="A1326" s="386"/>
      <c r="B1326" s="278"/>
      <c r="C1326" s="210" t="s">
        <v>886</v>
      </c>
      <c r="D1326" s="211"/>
      <c r="E1326" s="211"/>
      <c r="F1326" s="207"/>
      <c r="G1326" s="10" t="s">
        <v>402</v>
      </c>
      <c r="H1326" s="124" t="s">
        <v>1530</v>
      </c>
      <c r="I1326" s="132">
        <v>111</v>
      </c>
      <c r="J1326" s="7"/>
    </row>
    <row r="1327" spans="1:13" ht="19.899999999999999" customHeight="1">
      <c r="A1327" s="386"/>
      <c r="B1327" s="278"/>
      <c r="C1327" s="277" t="s">
        <v>882</v>
      </c>
      <c r="D1327" s="210" t="s">
        <v>883</v>
      </c>
      <c r="E1327" s="211"/>
      <c r="F1327" s="207"/>
      <c r="G1327" s="10" t="s">
        <v>402</v>
      </c>
      <c r="H1327" s="124" t="s">
        <v>1530</v>
      </c>
      <c r="I1327" s="132">
        <v>260</v>
      </c>
      <c r="J1327" s="7"/>
    </row>
    <row r="1328" spans="1:13" ht="19.899999999999999" customHeight="1">
      <c r="A1328" s="386"/>
      <c r="B1328" s="278"/>
      <c r="C1328" s="278"/>
      <c r="D1328" s="277" t="s">
        <v>884</v>
      </c>
      <c r="E1328" s="210" t="s">
        <v>105</v>
      </c>
      <c r="F1328" s="207"/>
      <c r="G1328" s="10" t="s">
        <v>20</v>
      </c>
      <c r="H1328" s="124" t="s">
        <v>1530</v>
      </c>
      <c r="I1328" s="132">
        <v>10695</v>
      </c>
      <c r="J1328" s="7"/>
    </row>
    <row r="1329" spans="1:10" ht="19.899999999999999" customHeight="1">
      <c r="A1329" s="386"/>
      <c r="B1329" s="278"/>
      <c r="C1329" s="278"/>
      <c r="D1329" s="278"/>
      <c r="E1329" s="210" t="s">
        <v>31</v>
      </c>
      <c r="F1329" s="207"/>
      <c r="G1329" s="10" t="s">
        <v>20</v>
      </c>
      <c r="H1329" s="124" t="s">
        <v>1530</v>
      </c>
      <c r="I1329" s="132">
        <v>3701</v>
      </c>
      <c r="J1329" s="7"/>
    </row>
    <row r="1330" spans="1:10" ht="19.899999999999999" customHeight="1">
      <c r="A1330" s="386"/>
      <c r="B1330" s="279"/>
      <c r="C1330" s="279"/>
      <c r="D1330" s="279"/>
      <c r="E1330" s="210" t="s">
        <v>102</v>
      </c>
      <c r="F1330" s="207"/>
      <c r="G1330" s="10" t="s">
        <v>20</v>
      </c>
      <c r="H1330" s="124" t="s">
        <v>1530</v>
      </c>
      <c r="I1330" s="132">
        <v>6994</v>
      </c>
      <c r="J1330" s="7"/>
    </row>
    <row r="1331" spans="1:10" ht="19.899999999999999" customHeight="1">
      <c r="A1331" s="386"/>
      <c r="B1331" s="210" t="s">
        <v>889</v>
      </c>
      <c r="C1331" s="211"/>
      <c r="D1331" s="211"/>
      <c r="E1331" s="211"/>
      <c r="F1331" s="207"/>
      <c r="G1331" s="10" t="s">
        <v>483</v>
      </c>
      <c r="H1331" s="124" t="s">
        <v>1530</v>
      </c>
      <c r="I1331" s="132">
        <v>148</v>
      </c>
      <c r="J1331" s="7"/>
    </row>
    <row r="1332" spans="1:10" ht="19.899999999999999" customHeight="1">
      <c r="A1332" s="387"/>
      <c r="B1332" s="210" t="s">
        <v>892</v>
      </c>
      <c r="C1332" s="211"/>
      <c r="D1332" s="211"/>
      <c r="E1332" s="211"/>
      <c r="F1332" s="207"/>
      <c r="G1332" s="10" t="s">
        <v>483</v>
      </c>
      <c r="H1332" s="124" t="s">
        <v>1530</v>
      </c>
      <c r="I1332" s="132">
        <v>27</v>
      </c>
      <c r="J1332" s="7"/>
    </row>
    <row r="1333" spans="1:10" ht="19.899999999999999" customHeight="1">
      <c r="A1333" s="385" t="s">
        <v>854</v>
      </c>
      <c r="B1333" s="210" t="s">
        <v>893</v>
      </c>
      <c r="C1333" s="211"/>
      <c r="D1333" s="211"/>
      <c r="E1333" s="211"/>
      <c r="F1333" s="207"/>
      <c r="G1333" s="10" t="s">
        <v>896</v>
      </c>
      <c r="H1333" s="124" t="s">
        <v>1529</v>
      </c>
      <c r="I1333" s="132">
        <v>67</v>
      </c>
      <c r="J1333" s="7"/>
    </row>
    <row r="1334" spans="1:10" ht="19.899999999999999" customHeight="1">
      <c r="A1334" s="386"/>
      <c r="B1334" s="277" t="s">
        <v>890</v>
      </c>
      <c r="C1334" s="210" t="s">
        <v>891</v>
      </c>
      <c r="D1334" s="211"/>
      <c r="E1334" s="211"/>
      <c r="F1334" s="207"/>
      <c r="G1334" s="10" t="s">
        <v>314</v>
      </c>
      <c r="H1334" s="124" t="s">
        <v>1529</v>
      </c>
      <c r="I1334" s="132">
        <v>378464</v>
      </c>
      <c r="J1334" s="7"/>
    </row>
    <row r="1335" spans="1:10" ht="19.899999999999999" customHeight="1">
      <c r="A1335" s="387"/>
      <c r="B1335" s="279"/>
      <c r="C1335" s="210" t="s">
        <v>894</v>
      </c>
      <c r="D1335" s="211"/>
      <c r="E1335" s="211"/>
      <c r="F1335" s="207"/>
      <c r="G1335" s="10" t="s">
        <v>314</v>
      </c>
      <c r="H1335" s="124" t="s">
        <v>1529</v>
      </c>
      <c r="I1335" s="132">
        <v>346067</v>
      </c>
      <c r="J1335" s="7"/>
    </row>
    <row r="1336" spans="1:10" ht="19.899999999999999" customHeight="1">
      <c r="A1336" s="266" t="s">
        <v>1665</v>
      </c>
      <c r="B1336" s="264" t="s">
        <v>897</v>
      </c>
      <c r="C1336" s="210" t="s">
        <v>898</v>
      </c>
      <c r="D1336" s="211"/>
      <c r="E1336" s="211"/>
      <c r="F1336" s="174"/>
      <c r="G1336" s="10" t="s">
        <v>187</v>
      </c>
      <c r="H1336" s="124" t="s">
        <v>1529</v>
      </c>
      <c r="I1336" s="132">
        <v>48</v>
      </c>
      <c r="J1336" s="7"/>
    </row>
    <row r="1337" spans="1:10" ht="19.899999999999999" customHeight="1">
      <c r="A1337" s="359"/>
      <c r="B1337" s="281"/>
      <c r="C1337" s="210" t="s">
        <v>899</v>
      </c>
      <c r="D1337" s="211"/>
      <c r="E1337" s="211"/>
      <c r="F1337" s="174"/>
      <c r="G1337" s="10" t="s">
        <v>187</v>
      </c>
      <c r="H1337" s="124" t="s">
        <v>1529</v>
      </c>
      <c r="I1337" s="132">
        <v>7</v>
      </c>
      <c r="J1337" s="7"/>
    </row>
    <row r="1338" spans="1:10" ht="19.899999999999999" customHeight="1">
      <c r="A1338" s="359"/>
      <c r="B1338" s="363" t="s">
        <v>900</v>
      </c>
      <c r="C1338" s="210" t="s">
        <v>898</v>
      </c>
      <c r="D1338" s="211"/>
      <c r="E1338" s="211"/>
      <c r="F1338" s="174"/>
      <c r="G1338" s="10" t="s">
        <v>187</v>
      </c>
      <c r="H1338" s="124" t="s">
        <v>1529</v>
      </c>
      <c r="I1338" s="132">
        <v>4</v>
      </c>
      <c r="J1338" s="7"/>
    </row>
    <row r="1339" spans="1:10" ht="19.899999999999999" customHeight="1">
      <c r="A1339" s="359"/>
      <c r="B1339" s="364"/>
      <c r="C1339" s="210" t="s">
        <v>899</v>
      </c>
      <c r="D1339" s="211"/>
      <c r="E1339" s="211"/>
      <c r="F1339" s="174"/>
      <c r="G1339" s="10" t="s">
        <v>187</v>
      </c>
      <c r="H1339" s="124" t="s">
        <v>1529</v>
      </c>
      <c r="I1339" s="132">
        <v>4</v>
      </c>
      <c r="J1339" s="7"/>
    </row>
    <row r="1340" spans="1:10" ht="19.899999999999999" customHeight="1">
      <c r="A1340" s="359"/>
      <c r="B1340" s="363" t="s">
        <v>901</v>
      </c>
      <c r="C1340" s="210" t="s">
        <v>898</v>
      </c>
      <c r="D1340" s="211"/>
      <c r="E1340" s="211"/>
      <c r="F1340" s="174"/>
      <c r="G1340" s="10" t="s">
        <v>187</v>
      </c>
      <c r="H1340" s="124" t="s">
        <v>1529</v>
      </c>
      <c r="I1340" s="132">
        <v>0</v>
      </c>
      <c r="J1340" s="7"/>
    </row>
    <row r="1341" spans="1:10" ht="19.899999999999999" customHeight="1">
      <c r="A1341" s="294"/>
      <c r="B1341" s="364"/>
      <c r="C1341" s="210" t="s">
        <v>899</v>
      </c>
      <c r="D1341" s="211"/>
      <c r="E1341" s="211"/>
      <c r="F1341" s="174"/>
      <c r="G1341" s="10" t="s">
        <v>187</v>
      </c>
      <c r="H1341" s="124" t="s">
        <v>1529</v>
      </c>
      <c r="I1341" s="132">
        <v>0</v>
      </c>
      <c r="J1341" s="7"/>
    </row>
    <row r="1342" spans="1:10" ht="19.899999999999999" customHeight="1">
      <c r="A1342" s="266" t="s">
        <v>1666</v>
      </c>
      <c r="B1342" s="277" t="s">
        <v>903</v>
      </c>
      <c r="C1342" s="170" t="s">
        <v>943</v>
      </c>
      <c r="D1342" s="171"/>
      <c r="E1342" s="176"/>
      <c r="F1342" s="174"/>
      <c r="G1342" s="10" t="s">
        <v>20</v>
      </c>
      <c r="H1342" s="124" t="s">
        <v>1529</v>
      </c>
      <c r="I1342" s="132">
        <v>55</v>
      </c>
      <c r="J1342" s="7"/>
    </row>
    <row r="1343" spans="1:10" ht="19.899999999999999" customHeight="1">
      <c r="A1343" s="359"/>
      <c r="B1343" s="278"/>
      <c r="C1343" s="277" t="s">
        <v>100</v>
      </c>
      <c r="D1343" s="210" t="s">
        <v>31</v>
      </c>
      <c r="E1343" s="211"/>
      <c r="F1343" s="207"/>
      <c r="G1343" s="10" t="s">
        <v>20</v>
      </c>
      <c r="H1343" s="124" t="s">
        <v>1529</v>
      </c>
      <c r="I1343" s="132">
        <v>13</v>
      </c>
      <c r="J1343" s="7"/>
    </row>
    <row r="1344" spans="1:10" ht="19.899999999999999" customHeight="1" thickBot="1">
      <c r="A1344" s="359"/>
      <c r="B1344" s="278"/>
      <c r="C1344" s="278"/>
      <c r="D1344" s="226" t="s">
        <v>102</v>
      </c>
      <c r="E1344" s="232"/>
      <c r="F1344" s="219"/>
      <c r="G1344" s="120" t="s">
        <v>20</v>
      </c>
      <c r="H1344" s="125" t="s">
        <v>1529</v>
      </c>
      <c r="I1344" s="133">
        <v>42</v>
      </c>
      <c r="J1344" s="7"/>
    </row>
    <row r="1345" spans="1:10" ht="19.899999999999999" customHeight="1" thickTop="1">
      <c r="A1345" s="359"/>
      <c r="B1345" s="278"/>
      <c r="C1345" s="372" t="s">
        <v>201</v>
      </c>
      <c r="D1345" s="261" t="s">
        <v>836</v>
      </c>
      <c r="E1345" s="263"/>
      <c r="F1345" s="262"/>
      <c r="G1345" s="200" t="s">
        <v>20</v>
      </c>
      <c r="H1345" s="126" t="s">
        <v>1529</v>
      </c>
      <c r="I1345" s="134">
        <v>16</v>
      </c>
      <c r="J1345" s="7"/>
    </row>
    <row r="1346" spans="1:10" ht="19.899999999999999" customHeight="1">
      <c r="A1346" s="359"/>
      <c r="B1346" s="278"/>
      <c r="C1346" s="278"/>
      <c r="D1346" s="210" t="s">
        <v>704</v>
      </c>
      <c r="E1346" s="211"/>
      <c r="F1346" s="207"/>
      <c r="G1346" s="10" t="s">
        <v>20</v>
      </c>
      <c r="H1346" s="124" t="s">
        <v>1529</v>
      </c>
      <c r="I1346" s="132">
        <v>25</v>
      </c>
      <c r="J1346" s="7"/>
    </row>
    <row r="1347" spans="1:10" ht="19.899999999999999" customHeight="1">
      <c r="A1347" s="359"/>
      <c r="B1347" s="278"/>
      <c r="C1347" s="278"/>
      <c r="D1347" s="210" t="s">
        <v>907</v>
      </c>
      <c r="E1347" s="211"/>
      <c r="F1347" s="207"/>
      <c r="G1347" s="10" t="s">
        <v>20</v>
      </c>
      <c r="H1347" s="124" t="s">
        <v>1529</v>
      </c>
      <c r="I1347" s="132">
        <v>12</v>
      </c>
      <c r="J1347" s="7"/>
    </row>
    <row r="1348" spans="1:10" ht="19.899999999999999" customHeight="1">
      <c r="A1348" s="359"/>
      <c r="B1348" s="278"/>
      <c r="C1348" s="278"/>
      <c r="D1348" s="210" t="s">
        <v>908</v>
      </c>
      <c r="E1348" s="211"/>
      <c r="F1348" s="207"/>
      <c r="G1348" s="10" t="s">
        <v>20</v>
      </c>
      <c r="H1348" s="124" t="s">
        <v>1529</v>
      </c>
      <c r="I1348" s="132">
        <v>0</v>
      </c>
      <c r="J1348" s="7"/>
    </row>
    <row r="1349" spans="1:10" ht="19.899999999999999" customHeight="1">
      <c r="A1349" s="359"/>
      <c r="B1349" s="278"/>
      <c r="C1349" s="278"/>
      <c r="D1349" s="210" t="s">
        <v>909</v>
      </c>
      <c r="E1349" s="211"/>
      <c r="F1349" s="207"/>
      <c r="G1349" s="10" t="s">
        <v>20</v>
      </c>
      <c r="H1349" s="124" t="s">
        <v>1529</v>
      </c>
      <c r="I1349" s="132">
        <v>1</v>
      </c>
      <c r="J1349" s="7"/>
    </row>
    <row r="1350" spans="1:10" ht="19.899999999999999" customHeight="1">
      <c r="A1350" s="359"/>
      <c r="B1350" s="278"/>
      <c r="C1350" s="278"/>
      <c r="D1350" s="210" t="s">
        <v>838</v>
      </c>
      <c r="E1350" s="211"/>
      <c r="F1350" s="207"/>
      <c r="G1350" s="10" t="s">
        <v>20</v>
      </c>
      <c r="H1350" s="124" t="s">
        <v>1529</v>
      </c>
      <c r="I1350" s="132">
        <v>0</v>
      </c>
      <c r="J1350" s="7"/>
    </row>
    <row r="1351" spans="1:10" ht="19.899999999999999" customHeight="1" thickBot="1">
      <c r="A1351" s="359"/>
      <c r="B1351" s="278"/>
      <c r="C1351" s="365"/>
      <c r="D1351" s="253" t="s">
        <v>910</v>
      </c>
      <c r="E1351" s="254"/>
      <c r="F1351" s="255"/>
      <c r="G1351" s="120" t="s">
        <v>20</v>
      </c>
      <c r="H1351" s="125" t="s">
        <v>1529</v>
      </c>
      <c r="I1351" s="133">
        <v>1</v>
      </c>
      <c r="J1351" s="7"/>
    </row>
    <row r="1352" spans="1:10" ht="19.899999999999999" customHeight="1" thickTop="1">
      <c r="A1352" s="359"/>
      <c r="B1352" s="278"/>
      <c r="C1352" s="372" t="s">
        <v>904</v>
      </c>
      <c r="D1352" s="261" t="s">
        <v>911</v>
      </c>
      <c r="E1352" s="263"/>
      <c r="F1352" s="262"/>
      <c r="G1352" s="200" t="s">
        <v>20</v>
      </c>
      <c r="H1352" s="126" t="s">
        <v>1529</v>
      </c>
      <c r="I1352" s="134">
        <v>0</v>
      </c>
      <c r="J1352" s="7"/>
    </row>
    <row r="1353" spans="1:10" ht="19.899999999999999" customHeight="1">
      <c r="A1353" s="359"/>
      <c r="B1353" s="278"/>
      <c r="C1353" s="278"/>
      <c r="D1353" s="210" t="s">
        <v>912</v>
      </c>
      <c r="E1353" s="211"/>
      <c r="F1353" s="207"/>
      <c r="G1353" s="10" t="s">
        <v>20</v>
      </c>
      <c r="H1353" s="124" t="s">
        <v>1529</v>
      </c>
      <c r="I1353" s="132">
        <v>3</v>
      </c>
      <c r="J1353" s="7"/>
    </row>
    <row r="1354" spans="1:10" ht="19.899999999999999" customHeight="1">
      <c r="A1354" s="359"/>
      <c r="B1354" s="278"/>
      <c r="C1354" s="278"/>
      <c r="D1354" s="210" t="s">
        <v>913</v>
      </c>
      <c r="E1354" s="211"/>
      <c r="F1354" s="207"/>
      <c r="G1354" s="10" t="s">
        <v>20</v>
      </c>
      <c r="H1354" s="124" t="s">
        <v>1529</v>
      </c>
      <c r="I1354" s="132">
        <v>5</v>
      </c>
      <c r="J1354" s="7"/>
    </row>
    <row r="1355" spans="1:10" ht="19.899999999999999" customHeight="1">
      <c r="A1355" s="359"/>
      <c r="B1355" s="278"/>
      <c r="C1355" s="278"/>
      <c r="D1355" s="210" t="s">
        <v>914</v>
      </c>
      <c r="E1355" s="211"/>
      <c r="F1355" s="207"/>
      <c r="G1355" s="10" t="s">
        <v>20</v>
      </c>
      <c r="H1355" s="124" t="s">
        <v>1529</v>
      </c>
      <c r="I1355" s="132">
        <v>16</v>
      </c>
      <c r="J1355" s="7"/>
    </row>
    <row r="1356" spans="1:10" ht="19.899999999999999" customHeight="1">
      <c r="A1356" s="359"/>
      <c r="B1356" s="278"/>
      <c r="C1356" s="278"/>
      <c r="D1356" s="210" t="s">
        <v>915</v>
      </c>
      <c r="E1356" s="211"/>
      <c r="F1356" s="207"/>
      <c r="G1356" s="10" t="s">
        <v>20</v>
      </c>
      <c r="H1356" s="124" t="s">
        <v>1529</v>
      </c>
      <c r="I1356" s="132">
        <v>3</v>
      </c>
      <c r="J1356" s="7"/>
    </row>
    <row r="1357" spans="1:10" ht="19.899999999999999" customHeight="1">
      <c r="A1357" s="359"/>
      <c r="B1357" s="278"/>
      <c r="C1357" s="278"/>
      <c r="D1357" s="210" t="s">
        <v>916</v>
      </c>
      <c r="E1357" s="211"/>
      <c r="F1357" s="207"/>
      <c r="G1357" s="10" t="s">
        <v>20</v>
      </c>
      <c r="H1357" s="124" t="s">
        <v>1529</v>
      </c>
      <c r="I1357" s="132">
        <v>27</v>
      </c>
      <c r="J1357" s="7"/>
    </row>
    <row r="1358" spans="1:10" ht="19.899999999999999" customHeight="1">
      <c r="A1358" s="359"/>
      <c r="B1358" s="278"/>
      <c r="C1358" s="278"/>
      <c r="D1358" s="210" t="s">
        <v>917</v>
      </c>
      <c r="E1358" s="211"/>
      <c r="F1358" s="207"/>
      <c r="G1358" s="10" t="s">
        <v>20</v>
      </c>
      <c r="H1358" s="124" t="s">
        <v>1529</v>
      </c>
      <c r="I1358" s="132">
        <v>0</v>
      </c>
      <c r="J1358" s="7"/>
    </row>
    <row r="1359" spans="1:10" ht="19.899999999999999" customHeight="1">
      <c r="A1359" s="359"/>
      <c r="B1359" s="278"/>
      <c r="C1359" s="278"/>
      <c r="D1359" s="210" t="s">
        <v>918</v>
      </c>
      <c r="E1359" s="211"/>
      <c r="F1359" s="207"/>
      <c r="G1359" s="10" t="s">
        <v>20</v>
      </c>
      <c r="H1359" s="124" t="s">
        <v>1529</v>
      </c>
      <c r="I1359" s="132">
        <v>0</v>
      </c>
      <c r="J1359" s="7"/>
    </row>
    <row r="1360" spans="1:10" ht="19.899999999999999" customHeight="1">
      <c r="A1360" s="359"/>
      <c r="B1360" s="278"/>
      <c r="C1360" s="278"/>
      <c r="D1360" s="210" t="s">
        <v>919</v>
      </c>
      <c r="E1360" s="211"/>
      <c r="F1360" s="207"/>
      <c r="G1360" s="10" t="s">
        <v>20</v>
      </c>
      <c r="H1360" s="124" t="s">
        <v>1529</v>
      </c>
      <c r="I1360" s="132">
        <v>0</v>
      </c>
      <c r="J1360" s="7"/>
    </row>
    <row r="1361" spans="1:10" ht="19.899999999999999" customHeight="1" thickBot="1">
      <c r="A1361" s="359"/>
      <c r="B1361" s="278"/>
      <c r="C1361" s="365"/>
      <c r="D1361" s="253" t="s">
        <v>920</v>
      </c>
      <c r="E1361" s="254"/>
      <c r="F1361" s="255"/>
      <c r="G1361" s="120" t="s">
        <v>20</v>
      </c>
      <c r="H1361" s="125" t="s">
        <v>1529</v>
      </c>
      <c r="I1361" s="133">
        <v>1</v>
      </c>
      <c r="J1361" s="7"/>
    </row>
    <row r="1362" spans="1:10" ht="19.899999999999999" customHeight="1" thickTop="1">
      <c r="A1362" s="359"/>
      <c r="B1362" s="278"/>
      <c r="C1362" s="372" t="s">
        <v>905</v>
      </c>
      <c r="D1362" s="228" t="s">
        <v>921</v>
      </c>
      <c r="E1362" s="234"/>
      <c r="F1362" s="221"/>
      <c r="G1362" s="200" t="s">
        <v>20</v>
      </c>
      <c r="H1362" s="126" t="s">
        <v>1529</v>
      </c>
      <c r="I1362" s="134">
        <v>27</v>
      </c>
      <c r="J1362" s="7"/>
    </row>
    <row r="1363" spans="1:10" ht="19.899999999999999" customHeight="1">
      <c r="A1363" s="359"/>
      <c r="B1363" s="278"/>
      <c r="C1363" s="278"/>
      <c r="D1363" s="210" t="s">
        <v>922</v>
      </c>
      <c r="E1363" s="211"/>
      <c r="F1363" s="207"/>
      <c r="G1363" s="10" t="s">
        <v>20</v>
      </c>
      <c r="H1363" s="124" t="s">
        <v>1529</v>
      </c>
      <c r="I1363" s="132">
        <v>13</v>
      </c>
      <c r="J1363" s="7"/>
    </row>
    <row r="1364" spans="1:10" ht="19.899999999999999" customHeight="1">
      <c r="A1364" s="359"/>
      <c r="B1364" s="278"/>
      <c r="C1364" s="278"/>
      <c r="D1364" s="210" t="s">
        <v>923</v>
      </c>
      <c r="E1364" s="211"/>
      <c r="F1364" s="207"/>
      <c r="G1364" s="10" t="s">
        <v>20</v>
      </c>
      <c r="H1364" s="124" t="s">
        <v>1529</v>
      </c>
      <c r="I1364" s="132">
        <v>3</v>
      </c>
      <c r="J1364" s="7"/>
    </row>
    <row r="1365" spans="1:10" ht="19.899999999999999" customHeight="1">
      <c r="A1365" s="359"/>
      <c r="B1365" s="278"/>
      <c r="C1365" s="278"/>
      <c r="D1365" s="210" t="s">
        <v>924</v>
      </c>
      <c r="E1365" s="211"/>
      <c r="F1365" s="207"/>
      <c r="G1365" s="10" t="s">
        <v>20</v>
      </c>
      <c r="H1365" s="124" t="s">
        <v>1529</v>
      </c>
      <c r="I1365" s="132">
        <v>0</v>
      </c>
      <c r="J1365" s="7"/>
    </row>
    <row r="1366" spans="1:10" ht="19.899999999999999" customHeight="1">
      <c r="A1366" s="359"/>
      <c r="B1366" s="278"/>
      <c r="C1366" s="278"/>
      <c r="D1366" s="210" t="s">
        <v>925</v>
      </c>
      <c r="E1366" s="211"/>
      <c r="F1366" s="207"/>
      <c r="G1366" s="10" t="s">
        <v>20</v>
      </c>
      <c r="H1366" s="124" t="s">
        <v>1529</v>
      </c>
      <c r="I1366" s="132">
        <v>1</v>
      </c>
      <c r="J1366" s="7"/>
    </row>
    <row r="1367" spans="1:10" ht="19.899999999999999" customHeight="1">
      <c r="A1367" s="294"/>
      <c r="B1367" s="279"/>
      <c r="C1367" s="279"/>
      <c r="D1367" s="210" t="s">
        <v>926</v>
      </c>
      <c r="E1367" s="211"/>
      <c r="F1367" s="207"/>
      <c r="G1367" s="10" t="s">
        <v>20</v>
      </c>
      <c r="H1367" s="124" t="s">
        <v>1529</v>
      </c>
      <c r="I1367" s="132">
        <v>2</v>
      </c>
      <c r="J1367" s="7"/>
    </row>
    <row r="1368" spans="1:10" ht="19.899999999999999" customHeight="1">
      <c r="A1368" s="266" t="s">
        <v>1666</v>
      </c>
      <c r="B1368" s="277" t="s">
        <v>903</v>
      </c>
      <c r="C1368" s="277" t="s">
        <v>1528</v>
      </c>
      <c r="D1368" s="210" t="s">
        <v>927</v>
      </c>
      <c r="E1368" s="211"/>
      <c r="F1368" s="207"/>
      <c r="G1368" s="10" t="s">
        <v>20</v>
      </c>
      <c r="H1368" s="124" t="s">
        <v>1529</v>
      </c>
      <c r="I1368" s="132">
        <v>3</v>
      </c>
      <c r="J1368" s="7"/>
    </row>
    <row r="1369" spans="1:10" ht="19.899999999999999" customHeight="1">
      <c r="A1369" s="359"/>
      <c r="B1369" s="278"/>
      <c r="C1369" s="278"/>
      <c r="D1369" s="210" t="s">
        <v>928</v>
      </c>
      <c r="E1369" s="211"/>
      <c r="F1369" s="207"/>
      <c r="G1369" s="10" t="s">
        <v>20</v>
      </c>
      <c r="H1369" s="124" t="s">
        <v>1529</v>
      </c>
      <c r="I1369" s="132">
        <v>0</v>
      </c>
      <c r="J1369" s="7"/>
    </row>
    <row r="1370" spans="1:10" ht="19.899999999999999" customHeight="1">
      <c r="A1370" s="359"/>
      <c r="B1370" s="278"/>
      <c r="C1370" s="278"/>
      <c r="D1370" s="210" t="s">
        <v>929</v>
      </c>
      <c r="E1370" s="211"/>
      <c r="F1370" s="207"/>
      <c r="G1370" s="10" t="s">
        <v>20</v>
      </c>
      <c r="H1370" s="124" t="s">
        <v>1529</v>
      </c>
      <c r="I1370" s="132">
        <v>0</v>
      </c>
      <c r="J1370" s="7"/>
    </row>
    <row r="1371" spans="1:10" ht="19.899999999999999" customHeight="1">
      <c r="A1371" s="359"/>
      <c r="B1371" s="278"/>
      <c r="C1371" s="278"/>
      <c r="D1371" s="210" t="s">
        <v>601</v>
      </c>
      <c r="E1371" s="211"/>
      <c r="F1371" s="207"/>
      <c r="G1371" s="10" t="s">
        <v>20</v>
      </c>
      <c r="H1371" s="124" t="s">
        <v>1529</v>
      </c>
      <c r="I1371" s="132">
        <v>2</v>
      </c>
      <c r="J1371" s="7"/>
    </row>
    <row r="1372" spans="1:10" ht="19.899999999999999" customHeight="1">
      <c r="A1372" s="359"/>
      <c r="B1372" s="278"/>
      <c r="C1372" s="278"/>
      <c r="D1372" s="210" t="s">
        <v>931</v>
      </c>
      <c r="E1372" s="211"/>
      <c r="F1372" s="207"/>
      <c r="G1372" s="10" t="s">
        <v>20</v>
      </c>
      <c r="H1372" s="124" t="s">
        <v>1529</v>
      </c>
      <c r="I1372" s="132">
        <v>0</v>
      </c>
      <c r="J1372" s="7"/>
    </row>
    <row r="1373" spans="1:10" ht="19.899999999999999" customHeight="1">
      <c r="A1373" s="359"/>
      <c r="B1373" s="278"/>
      <c r="C1373" s="278"/>
      <c r="D1373" s="210" t="s">
        <v>17</v>
      </c>
      <c r="E1373" s="211"/>
      <c r="F1373" s="207"/>
      <c r="G1373" s="10" t="s">
        <v>20</v>
      </c>
      <c r="H1373" s="124" t="s">
        <v>1529</v>
      </c>
      <c r="I1373" s="132">
        <v>2</v>
      </c>
      <c r="J1373" s="7"/>
    </row>
    <row r="1374" spans="1:10" ht="19.899999999999999" customHeight="1">
      <c r="A1374" s="359"/>
      <c r="B1374" s="279"/>
      <c r="C1374" s="279"/>
      <c r="D1374" s="210" t="s">
        <v>920</v>
      </c>
      <c r="E1374" s="211"/>
      <c r="F1374" s="207"/>
      <c r="G1374" s="10" t="s">
        <v>20</v>
      </c>
      <c r="H1374" s="124" t="s">
        <v>1529</v>
      </c>
      <c r="I1374" s="132">
        <v>2</v>
      </c>
      <c r="J1374" s="7"/>
    </row>
    <row r="1375" spans="1:10" ht="19.899999999999999" customHeight="1">
      <c r="A1375" s="359"/>
      <c r="B1375" s="277" t="s">
        <v>933</v>
      </c>
      <c r="C1375" s="170" t="s">
        <v>943</v>
      </c>
      <c r="D1375" s="171"/>
      <c r="E1375" s="176"/>
      <c r="F1375" s="174"/>
      <c r="G1375" s="10" t="s">
        <v>20</v>
      </c>
      <c r="H1375" s="124" t="s">
        <v>1529</v>
      </c>
      <c r="I1375" s="132">
        <v>55</v>
      </c>
      <c r="J1375" s="7"/>
    </row>
    <row r="1376" spans="1:10" ht="19.899999999999999" customHeight="1">
      <c r="A1376" s="359"/>
      <c r="B1376" s="278"/>
      <c r="C1376" s="277" t="s">
        <v>100</v>
      </c>
      <c r="D1376" s="210" t="s">
        <v>31</v>
      </c>
      <c r="E1376" s="211"/>
      <c r="F1376" s="207"/>
      <c r="G1376" s="10" t="s">
        <v>20</v>
      </c>
      <c r="H1376" s="124" t="s">
        <v>1529</v>
      </c>
      <c r="I1376" s="132">
        <v>13</v>
      </c>
      <c r="J1376" s="7"/>
    </row>
    <row r="1377" spans="1:10" ht="19.899999999999999" customHeight="1" thickBot="1">
      <c r="A1377" s="359"/>
      <c r="B1377" s="278"/>
      <c r="C1377" s="278"/>
      <c r="D1377" s="226" t="s">
        <v>102</v>
      </c>
      <c r="E1377" s="232"/>
      <c r="F1377" s="219"/>
      <c r="G1377" s="120" t="s">
        <v>20</v>
      </c>
      <c r="H1377" s="125" t="s">
        <v>1529</v>
      </c>
      <c r="I1377" s="133">
        <v>42</v>
      </c>
      <c r="J1377" s="7"/>
    </row>
    <row r="1378" spans="1:10" ht="19.899999999999999" customHeight="1" thickTop="1">
      <c r="A1378" s="359"/>
      <c r="B1378" s="278"/>
      <c r="C1378" s="372" t="s">
        <v>201</v>
      </c>
      <c r="D1378" s="261" t="s">
        <v>836</v>
      </c>
      <c r="E1378" s="263"/>
      <c r="F1378" s="262"/>
      <c r="G1378" s="200" t="s">
        <v>20</v>
      </c>
      <c r="H1378" s="126" t="s">
        <v>1529</v>
      </c>
      <c r="I1378" s="134">
        <v>1</v>
      </c>
      <c r="J1378" s="151"/>
    </row>
    <row r="1379" spans="1:10" ht="19.899999999999999" customHeight="1">
      <c r="A1379" s="359"/>
      <c r="B1379" s="278"/>
      <c r="C1379" s="278"/>
      <c r="D1379" s="210" t="s">
        <v>704</v>
      </c>
      <c r="E1379" s="211"/>
      <c r="F1379" s="207"/>
      <c r="G1379" s="10" t="s">
        <v>20</v>
      </c>
      <c r="H1379" s="124" t="s">
        <v>1529</v>
      </c>
      <c r="I1379" s="132">
        <v>18</v>
      </c>
      <c r="J1379" s="7"/>
    </row>
    <row r="1380" spans="1:10" ht="19.899999999999999" customHeight="1">
      <c r="A1380" s="359"/>
      <c r="B1380" s="278"/>
      <c r="C1380" s="278"/>
      <c r="D1380" s="210" t="s">
        <v>907</v>
      </c>
      <c r="E1380" s="211"/>
      <c r="F1380" s="207"/>
      <c r="G1380" s="10" t="s">
        <v>20</v>
      </c>
      <c r="H1380" s="124" t="s">
        <v>1529</v>
      </c>
      <c r="I1380" s="132">
        <v>11</v>
      </c>
      <c r="J1380" s="7"/>
    </row>
    <row r="1381" spans="1:10" ht="19.899999999999999" customHeight="1">
      <c r="A1381" s="359"/>
      <c r="B1381" s="278"/>
      <c r="C1381" s="278"/>
      <c r="D1381" s="210" t="s">
        <v>908</v>
      </c>
      <c r="E1381" s="211"/>
      <c r="F1381" s="207"/>
      <c r="G1381" s="10" t="s">
        <v>20</v>
      </c>
      <c r="H1381" s="124" t="s">
        <v>1529</v>
      </c>
      <c r="I1381" s="132">
        <v>8</v>
      </c>
      <c r="J1381" s="7"/>
    </row>
    <row r="1382" spans="1:10" ht="19.899999999999999" customHeight="1">
      <c r="A1382" s="359"/>
      <c r="B1382" s="278"/>
      <c r="C1382" s="278"/>
      <c r="D1382" s="210" t="s">
        <v>909</v>
      </c>
      <c r="E1382" s="211"/>
      <c r="F1382" s="207"/>
      <c r="G1382" s="10" t="s">
        <v>20</v>
      </c>
      <c r="H1382" s="124" t="s">
        <v>1529</v>
      </c>
      <c r="I1382" s="132">
        <v>8</v>
      </c>
      <c r="J1382" s="7"/>
    </row>
    <row r="1383" spans="1:10" ht="19.899999999999999" customHeight="1">
      <c r="A1383" s="359"/>
      <c r="B1383" s="278"/>
      <c r="C1383" s="278"/>
      <c r="D1383" s="210" t="s">
        <v>838</v>
      </c>
      <c r="E1383" s="211"/>
      <c r="F1383" s="207"/>
      <c r="G1383" s="10" t="s">
        <v>20</v>
      </c>
      <c r="H1383" s="124" t="s">
        <v>1529</v>
      </c>
      <c r="I1383" s="132">
        <v>0</v>
      </c>
      <c r="J1383" s="7"/>
    </row>
    <row r="1384" spans="1:10" ht="19.899999999999999" customHeight="1" thickBot="1">
      <c r="A1384" s="359"/>
      <c r="B1384" s="278"/>
      <c r="C1384" s="365"/>
      <c r="D1384" s="253" t="s">
        <v>910</v>
      </c>
      <c r="E1384" s="254"/>
      <c r="F1384" s="255"/>
      <c r="G1384" s="120" t="s">
        <v>20</v>
      </c>
      <c r="H1384" s="125" t="s">
        <v>1529</v>
      </c>
      <c r="I1384" s="133">
        <v>9</v>
      </c>
      <c r="J1384" s="7"/>
    </row>
    <row r="1385" spans="1:10" ht="19.899999999999999" customHeight="1" thickTop="1">
      <c r="A1385" s="359"/>
      <c r="B1385" s="278"/>
      <c r="C1385" s="372" t="s">
        <v>904</v>
      </c>
      <c r="D1385" s="261" t="s">
        <v>911</v>
      </c>
      <c r="E1385" s="263"/>
      <c r="F1385" s="262"/>
      <c r="G1385" s="200" t="s">
        <v>20</v>
      </c>
      <c r="H1385" s="126" t="s">
        <v>1529</v>
      </c>
      <c r="I1385" s="134">
        <v>0</v>
      </c>
      <c r="J1385" s="151"/>
    </row>
    <row r="1386" spans="1:10" ht="19.899999999999999" customHeight="1">
      <c r="A1386" s="359"/>
      <c r="B1386" s="278"/>
      <c r="C1386" s="278"/>
      <c r="D1386" s="210" t="s">
        <v>912</v>
      </c>
      <c r="E1386" s="211"/>
      <c r="F1386" s="207"/>
      <c r="G1386" s="10" t="s">
        <v>20</v>
      </c>
      <c r="H1386" s="124" t="s">
        <v>1529</v>
      </c>
      <c r="I1386" s="132">
        <v>2</v>
      </c>
      <c r="J1386" s="7"/>
    </row>
    <row r="1387" spans="1:10" ht="19.899999999999999" customHeight="1">
      <c r="A1387" s="359"/>
      <c r="B1387" s="278"/>
      <c r="C1387" s="278"/>
      <c r="D1387" s="210" t="s">
        <v>913</v>
      </c>
      <c r="E1387" s="211"/>
      <c r="F1387" s="207"/>
      <c r="G1387" s="10" t="s">
        <v>20</v>
      </c>
      <c r="H1387" s="124" t="s">
        <v>1529</v>
      </c>
      <c r="I1387" s="132">
        <v>7</v>
      </c>
      <c r="J1387" s="7"/>
    </row>
    <row r="1388" spans="1:10" ht="19.899999999999999" customHeight="1">
      <c r="A1388" s="359"/>
      <c r="B1388" s="278"/>
      <c r="C1388" s="278"/>
      <c r="D1388" s="210" t="s">
        <v>914</v>
      </c>
      <c r="E1388" s="211"/>
      <c r="F1388" s="207"/>
      <c r="G1388" s="10" t="s">
        <v>20</v>
      </c>
      <c r="H1388" s="124" t="s">
        <v>1529</v>
      </c>
      <c r="I1388" s="132">
        <v>17</v>
      </c>
      <c r="J1388" s="7"/>
    </row>
    <row r="1389" spans="1:10" ht="19.899999999999999" customHeight="1">
      <c r="A1389" s="359"/>
      <c r="B1389" s="278"/>
      <c r="C1389" s="278"/>
      <c r="D1389" s="210" t="s">
        <v>915</v>
      </c>
      <c r="E1389" s="211"/>
      <c r="F1389" s="207"/>
      <c r="G1389" s="10" t="s">
        <v>20</v>
      </c>
      <c r="H1389" s="124" t="s">
        <v>1529</v>
      </c>
      <c r="I1389" s="132">
        <v>1</v>
      </c>
      <c r="J1389" s="7"/>
    </row>
    <row r="1390" spans="1:10" ht="19.899999999999999" customHeight="1">
      <c r="A1390" s="359"/>
      <c r="B1390" s="278"/>
      <c r="C1390" s="278"/>
      <c r="D1390" s="210" t="s">
        <v>916</v>
      </c>
      <c r="E1390" s="211"/>
      <c r="F1390" s="207"/>
      <c r="G1390" s="10" t="s">
        <v>20</v>
      </c>
      <c r="H1390" s="124" t="s">
        <v>1529</v>
      </c>
      <c r="I1390" s="132">
        <v>15</v>
      </c>
      <c r="J1390" s="7"/>
    </row>
    <row r="1391" spans="1:10" ht="19.899999999999999" customHeight="1">
      <c r="A1391" s="359"/>
      <c r="B1391" s="278"/>
      <c r="C1391" s="278"/>
      <c r="D1391" s="210" t="s">
        <v>917</v>
      </c>
      <c r="E1391" s="211"/>
      <c r="F1391" s="207"/>
      <c r="G1391" s="10" t="s">
        <v>20</v>
      </c>
      <c r="H1391" s="124" t="s">
        <v>1529</v>
      </c>
      <c r="I1391" s="132">
        <v>0</v>
      </c>
      <c r="J1391" s="7"/>
    </row>
    <row r="1392" spans="1:10" ht="19.899999999999999" customHeight="1">
      <c r="A1392" s="359"/>
      <c r="B1392" s="278"/>
      <c r="C1392" s="278"/>
      <c r="D1392" s="210" t="s">
        <v>918</v>
      </c>
      <c r="E1392" s="211"/>
      <c r="F1392" s="207"/>
      <c r="G1392" s="10" t="s">
        <v>20</v>
      </c>
      <c r="H1392" s="124" t="s">
        <v>1529</v>
      </c>
      <c r="I1392" s="132">
        <v>1</v>
      </c>
      <c r="J1392" s="7"/>
    </row>
    <row r="1393" spans="1:10" ht="19.899999999999999" customHeight="1">
      <c r="A1393" s="359"/>
      <c r="B1393" s="278"/>
      <c r="C1393" s="278"/>
      <c r="D1393" s="210" t="s">
        <v>919</v>
      </c>
      <c r="E1393" s="211"/>
      <c r="F1393" s="207"/>
      <c r="G1393" s="10" t="s">
        <v>20</v>
      </c>
      <c r="H1393" s="124" t="s">
        <v>1529</v>
      </c>
      <c r="I1393" s="132">
        <v>0</v>
      </c>
      <c r="J1393" s="7"/>
    </row>
    <row r="1394" spans="1:10" ht="19.899999999999999" customHeight="1" thickBot="1">
      <c r="A1394" s="359"/>
      <c r="B1394" s="278"/>
      <c r="C1394" s="365"/>
      <c r="D1394" s="253" t="s">
        <v>920</v>
      </c>
      <c r="E1394" s="254"/>
      <c r="F1394" s="255"/>
      <c r="G1394" s="120" t="s">
        <v>20</v>
      </c>
      <c r="H1394" s="125" t="s">
        <v>1529</v>
      </c>
      <c r="I1394" s="133">
        <v>12</v>
      </c>
      <c r="J1394" s="7"/>
    </row>
    <row r="1395" spans="1:10" ht="19.899999999999999" customHeight="1" thickTop="1">
      <c r="A1395" s="359"/>
      <c r="B1395" s="278"/>
      <c r="C1395" s="372" t="s">
        <v>905</v>
      </c>
      <c r="D1395" s="228" t="s">
        <v>921</v>
      </c>
      <c r="E1395" s="234"/>
      <c r="F1395" s="221"/>
      <c r="G1395" s="200" t="s">
        <v>20</v>
      </c>
      <c r="H1395" s="126" t="s">
        <v>1529</v>
      </c>
      <c r="I1395" s="134">
        <v>2</v>
      </c>
      <c r="J1395" s="151"/>
    </row>
    <row r="1396" spans="1:10" ht="19.899999999999999" customHeight="1">
      <c r="A1396" s="359"/>
      <c r="B1396" s="278"/>
      <c r="C1396" s="278"/>
      <c r="D1396" s="210" t="s">
        <v>922</v>
      </c>
      <c r="E1396" s="211"/>
      <c r="F1396" s="207"/>
      <c r="G1396" s="10" t="s">
        <v>20</v>
      </c>
      <c r="H1396" s="124" t="s">
        <v>1529</v>
      </c>
      <c r="I1396" s="132">
        <v>14</v>
      </c>
      <c r="J1396" s="7"/>
    </row>
    <row r="1397" spans="1:10" ht="19.899999999999999" customHeight="1">
      <c r="A1397" s="359"/>
      <c r="B1397" s="278"/>
      <c r="C1397" s="278"/>
      <c r="D1397" s="210" t="s">
        <v>923</v>
      </c>
      <c r="E1397" s="211"/>
      <c r="F1397" s="207"/>
      <c r="G1397" s="10" t="s">
        <v>20</v>
      </c>
      <c r="H1397" s="124" t="s">
        <v>1529</v>
      </c>
      <c r="I1397" s="132">
        <v>4</v>
      </c>
      <c r="J1397" s="7"/>
    </row>
    <row r="1398" spans="1:10" ht="19.899999999999999" customHeight="1">
      <c r="A1398" s="359"/>
      <c r="B1398" s="278"/>
      <c r="C1398" s="278"/>
      <c r="D1398" s="210" t="s">
        <v>924</v>
      </c>
      <c r="E1398" s="211"/>
      <c r="F1398" s="207"/>
      <c r="G1398" s="10" t="s">
        <v>20</v>
      </c>
      <c r="H1398" s="124" t="s">
        <v>1529</v>
      </c>
      <c r="I1398" s="132">
        <v>0</v>
      </c>
      <c r="J1398" s="7"/>
    </row>
    <row r="1399" spans="1:10" ht="19.899999999999999" customHeight="1">
      <c r="A1399" s="359"/>
      <c r="B1399" s="278"/>
      <c r="C1399" s="278"/>
      <c r="D1399" s="210" t="s">
        <v>925</v>
      </c>
      <c r="E1399" s="211"/>
      <c r="F1399" s="207"/>
      <c r="G1399" s="10" t="s">
        <v>20</v>
      </c>
      <c r="H1399" s="124" t="s">
        <v>1529</v>
      </c>
      <c r="I1399" s="132">
        <v>9</v>
      </c>
      <c r="J1399" s="7"/>
    </row>
    <row r="1400" spans="1:10" ht="19.899999999999999" customHeight="1">
      <c r="A1400" s="359"/>
      <c r="B1400" s="278"/>
      <c r="C1400" s="278"/>
      <c r="D1400" s="210" t="s">
        <v>926</v>
      </c>
      <c r="E1400" s="211"/>
      <c r="F1400" s="207"/>
      <c r="G1400" s="10" t="s">
        <v>20</v>
      </c>
      <c r="H1400" s="124" t="s">
        <v>1529</v>
      </c>
      <c r="I1400" s="132">
        <v>2</v>
      </c>
      <c r="J1400" s="7"/>
    </row>
    <row r="1401" spans="1:10" ht="19.899999999999999" customHeight="1">
      <c r="A1401" s="359"/>
      <c r="B1401" s="278"/>
      <c r="C1401" s="278"/>
      <c r="D1401" s="210" t="s">
        <v>927</v>
      </c>
      <c r="E1401" s="211"/>
      <c r="F1401" s="207"/>
      <c r="G1401" s="10" t="s">
        <v>20</v>
      </c>
      <c r="H1401" s="124" t="s">
        <v>1529</v>
      </c>
      <c r="I1401" s="132">
        <v>2</v>
      </c>
      <c r="J1401" s="7"/>
    </row>
    <row r="1402" spans="1:10" ht="19.899999999999999" customHeight="1">
      <c r="A1402" s="294"/>
      <c r="B1402" s="279"/>
      <c r="C1402" s="279"/>
      <c r="D1402" s="210" t="s">
        <v>928</v>
      </c>
      <c r="E1402" s="211"/>
      <c r="F1402" s="207"/>
      <c r="G1402" s="10" t="s">
        <v>20</v>
      </c>
      <c r="H1402" s="124" t="s">
        <v>1529</v>
      </c>
      <c r="I1402" s="132">
        <v>0</v>
      </c>
      <c r="J1402" s="7"/>
    </row>
    <row r="1403" spans="1:10" ht="19.899999999999999" customHeight="1">
      <c r="A1403" s="266" t="s">
        <v>1666</v>
      </c>
      <c r="B1403" s="277" t="s">
        <v>933</v>
      </c>
      <c r="C1403" s="277" t="s">
        <v>905</v>
      </c>
      <c r="D1403" s="210" t="s">
        <v>929</v>
      </c>
      <c r="E1403" s="211"/>
      <c r="F1403" s="207"/>
      <c r="G1403" s="10" t="s">
        <v>20</v>
      </c>
      <c r="H1403" s="124" t="s">
        <v>1529</v>
      </c>
      <c r="I1403" s="132">
        <v>0</v>
      </c>
      <c r="J1403" s="7"/>
    </row>
    <row r="1404" spans="1:10" ht="19.899999999999999" customHeight="1">
      <c r="A1404" s="359"/>
      <c r="B1404" s="278"/>
      <c r="C1404" s="278"/>
      <c r="D1404" s="210" t="s">
        <v>601</v>
      </c>
      <c r="E1404" s="211"/>
      <c r="F1404" s="207"/>
      <c r="G1404" s="10" t="s">
        <v>20</v>
      </c>
      <c r="H1404" s="124" t="s">
        <v>1529</v>
      </c>
      <c r="I1404" s="132">
        <v>11</v>
      </c>
      <c r="J1404" s="7"/>
    </row>
    <row r="1405" spans="1:10" ht="19.899999999999999" customHeight="1">
      <c r="A1405" s="359"/>
      <c r="B1405" s="278"/>
      <c r="C1405" s="278"/>
      <c r="D1405" s="210" t="s">
        <v>931</v>
      </c>
      <c r="E1405" s="211"/>
      <c r="F1405" s="207"/>
      <c r="G1405" s="10" t="s">
        <v>20</v>
      </c>
      <c r="H1405" s="124" t="s">
        <v>1529</v>
      </c>
      <c r="I1405" s="132">
        <v>0</v>
      </c>
      <c r="J1405" s="7"/>
    </row>
    <row r="1406" spans="1:10" ht="19.899999999999999" customHeight="1">
      <c r="A1406" s="359"/>
      <c r="B1406" s="278"/>
      <c r="C1406" s="278"/>
      <c r="D1406" s="210" t="s">
        <v>17</v>
      </c>
      <c r="E1406" s="211"/>
      <c r="F1406" s="207"/>
      <c r="G1406" s="10" t="s">
        <v>20</v>
      </c>
      <c r="H1406" s="124" t="s">
        <v>1529</v>
      </c>
      <c r="I1406" s="132">
        <v>2</v>
      </c>
      <c r="J1406" s="7"/>
    </row>
    <row r="1407" spans="1:10" ht="19.899999999999999" customHeight="1">
      <c r="A1407" s="294"/>
      <c r="B1407" s="279"/>
      <c r="C1407" s="279"/>
      <c r="D1407" s="210" t="s">
        <v>920</v>
      </c>
      <c r="E1407" s="211"/>
      <c r="F1407" s="207"/>
      <c r="G1407" s="10" t="s">
        <v>20</v>
      </c>
      <c r="H1407" s="124" t="s">
        <v>1529</v>
      </c>
      <c r="I1407" s="132">
        <v>9</v>
      </c>
      <c r="J1407" s="7"/>
    </row>
    <row r="1408" spans="1:10" ht="19.899999999999999" customHeight="1">
      <c r="A1408" s="266" t="s">
        <v>1667</v>
      </c>
      <c r="B1408" s="210" t="s">
        <v>105</v>
      </c>
      <c r="C1408" s="211"/>
      <c r="D1408" s="211"/>
      <c r="E1408" s="211"/>
      <c r="F1408" s="207"/>
      <c r="G1408" s="10" t="s">
        <v>187</v>
      </c>
      <c r="H1408" s="124" t="s">
        <v>1529</v>
      </c>
      <c r="I1408" s="132">
        <v>55</v>
      </c>
      <c r="J1408" s="7"/>
    </row>
    <row r="1409" spans="1:10" ht="19.899999999999999" customHeight="1">
      <c r="A1409" s="359"/>
      <c r="B1409" s="210" t="s">
        <v>936</v>
      </c>
      <c r="C1409" s="211"/>
      <c r="D1409" s="211"/>
      <c r="E1409" s="211"/>
      <c r="F1409" s="207"/>
      <c r="G1409" s="10" t="s">
        <v>187</v>
      </c>
      <c r="H1409" s="124" t="s">
        <v>1529</v>
      </c>
      <c r="I1409" s="132">
        <v>8</v>
      </c>
      <c r="J1409" s="7"/>
    </row>
    <row r="1410" spans="1:10" ht="19.899999999999999" customHeight="1">
      <c r="A1410" s="359"/>
      <c r="B1410" s="210" t="s">
        <v>937</v>
      </c>
      <c r="C1410" s="211"/>
      <c r="D1410" s="211"/>
      <c r="E1410" s="211"/>
      <c r="F1410" s="207"/>
      <c r="G1410" s="10" t="s">
        <v>187</v>
      </c>
      <c r="H1410" s="124" t="s">
        <v>1529</v>
      </c>
      <c r="I1410" s="132">
        <v>5</v>
      </c>
      <c r="J1410" s="7"/>
    </row>
    <row r="1411" spans="1:10" ht="19.899999999999999" customHeight="1">
      <c r="A1411" s="359"/>
      <c r="B1411" s="210" t="s">
        <v>938</v>
      </c>
      <c r="C1411" s="211"/>
      <c r="D1411" s="211"/>
      <c r="E1411" s="211"/>
      <c r="F1411" s="207"/>
      <c r="G1411" s="10" t="s">
        <v>187</v>
      </c>
      <c r="H1411" s="124" t="s">
        <v>1529</v>
      </c>
      <c r="I1411" s="132">
        <v>2</v>
      </c>
      <c r="J1411" s="7"/>
    </row>
    <row r="1412" spans="1:10" ht="19.899999999999999" customHeight="1">
      <c r="A1412" s="359"/>
      <c r="B1412" s="210" t="s">
        <v>939</v>
      </c>
      <c r="C1412" s="211"/>
      <c r="D1412" s="211"/>
      <c r="E1412" s="211"/>
      <c r="F1412" s="207"/>
      <c r="G1412" s="10" t="s">
        <v>187</v>
      </c>
      <c r="H1412" s="124" t="s">
        <v>1529</v>
      </c>
      <c r="I1412" s="132">
        <v>5</v>
      </c>
      <c r="J1412" s="7"/>
    </row>
    <row r="1413" spans="1:10" ht="19.899999999999999" customHeight="1">
      <c r="A1413" s="359"/>
      <c r="B1413" s="210" t="s">
        <v>940</v>
      </c>
      <c r="C1413" s="211"/>
      <c r="D1413" s="211"/>
      <c r="E1413" s="211"/>
      <c r="F1413" s="207"/>
      <c r="G1413" s="10" t="s">
        <v>187</v>
      </c>
      <c r="H1413" s="124" t="s">
        <v>1529</v>
      </c>
      <c r="I1413" s="132">
        <v>0</v>
      </c>
      <c r="J1413" s="7"/>
    </row>
    <row r="1414" spans="1:10" ht="19.899999999999999" customHeight="1">
      <c r="A1414" s="359"/>
      <c r="B1414" s="229" t="s">
        <v>941</v>
      </c>
      <c r="C1414" s="230"/>
      <c r="D1414" s="230"/>
      <c r="E1414" s="230"/>
      <c r="F1414" s="212"/>
      <c r="G1414" s="10" t="s">
        <v>187</v>
      </c>
      <c r="H1414" s="124" t="s">
        <v>1529</v>
      </c>
      <c r="I1414" s="132">
        <v>34</v>
      </c>
      <c r="J1414" s="7"/>
    </row>
    <row r="1415" spans="1:10" ht="19.899999999999999" customHeight="1">
      <c r="A1415" s="294"/>
      <c r="B1415" s="210" t="s">
        <v>942</v>
      </c>
      <c r="C1415" s="211"/>
      <c r="D1415" s="211"/>
      <c r="E1415" s="211"/>
      <c r="F1415" s="207"/>
      <c r="G1415" s="10" t="s">
        <v>187</v>
      </c>
      <c r="H1415" s="124" t="s">
        <v>1529</v>
      </c>
      <c r="I1415" s="132">
        <v>1</v>
      </c>
      <c r="J1415" s="7"/>
    </row>
    <row r="1416" spans="1:10" ht="19.899999999999999" customHeight="1">
      <c r="A1416" s="266" t="s">
        <v>945</v>
      </c>
      <c r="B1416" s="210" t="s">
        <v>105</v>
      </c>
      <c r="C1416" s="211"/>
      <c r="D1416" s="211"/>
      <c r="E1416" s="211"/>
      <c r="F1416" s="207"/>
      <c r="G1416" s="10" t="s">
        <v>187</v>
      </c>
      <c r="H1416" s="124" t="s">
        <v>1529</v>
      </c>
      <c r="I1416" s="132">
        <v>55</v>
      </c>
      <c r="J1416" s="7"/>
    </row>
    <row r="1417" spans="1:10" ht="19.899999999999999" customHeight="1">
      <c r="A1417" s="359"/>
      <c r="B1417" s="210" t="s">
        <v>951</v>
      </c>
      <c r="C1417" s="211"/>
      <c r="D1417" s="211"/>
      <c r="E1417" s="211"/>
      <c r="F1417" s="207"/>
      <c r="G1417" s="10" t="s">
        <v>187</v>
      </c>
      <c r="H1417" s="124" t="s">
        <v>1529</v>
      </c>
      <c r="I1417" s="132">
        <v>45</v>
      </c>
      <c r="J1417" s="7"/>
    </row>
    <row r="1418" spans="1:10" ht="19.899999999999999" customHeight="1">
      <c r="A1418" s="359"/>
      <c r="B1418" s="210" t="s">
        <v>946</v>
      </c>
      <c r="C1418" s="211"/>
      <c r="D1418" s="211"/>
      <c r="E1418" s="211"/>
      <c r="F1418" s="207"/>
      <c r="G1418" s="10" t="s">
        <v>187</v>
      </c>
      <c r="H1418" s="124" t="s">
        <v>1529</v>
      </c>
      <c r="I1418" s="132">
        <v>0</v>
      </c>
      <c r="J1418" s="7"/>
    </row>
    <row r="1419" spans="1:10" ht="19.899999999999999" customHeight="1">
      <c r="A1419" s="359"/>
      <c r="B1419" s="170" t="s">
        <v>947</v>
      </c>
      <c r="C1419" s="171"/>
      <c r="D1419" s="171"/>
      <c r="E1419" s="176"/>
      <c r="F1419" s="174"/>
      <c r="G1419" s="10" t="s">
        <v>187</v>
      </c>
      <c r="H1419" s="124" t="s">
        <v>1529</v>
      </c>
      <c r="I1419" s="132">
        <v>3</v>
      </c>
      <c r="J1419" s="7"/>
    </row>
    <row r="1420" spans="1:10" ht="19.899999999999999" customHeight="1">
      <c r="A1420" s="359"/>
      <c r="B1420" s="170" t="s">
        <v>948</v>
      </c>
      <c r="C1420" s="171"/>
      <c r="D1420" s="171"/>
      <c r="E1420" s="176"/>
      <c r="F1420" s="174"/>
      <c r="G1420" s="10" t="s">
        <v>187</v>
      </c>
      <c r="H1420" s="124" t="s">
        <v>1529</v>
      </c>
      <c r="I1420" s="132">
        <v>4</v>
      </c>
      <c r="J1420" s="7"/>
    </row>
    <row r="1421" spans="1:10" ht="19.899999999999999" customHeight="1">
      <c r="A1421" s="359"/>
      <c r="B1421" s="170" t="s">
        <v>949</v>
      </c>
      <c r="C1421" s="171"/>
      <c r="D1421" s="171"/>
      <c r="E1421" s="176"/>
      <c r="F1421" s="174"/>
      <c r="G1421" s="10" t="s">
        <v>187</v>
      </c>
      <c r="H1421" s="124" t="s">
        <v>1529</v>
      </c>
      <c r="I1421" s="132">
        <v>0</v>
      </c>
      <c r="J1421" s="7"/>
    </row>
    <row r="1422" spans="1:10" ht="19.899999999999999" customHeight="1">
      <c r="A1422" s="359"/>
      <c r="B1422" s="87" t="s">
        <v>1668</v>
      </c>
      <c r="C1422" s="171"/>
      <c r="D1422" s="171"/>
      <c r="E1422" s="176"/>
      <c r="F1422" s="174"/>
      <c r="G1422" s="10" t="s">
        <v>187</v>
      </c>
      <c r="H1422" s="124" t="s">
        <v>1529</v>
      </c>
      <c r="I1422" s="132">
        <v>2</v>
      </c>
      <c r="J1422" s="7"/>
    </row>
    <row r="1423" spans="1:10" ht="19.899999999999999" customHeight="1">
      <c r="A1423" s="359"/>
      <c r="B1423" s="87" t="s">
        <v>1669</v>
      </c>
      <c r="C1423" s="171"/>
      <c r="D1423" s="171"/>
      <c r="E1423" s="176"/>
      <c r="F1423" s="174"/>
      <c r="G1423" s="10" t="s">
        <v>187</v>
      </c>
      <c r="H1423" s="124" t="s">
        <v>1529</v>
      </c>
      <c r="I1423" s="132">
        <v>1</v>
      </c>
      <c r="J1423" s="7"/>
    </row>
    <row r="1424" spans="1:10" ht="19.899999999999999" customHeight="1">
      <c r="A1424" s="294"/>
      <c r="B1424" s="170" t="s">
        <v>17</v>
      </c>
      <c r="C1424" s="171"/>
      <c r="D1424" s="171"/>
      <c r="E1424" s="176"/>
      <c r="F1424" s="174"/>
      <c r="G1424" s="10" t="s">
        <v>187</v>
      </c>
      <c r="H1424" s="124" t="s">
        <v>1529</v>
      </c>
      <c r="I1424" s="132">
        <v>0</v>
      </c>
      <c r="J1424" s="7"/>
    </row>
    <row r="1425" spans="1:10" ht="19.899999999999999" customHeight="1">
      <c r="A1425" s="266" t="s">
        <v>1670</v>
      </c>
      <c r="B1425" s="210" t="s">
        <v>105</v>
      </c>
      <c r="C1425" s="211"/>
      <c r="D1425" s="211"/>
      <c r="E1425" s="211"/>
      <c r="F1425" s="207"/>
      <c r="G1425" s="10" t="s">
        <v>187</v>
      </c>
      <c r="H1425" s="124" t="s">
        <v>1529</v>
      </c>
      <c r="I1425" s="132">
        <v>55</v>
      </c>
      <c r="J1425" s="7"/>
    </row>
    <row r="1426" spans="1:10" ht="19.899999999999999" customHeight="1">
      <c r="A1426" s="359"/>
      <c r="B1426" s="210" t="s">
        <v>955</v>
      </c>
      <c r="C1426" s="211"/>
      <c r="D1426" s="211"/>
      <c r="E1426" s="211"/>
      <c r="F1426" s="207"/>
      <c r="G1426" s="10" t="s">
        <v>187</v>
      </c>
      <c r="H1426" s="124" t="s">
        <v>1529</v>
      </c>
      <c r="I1426" s="132">
        <v>8</v>
      </c>
      <c r="J1426" s="7"/>
    </row>
    <row r="1427" spans="1:10" ht="19.899999999999999" customHeight="1">
      <c r="A1427" s="359"/>
      <c r="B1427" s="210" t="s">
        <v>956</v>
      </c>
      <c r="C1427" s="211"/>
      <c r="D1427" s="211"/>
      <c r="E1427" s="211"/>
      <c r="F1427" s="207"/>
      <c r="G1427" s="10" t="s">
        <v>187</v>
      </c>
      <c r="H1427" s="124" t="s">
        <v>1529</v>
      </c>
      <c r="I1427" s="132">
        <v>0</v>
      </c>
      <c r="J1427" s="7"/>
    </row>
    <row r="1428" spans="1:10" ht="19.899999999999999" customHeight="1">
      <c r="A1428" s="359"/>
      <c r="B1428" s="210" t="s">
        <v>957</v>
      </c>
      <c r="C1428" s="211"/>
      <c r="D1428" s="211"/>
      <c r="E1428" s="211"/>
      <c r="F1428" s="207"/>
      <c r="G1428" s="10" t="s">
        <v>187</v>
      </c>
      <c r="H1428" s="124" t="s">
        <v>1529</v>
      </c>
      <c r="I1428" s="132">
        <v>1</v>
      </c>
      <c r="J1428" s="7"/>
    </row>
    <row r="1429" spans="1:10" ht="19.899999999999999" customHeight="1">
      <c r="A1429" s="359"/>
      <c r="B1429" s="210" t="s">
        <v>958</v>
      </c>
      <c r="C1429" s="211"/>
      <c r="D1429" s="211"/>
      <c r="E1429" s="211"/>
      <c r="F1429" s="207"/>
      <c r="G1429" s="10" t="s">
        <v>187</v>
      </c>
      <c r="H1429" s="124" t="s">
        <v>1529</v>
      </c>
      <c r="I1429" s="132">
        <v>10</v>
      </c>
      <c r="J1429" s="7"/>
    </row>
    <row r="1430" spans="1:10" ht="19.899999999999999" customHeight="1">
      <c r="A1430" s="359"/>
      <c r="B1430" s="210" t="s">
        <v>959</v>
      </c>
      <c r="C1430" s="211"/>
      <c r="D1430" s="211"/>
      <c r="E1430" s="211"/>
      <c r="F1430" s="207"/>
      <c r="G1430" s="10" t="s">
        <v>187</v>
      </c>
      <c r="H1430" s="124" t="s">
        <v>1529</v>
      </c>
      <c r="I1430" s="132">
        <v>0</v>
      </c>
      <c r="J1430" s="7"/>
    </row>
    <row r="1431" spans="1:10" ht="19.899999999999999" customHeight="1">
      <c r="A1431" s="359"/>
      <c r="B1431" s="210" t="s">
        <v>960</v>
      </c>
      <c r="C1431" s="211"/>
      <c r="D1431" s="211"/>
      <c r="E1431" s="211"/>
      <c r="F1431" s="207"/>
      <c r="G1431" s="10" t="s">
        <v>187</v>
      </c>
      <c r="H1431" s="124" t="s">
        <v>1529</v>
      </c>
      <c r="I1431" s="132">
        <v>0</v>
      </c>
      <c r="J1431" s="7"/>
    </row>
    <row r="1432" spans="1:10" ht="19.899999999999999" customHeight="1">
      <c r="A1432" s="359"/>
      <c r="B1432" s="210" t="s">
        <v>1671</v>
      </c>
      <c r="C1432" s="211"/>
      <c r="D1432" s="211"/>
      <c r="E1432" s="211"/>
      <c r="F1432" s="207"/>
      <c r="G1432" s="10" t="s">
        <v>187</v>
      </c>
      <c r="H1432" s="124" t="s">
        <v>1529</v>
      </c>
      <c r="I1432" s="132">
        <v>19</v>
      </c>
      <c r="J1432" s="7"/>
    </row>
    <row r="1433" spans="1:10" ht="19.899999999999999" customHeight="1">
      <c r="A1433" s="359"/>
      <c r="B1433" s="210" t="s">
        <v>1672</v>
      </c>
      <c r="C1433" s="211"/>
      <c r="D1433" s="211"/>
      <c r="E1433" s="211"/>
      <c r="F1433" s="207"/>
      <c r="G1433" s="10" t="s">
        <v>187</v>
      </c>
      <c r="H1433" s="124" t="s">
        <v>1529</v>
      </c>
      <c r="I1433" s="132">
        <v>2</v>
      </c>
      <c r="J1433" s="7"/>
    </row>
    <row r="1434" spans="1:10" ht="19.899999999999999" customHeight="1">
      <c r="A1434" s="359"/>
      <c r="B1434" s="210" t="s">
        <v>963</v>
      </c>
      <c r="C1434" s="211"/>
      <c r="D1434" s="211"/>
      <c r="E1434" s="211"/>
      <c r="F1434" s="207"/>
      <c r="G1434" s="10" t="s">
        <v>187</v>
      </c>
      <c r="H1434" s="124" t="s">
        <v>1529</v>
      </c>
      <c r="I1434" s="132">
        <v>1</v>
      </c>
      <c r="J1434" s="7"/>
    </row>
    <row r="1435" spans="1:10" ht="19.899999999999999" customHeight="1">
      <c r="A1435" s="294"/>
      <c r="B1435" s="210" t="s">
        <v>308</v>
      </c>
      <c r="C1435" s="211"/>
      <c r="D1435" s="211"/>
      <c r="E1435" s="211"/>
      <c r="F1435" s="207"/>
      <c r="G1435" s="10" t="s">
        <v>187</v>
      </c>
      <c r="H1435" s="124" t="s">
        <v>1529</v>
      </c>
      <c r="I1435" s="132">
        <v>14</v>
      </c>
      <c r="J1435" s="7"/>
    </row>
    <row r="1436" spans="1:10" ht="19.899999999999999" customHeight="1">
      <c r="A1436" s="211" t="s">
        <v>964</v>
      </c>
      <c r="B1436" s="211"/>
      <c r="C1436" s="211"/>
      <c r="D1436" s="211"/>
      <c r="E1436" s="211"/>
      <c r="F1436" s="207"/>
      <c r="G1436" s="10" t="s">
        <v>187</v>
      </c>
      <c r="H1436" s="124" t="s">
        <v>1529</v>
      </c>
      <c r="I1436" s="132">
        <v>17</v>
      </c>
      <c r="J1436" s="7"/>
    </row>
    <row r="1437" spans="1:10" ht="19.899999999999999" customHeight="1">
      <c r="A1437" s="211" t="s">
        <v>965</v>
      </c>
      <c r="B1437" s="211"/>
      <c r="C1437" s="211"/>
      <c r="D1437" s="211"/>
      <c r="E1437" s="211"/>
      <c r="F1437" s="207"/>
      <c r="G1437" s="10" t="s">
        <v>418</v>
      </c>
      <c r="H1437" s="124" t="s">
        <v>1529</v>
      </c>
      <c r="I1437" s="132">
        <v>580000</v>
      </c>
      <c r="J1437" s="7"/>
    </row>
    <row r="1438" spans="1:10" ht="19.899999999999999" customHeight="1">
      <c r="A1438" s="266" t="s">
        <v>1673</v>
      </c>
      <c r="B1438" s="277" t="s">
        <v>105</v>
      </c>
      <c r="C1438" s="210" t="s">
        <v>765</v>
      </c>
      <c r="D1438" s="211"/>
      <c r="E1438" s="211"/>
      <c r="F1438" s="207"/>
      <c r="G1438" s="10" t="s">
        <v>20</v>
      </c>
      <c r="H1438" s="124" t="s">
        <v>1530</v>
      </c>
      <c r="I1438" s="160">
        <v>431.4</v>
      </c>
      <c r="J1438" s="7"/>
    </row>
    <row r="1439" spans="1:10" ht="19.899999999999999" customHeight="1">
      <c r="A1439" s="359"/>
      <c r="B1439" s="278"/>
      <c r="C1439" s="210" t="s">
        <v>177</v>
      </c>
      <c r="D1439" s="211"/>
      <c r="E1439" s="211"/>
      <c r="F1439" s="207"/>
      <c r="G1439" s="10" t="s">
        <v>20</v>
      </c>
      <c r="H1439" s="124" t="s">
        <v>1530</v>
      </c>
      <c r="I1439" s="160">
        <v>610.5</v>
      </c>
      <c r="J1439" s="7" t="s">
        <v>1674</v>
      </c>
    </row>
    <row r="1440" spans="1:10" ht="19.899999999999999" customHeight="1">
      <c r="A1440" s="359"/>
      <c r="B1440" s="278"/>
      <c r="C1440" s="210" t="s">
        <v>973</v>
      </c>
      <c r="D1440" s="211"/>
      <c r="E1440" s="211"/>
      <c r="F1440" s="207"/>
      <c r="G1440" s="10" t="s">
        <v>20</v>
      </c>
      <c r="H1440" s="124" t="s">
        <v>1530</v>
      </c>
      <c r="I1440" s="160">
        <v>129</v>
      </c>
      <c r="J1440" s="7"/>
    </row>
    <row r="1441" spans="1:10" ht="19.899999999999999" customHeight="1">
      <c r="A1441" s="359"/>
      <c r="B1441" s="278"/>
      <c r="C1441" s="210" t="s">
        <v>205</v>
      </c>
      <c r="D1441" s="211"/>
      <c r="E1441" s="211"/>
      <c r="F1441" s="207"/>
      <c r="G1441" s="10" t="s">
        <v>20</v>
      </c>
      <c r="H1441" s="124" t="s">
        <v>1530</v>
      </c>
      <c r="I1441" s="160">
        <v>401</v>
      </c>
      <c r="J1441" s="7"/>
    </row>
    <row r="1442" spans="1:10" ht="19.899999999999999" customHeight="1">
      <c r="A1442" s="359"/>
      <c r="B1442" s="279"/>
      <c r="C1442" s="210" t="s">
        <v>368</v>
      </c>
      <c r="D1442" s="211"/>
      <c r="E1442" s="211"/>
      <c r="F1442" s="207"/>
      <c r="G1442" s="10" t="s">
        <v>20</v>
      </c>
      <c r="H1442" s="124" t="s">
        <v>1530</v>
      </c>
      <c r="I1442" s="160">
        <v>533.5</v>
      </c>
      <c r="J1442" s="7"/>
    </row>
    <row r="1443" spans="1:10" ht="19.899999999999999" customHeight="1">
      <c r="A1443" s="359"/>
      <c r="B1443" s="277" t="s">
        <v>974</v>
      </c>
      <c r="C1443" s="210" t="s">
        <v>765</v>
      </c>
      <c r="D1443" s="211"/>
      <c r="E1443" s="211"/>
      <c r="F1443" s="207"/>
      <c r="G1443" s="10" t="s">
        <v>20</v>
      </c>
      <c r="H1443" s="124" t="s">
        <v>1530</v>
      </c>
      <c r="I1443" s="160">
        <v>40.89</v>
      </c>
      <c r="J1443" s="7"/>
    </row>
    <row r="1444" spans="1:10" ht="19.899999999999999" customHeight="1">
      <c r="A1444" s="359"/>
      <c r="B1444" s="278"/>
      <c r="C1444" s="210" t="s">
        <v>177</v>
      </c>
      <c r="D1444" s="211"/>
      <c r="E1444" s="211"/>
      <c r="F1444" s="207"/>
      <c r="G1444" s="10" t="s">
        <v>20</v>
      </c>
      <c r="H1444" s="124" t="s">
        <v>1530</v>
      </c>
      <c r="I1444" s="160">
        <v>75</v>
      </c>
      <c r="J1444" s="7"/>
    </row>
    <row r="1445" spans="1:10" ht="19.899999999999999" customHeight="1">
      <c r="A1445" s="359"/>
      <c r="B1445" s="278"/>
      <c r="C1445" s="210" t="s">
        <v>973</v>
      </c>
      <c r="D1445" s="211"/>
      <c r="E1445" s="211"/>
      <c r="F1445" s="207"/>
      <c r="G1445" s="10" t="s">
        <v>20</v>
      </c>
      <c r="H1445" s="124" t="s">
        <v>1530</v>
      </c>
      <c r="I1445" s="160">
        <v>1.5</v>
      </c>
      <c r="J1445" s="7"/>
    </row>
    <row r="1446" spans="1:10" ht="19.899999999999999" customHeight="1">
      <c r="A1446" s="359"/>
      <c r="B1446" s="278"/>
      <c r="C1446" s="210" t="s">
        <v>205</v>
      </c>
      <c r="D1446" s="211"/>
      <c r="E1446" s="211"/>
      <c r="F1446" s="207"/>
      <c r="G1446" s="10" t="s">
        <v>20</v>
      </c>
      <c r="H1446" s="124" t="s">
        <v>1530</v>
      </c>
      <c r="I1446" s="160">
        <v>138</v>
      </c>
      <c r="J1446" s="7"/>
    </row>
    <row r="1447" spans="1:10" ht="19.899999999999999" customHeight="1">
      <c r="A1447" s="359"/>
      <c r="B1447" s="279"/>
      <c r="C1447" s="210" t="s">
        <v>368</v>
      </c>
      <c r="D1447" s="211"/>
      <c r="E1447" s="211"/>
      <c r="F1447" s="207"/>
      <c r="G1447" s="10" t="s">
        <v>20</v>
      </c>
      <c r="H1447" s="124" t="s">
        <v>1530</v>
      </c>
      <c r="I1447" s="160">
        <v>34</v>
      </c>
      <c r="J1447" s="7"/>
    </row>
    <row r="1448" spans="1:10" ht="19.899999999999999" customHeight="1">
      <c r="A1448" s="359"/>
      <c r="B1448" s="277" t="s">
        <v>975</v>
      </c>
      <c r="C1448" s="210" t="s">
        <v>765</v>
      </c>
      <c r="D1448" s="211"/>
      <c r="E1448" s="211"/>
      <c r="F1448" s="207"/>
      <c r="G1448" s="10" t="s">
        <v>20</v>
      </c>
      <c r="H1448" s="124" t="s">
        <v>1530</v>
      </c>
      <c r="I1448" s="160">
        <v>23.82</v>
      </c>
      <c r="J1448" s="7"/>
    </row>
    <row r="1449" spans="1:10" ht="19.899999999999999" customHeight="1">
      <c r="A1449" s="359"/>
      <c r="B1449" s="278"/>
      <c r="C1449" s="210" t="s">
        <v>177</v>
      </c>
      <c r="D1449" s="211"/>
      <c r="E1449" s="211"/>
      <c r="F1449" s="207"/>
      <c r="G1449" s="10" t="s">
        <v>20</v>
      </c>
      <c r="H1449" s="124" t="s">
        <v>1530</v>
      </c>
      <c r="I1449" s="160">
        <v>58</v>
      </c>
      <c r="J1449" s="7"/>
    </row>
    <row r="1450" spans="1:10" ht="19.899999999999999" customHeight="1">
      <c r="A1450" s="359"/>
      <c r="B1450" s="278"/>
      <c r="C1450" s="210" t="s">
        <v>973</v>
      </c>
      <c r="D1450" s="211"/>
      <c r="E1450" s="211"/>
      <c r="F1450" s="207"/>
      <c r="G1450" s="10" t="s">
        <v>20</v>
      </c>
      <c r="H1450" s="124" t="s">
        <v>1530</v>
      </c>
      <c r="I1450" s="160">
        <v>1.5</v>
      </c>
      <c r="J1450" s="7"/>
    </row>
    <row r="1451" spans="1:10" ht="19.899999999999999" customHeight="1">
      <c r="A1451" s="359"/>
      <c r="B1451" s="278"/>
      <c r="C1451" s="210" t="s">
        <v>205</v>
      </c>
      <c r="D1451" s="211"/>
      <c r="E1451" s="211"/>
      <c r="F1451" s="207"/>
      <c r="G1451" s="10" t="s">
        <v>20</v>
      </c>
      <c r="H1451" s="124" t="s">
        <v>1530</v>
      </c>
      <c r="I1451" s="160">
        <v>7</v>
      </c>
      <c r="J1451" s="7"/>
    </row>
    <row r="1452" spans="1:10" ht="19.899999999999999" customHeight="1">
      <c r="A1452" s="359"/>
      <c r="B1452" s="279"/>
      <c r="C1452" s="210" t="s">
        <v>368</v>
      </c>
      <c r="D1452" s="211"/>
      <c r="E1452" s="211"/>
      <c r="F1452" s="207"/>
      <c r="G1452" s="10" t="s">
        <v>20</v>
      </c>
      <c r="H1452" s="124" t="s">
        <v>1530</v>
      </c>
      <c r="I1452" s="160">
        <v>19.100000000000001</v>
      </c>
      <c r="J1452" s="7"/>
    </row>
    <row r="1453" spans="1:10" ht="19.899999999999999" customHeight="1">
      <c r="A1453" s="359"/>
      <c r="B1453" s="277" t="s">
        <v>976</v>
      </c>
      <c r="C1453" s="210" t="s">
        <v>765</v>
      </c>
      <c r="D1453" s="211"/>
      <c r="E1453" s="211"/>
      <c r="F1453" s="207"/>
      <c r="G1453" s="10" t="s">
        <v>20</v>
      </c>
      <c r="H1453" s="124" t="s">
        <v>1530</v>
      </c>
      <c r="I1453" s="160">
        <v>66.17</v>
      </c>
      <c r="J1453" s="7"/>
    </row>
    <row r="1454" spans="1:10" ht="19.899999999999999" customHeight="1">
      <c r="A1454" s="359"/>
      <c r="B1454" s="278"/>
      <c r="C1454" s="210" t="s">
        <v>177</v>
      </c>
      <c r="D1454" s="211"/>
      <c r="E1454" s="211"/>
      <c r="F1454" s="207"/>
      <c r="G1454" s="10" t="s">
        <v>20</v>
      </c>
      <c r="H1454" s="124" t="s">
        <v>1530</v>
      </c>
      <c r="I1454" s="160">
        <v>30</v>
      </c>
      <c r="J1454" s="7"/>
    </row>
    <row r="1455" spans="1:10" ht="19.899999999999999" customHeight="1">
      <c r="A1455" s="359"/>
      <c r="B1455" s="278"/>
      <c r="C1455" s="210" t="s">
        <v>973</v>
      </c>
      <c r="D1455" s="211"/>
      <c r="E1455" s="211"/>
      <c r="F1455" s="207"/>
      <c r="G1455" s="10" t="s">
        <v>20</v>
      </c>
      <c r="H1455" s="124" t="s">
        <v>1530</v>
      </c>
      <c r="I1455" s="160">
        <v>9</v>
      </c>
      <c r="J1455" s="7"/>
    </row>
    <row r="1456" spans="1:10" ht="19.899999999999999" customHeight="1">
      <c r="A1456" s="359"/>
      <c r="B1456" s="278"/>
      <c r="C1456" s="210" t="s">
        <v>205</v>
      </c>
      <c r="D1456" s="211"/>
      <c r="E1456" s="211"/>
      <c r="F1456" s="207"/>
      <c r="G1456" s="10" t="s">
        <v>20</v>
      </c>
      <c r="H1456" s="124" t="s">
        <v>1530</v>
      </c>
      <c r="I1456" s="160">
        <v>107</v>
      </c>
      <c r="J1456" s="7"/>
    </row>
    <row r="1457" spans="1:10" ht="19.899999999999999" customHeight="1">
      <c r="A1457" s="359"/>
      <c r="B1457" s="279"/>
      <c r="C1457" s="210" t="s">
        <v>368</v>
      </c>
      <c r="D1457" s="211"/>
      <c r="E1457" s="211"/>
      <c r="F1457" s="207"/>
      <c r="G1457" s="10" t="s">
        <v>20</v>
      </c>
      <c r="H1457" s="124" t="s">
        <v>1530</v>
      </c>
      <c r="I1457" s="160">
        <v>28.869999999999997</v>
      </c>
      <c r="J1457" s="7"/>
    </row>
    <row r="1458" spans="1:10" ht="19.899999999999999" customHeight="1">
      <c r="A1458" s="359"/>
      <c r="B1458" s="277" t="s">
        <v>977</v>
      </c>
      <c r="C1458" s="210" t="s">
        <v>765</v>
      </c>
      <c r="D1458" s="211"/>
      <c r="E1458" s="211"/>
      <c r="F1458" s="207"/>
      <c r="G1458" s="10" t="s">
        <v>20</v>
      </c>
      <c r="H1458" s="124" t="s">
        <v>1530</v>
      </c>
      <c r="I1458" s="160">
        <v>60.02</v>
      </c>
      <c r="J1458" s="7"/>
    </row>
    <row r="1459" spans="1:10" ht="19.899999999999999" customHeight="1">
      <c r="A1459" s="359"/>
      <c r="B1459" s="278"/>
      <c r="C1459" s="210" t="s">
        <v>177</v>
      </c>
      <c r="D1459" s="211"/>
      <c r="E1459" s="211"/>
      <c r="F1459" s="207"/>
      <c r="G1459" s="10" t="s">
        <v>20</v>
      </c>
      <c r="H1459" s="124" t="s">
        <v>1530</v>
      </c>
      <c r="I1459" s="160">
        <v>120</v>
      </c>
      <c r="J1459" s="7"/>
    </row>
    <row r="1460" spans="1:10" ht="19.899999999999999" customHeight="1">
      <c r="A1460" s="359"/>
      <c r="B1460" s="278"/>
      <c r="C1460" s="210" t="s">
        <v>973</v>
      </c>
      <c r="D1460" s="211"/>
      <c r="E1460" s="211"/>
      <c r="F1460" s="207"/>
      <c r="G1460" s="10" t="s">
        <v>20</v>
      </c>
      <c r="H1460" s="124" t="s">
        <v>1530</v>
      </c>
      <c r="I1460" s="160">
        <v>6</v>
      </c>
      <c r="J1460" s="7"/>
    </row>
    <row r="1461" spans="1:10" ht="19.899999999999999" customHeight="1">
      <c r="A1461" s="359"/>
      <c r="B1461" s="278"/>
      <c r="C1461" s="210" t="s">
        <v>205</v>
      </c>
      <c r="D1461" s="211"/>
      <c r="E1461" s="211"/>
      <c r="F1461" s="207"/>
      <c r="G1461" s="10" t="s">
        <v>20</v>
      </c>
      <c r="H1461" s="124" t="s">
        <v>1530</v>
      </c>
      <c r="I1461" s="160">
        <v>147</v>
      </c>
      <c r="J1461" s="7"/>
    </row>
    <row r="1462" spans="1:10" ht="19.899999999999999" customHeight="1">
      <c r="A1462" s="359"/>
      <c r="B1462" s="279"/>
      <c r="C1462" s="210" t="s">
        <v>368</v>
      </c>
      <c r="D1462" s="211"/>
      <c r="E1462" s="211"/>
      <c r="F1462" s="207"/>
      <c r="G1462" s="10" t="s">
        <v>20</v>
      </c>
      <c r="H1462" s="124" t="s">
        <v>1530</v>
      </c>
      <c r="I1462" s="160">
        <v>419.07</v>
      </c>
      <c r="J1462" s="7"/>
    </row>
    <row r="1463" spans="1:10" ht="19.899999999999999" customHeight="1">
      <c r="A1463" s="359"/>
      <c r="B1463" s="277" t="s">
        <v>978</v>
      </c>
      <c r="C1463" s="210" t="s">
        <v>765</v>
      </c>
      <c r="D1463" s="211"/>
      <c r="E1463" s="211"/>
      <c r="F1463" s="207"/>
      <c r="G1463" s="10" t="s">
        <v>20</v>
      </c>
      <c r="H1463" s="124" t="s">
        <v>1530</v>
      </c>
      <c r="I1463" s="160">
        <v>30.75</v>
      </c>
      <c r="J1463" s="7"/>
    </row>
    <row r="1464" spans="1:10" ht="19.899999999999999" customHeight="1">
      <c r="A1464" s="359"/>
      <c r="B1464" s="278"/>
      <c r="C1464" s="210" t="s">
        <v>177</v>
      </c>
      <c r="D1464" s="211"/>
      <c r="E1464" s="211"/>
      <c r="F1464" s="207"/>
      <c r="G1464" s="10" t="s">
        <v>20</v>
      </c>
      <c r="H1464" s="124" t="s">
        <v>1530</v>
      </c>
      <c r="I1464" s="160">
        <v>8</v>
      </c>
      <c r="J1464" s="7"/>
    </row>
    <row r="1465" spans="1:10" ht="19.899999999999999" customHeight="1">
      <c r="A1465" s="359"/>
      <c r="B1465" s="278"/>
      <c r="C1465" s="210" t="s">
        <v>973</v>
      </c>
      <c r="D1465" s="211"/>
      <c r="E1465" s="211"/>
      <c r="F1465" s="207"/>
      <c r="G1465" s="10" t="s">
        <v>20</v>
      </c>
      <c r="H1465" s="124" t="s">
        <v>1530</v>
      </c>
      <c r="I1465" s="160">
        <v>3</v>
      </c>
      <c r="J1465" s="7"/>
    </row>
    <row r="1466" spans="1:10" ht="19.899999999999999" customHeight="1">
      <c r="A1466" s="359"/>
      <c r="B1466" s="278"/>
      <c r="C1466" s="210" t="s">
        <v>205</v>
      </c>
      <c r="D1466" s="211"/>
      <c r="E1466" s="211"/>
      <c r="F1466" s="207"/>
      <c r="G1466" s="10" t="s">
        <v>20</v>
      </c>
      <c r="H1466" s="124" t="s">
        <v>1530</v>
      </c>
      <c r="I1466" s="160">
        <v>0</v>
      </c>
      <c r="J1466" s="7"/>
    </row>
    <row r="1467" spans="1:10" ht="19.899999999999999" customHeight="1">
      <c r="A1467" s="359"/>
      <c r="B1467" s="279"/>
      <c r="C1467" s="210" t="s">
        <v>368</v>
      </c>
      <c r="D1467" s="211"/>
      <c r="E1467" s="211"/>
      <c r="F1467" s="207"/>
      <c r="G1467" s="10" t="s">
        <v>20</v>
      </c>
      <c r="H1467" s="124" t="s">
        <v>1530</v>
      </c>
      <c r="I1467" s="160">
        <v>4.9000000000000004</v>
      </c>
      <c r="J1467" s="7"/>
    </row>
    <row r="1468" spans="1:10" ht="19.899999999999999" customHeight="1">
      <c r="A1468" s="359"/>
      <c r="B1468" s="277" t="s">
        <v>979</v>
      </c>
      <c r="C1468" s="210" t="s">
        <v>765</v>
      </c>
      <c r="D1468" s="211"/>
      <c r="E1468" s="211"/>
      <c r="F1468" s="207"/>
      <c r="G1468" s="10" t="s">
        <v>20</v>
      </c>
      <c r="H1468" s="124" t="s">
        <v>1530</v>
      </c>
      <c r="I1468" s="160">
        <v>78.67</v>
      </c>
      <c r="J1468" s="7"/>
    </row>
    <row r="1469" spans="1:10" ht="19.899999999999999" customHeight="1">
      <c r="A1469" s="359"/>
      <c r="B1469" s="278"/>
      <c r="C1469" s="210" t="s">
        <v>177</v>
      </c>
      <c r="D1469" s="211"/>
      <c r="E1469" s="211"/>
      <c r="F1469" s="207"/>
      <c r="G1469" s="10" t="s">
        <v>20</v>
      </c>
      <c r="H1469" s="124" t="s">
        <v>1530</v>
      </c>
      <c r="I1469" s="160">
        <v>9</v>
      </c>
      <c r="J1469" s="7"/>
    </row>
    <row r="1470" spans="1:10" ht="19.899999999999999" customHeight="1">
      <c r="A1470" s="359"/>
      <c r="B1470" s="278"/>
      <c r="C1470" s="210" t="s">
        <v>973</v>
      </c>
      <c r="D1470" s="211"/>
      <c r="E1470" s="211"/>
      <c r="F1470" s="207"/>
      <c r="G1470" s="10" t="s">
        <v>20</v>
      </c>
      <c r="H1470" s="124" t="s">
        <v>1530</v>
      </c>
      <c r="I1470" s="160">
        <v>5</v>
      </c>
      <c r="J1470" s="7"/>
    </row>
    <row r="1471" spans="1:10" ht="19.899999999999999" customHeight="1">
      <c r="A1471" s="359"/>
      <c r="B1471" s="278"/>
      <c r="C1471" s="210" t="s">
        <v>205</v>
      </c>
      <c r="D1471" s="211"/>
      <c r="E1471" s="211"/>
      <c r="F1471" s="207"/>
      <c r="G1471" s="10" t="s">
        <v>20</v>
      </c>
      <c r="H1471" s="124" t="s">
        <v>1530</v>
      </c>
      <c r="I1471" s="160">
        <v>0</v>
      </c>
      <c r="J1471" s="7"/>
    </row>
    <row r="1472" spans="1:10" ht="19.899999999999999" customHeight="1">
      <c r="A1472" s="294"/>
      <c r="B1472" s="279"/>
      <c r="C1472" s="210" t="s">
        <v>368</v>
      </c>
      <c r="D1472" s="211"/>
      <c r="E1472" s="211"/>
      <c r="F1472" s="207"/>
      <c r="G1472" s="10" t="s">
        <v>20</v>
      </c>
      <c r="H1472" s="124" t="s">
        <v>1530</v>
      </c>
      <c r="I1472" s="160">
        <v>17.149999999999999</v>
      </c>
      <c r="J1472" s="7"/>
    </row>
    <row r="1473" spans="1:10" ht="19.899999999999999" customHeight="1">
      <c r="A1473" s="266" t="s">
        <v>1673</v>
      </c>
      <c r="B1473" s="277" t="s">
        <v>980</v>
      </c>
      <c r="C1473" s="210" t="s">
        <v>765</v>
      </c>
      <c r="D1473" s="211"/>
      <c r="E1473" s="211"/>
      <c r="F1473" s="207"/>
      <c r="G1473" s="10" t="s">
        <v>20</v>
      </c>
      <c r="H1473" s="124" t="s">
        <v>1530</v>
      </c>
      <c r="I1473" s="160">
        <v>35.06</v>
      </c>
      <c r="J1473" s="7"/>
    </row>
    <row r="1474" spans="1:10" ht="19.899999999999999" customHeight="1">
      <c r="A1474" s="359"/>
      <c r="B1474" s="278"/>
      <c r="C1474" s="210" t="s">
        <v>177</v>
      </c>
      <c r="D1474" s="211"/>
      <c r="E1474" s="211"/>
      <c r="F1474" s="207"/>
      <c r="G1474" s="10" t="s">
        <v>20</v>
      </c>
      <c r="H1474" s="124" t="s">
        <v>1530</v>
      </c>
      <c r="I1474" s="160">
        <v>0</v>
      </c>
      <c r="J1474" s="7"/>
    </row>
    <row r="1475" spans="1:10" ht="19.899999999999999" customHeight="1">
      <c r="A1475" s="359"/>
      <c r="B1475" s="278"/>
      <c r="C1475" s="210" t="s">
        <v>973</v>
      </c>
      <c r="D1475" s="211"/>
      <c r="E1475" s="211"/>
      <c r="F1475" s="207"/>
      <c r="G1475" s="10" t="s">
        <v>20</v>
      </c>
      <c r="H1475" s="124" t="s">
        <v>1530</v>
      </c>
      <c r="I1475" s="160">
        <v>0</v>
      </c>
      <c r="J1475" s="7"/>
    </row>
    <row r="1476" spans="1:10" ht="19.899999999999999" customHeight="1">
      <c r="A1476" s="359"/>
      <c r="B1476" s="278"/>
      <c r="C1476" s="210" t="s">
        <v>205</v>
      </c>
      <c r="D1476" s="211"/>
      <c r="E1476" s="211"/>
      <c r="F1476" s="207"/>
      <c r="G1476" s="10" t="s">
        <v>20</v>
      </c>
      <c r="H1476" s="124" t="s">
        <v>1530</v>
      </c>
      <c r="I1476" s="160">
        <v>0</v>
      </c>
      <c r="J1476" s="7"/>
    </row>
    <row r="1477" spans="1:10" ht="19.899999999999999" customHeight="1">
      <c r="A1477" s="359"/>
      <c r="B1477" s="279"/>
      <c r="C1477" s="210" t="s">
        <v>368</v>
      </c>
      <c r="D1477" s="211"/>
      <c r="E1477" s="211"/>
      <c r="F1477" s="207"/>
      <c r="G1477" s="10" t="s">
        <v>20</v>
      </c>
      <c r="H1477" s="124" t="s">
        <v>1530</v>
      </c>
      <c r="I1477" s="160">
        <v>9.91</v>
      </c>
      <c r="J1477" s="7"/>
    </row>
    <row r="1478" spans="1:10" ht="19.899999999999999" customHeight="1">
      <c r="A1478" s="359"/>
      <c r="B1478" s="277" t="s">
        <v>981</v>
      </c>
      <c r="C1478" s="210" t="s">
        <v>765</v>
      </c>
      <c r="D1478" s="211"/>
      <c r="E1478" s="211"/>
      <c r="F1478" s="207"/>
      <c r="G1478" s="10" t="s">
        <v>20</v>
      </c>
      <c r="H1478" s="124" t="s">
        <v>1530</v>
      </c>
      <c r="I1478" s="160">
        <v>5.68</v>
      </c>
      <c r="J1478" s="7"/>
    </row>
    <row r="1479" spans="1:10" ht="19.899999999999999" customHeight="1">
      <c r="A1479" s="359"/>
      <c r="B1479" s="278"/>
      <c r="C1479" s="210" t="s">
        <v>177</v>
      </c>
      <c r="D1479" s="211"/>
      <c r="E1479" s="211"/>
      <c r="F1479" s="207"/>
      <c r="G1479" s="10" t="s">
        <v>20</v>
      </c>
      <c r="H1479" s="124" t="s">
        <v>1530</v>
      </c>
      <c r="I1479" s="160">
        <v>100</v>
      </c>
      <c r="J1479" s="7"/>
    </row>
    <row r="1480" spans="1:10" ht="19.899999999999999" customHeight="1">
      <c r="A1480" s="359"/>
      <c r="B1480" s="278"/>
      <c r="C1480" s="210" t="s">
        <v>973</v>
      </c>
      <c r="D1480" s="211"/>
      <c r="E1480" s="211"/>
      <c r="F1480" s="207"/>
      <c r="G1480" s="10" t="s">
        <v>20</v>
      </c>
      <c r="H1480" s="124" t="s">
        <v>1530</v>
      </c>
      <c r="I1480" s="160">
        <v>37</v>
      </c>
      <c r="J1480" s="7"/>
    </row>
    <row r="1481" spans="1:10" ht="19.899999999999999" customHeight="1">
      <c r="A1481" s="359"/>
      <c r="B1481" s="278"/>
      <c r="C1481" s="210" t="s">
        <v>205</v>
      </c>
      <c r="D1481" s="211"/>
      <c r="E1481" s="211"/>
      <c r="F1481" s="207"/>
      <c r="G1481" s="10" t="s">
        <v>20</v>
      </c>
      <c r="H1481" s="124" t="s">
        <v>1530</v>
      </c>
      <c r="I1481" s="160">
        <v>0</v>
      </c>
      <c r="J1481" s="7"/>
    </row>
    <row r="1482" spans="1:10" ht="19.899999999999999" customHeight="1">
      <c r="A1482" s="359"/>
      <c r="B1482" s="279"/>
      <c r="C1482" s="210" t="s">
        <v>368</v>
      </c>
      <c r="D1482" s="211"/>
      <c r="E1482" s="211"/>
      <c r="F1482" s="207"/>
      <c r="G1482" s="10" t="s">
        <v>20</v>
      </c>
      <c r="H1482" s="124" t="s">
        <v>1530</v>
      </c>
      <c r="I1482" s="160">
        <v>3.67</v>
      </c>
      <c r="J1482" s="7"/>
    </row>
    <row r="1483" spans="1:10" ht="19.899999999999999" customHeight="1">
      <c r="A1483" s="359"/>
      <c r="B1483" s="277" t="s">
        <v>982</v>
      </c>
      <c r="C1483" s="210" t="s">
        <v>765</v>
      </c>
      <c r="D1483" s="211"/>
      <c r="E1483" s="211"/>
      <c r="F1483" s="207"/>
      <c r="G1483" s="10" t="s">
        <v>20</v>
      </c>
      <c r="H1483" s="124" t="s">
        <v>1530</v>
      </c>
      <c r="I1483" s="160">
        <v>5.51</v>
      </c>
      <c r="J1483" s="7"/>
    </row>
    <row r="1484" spans="1:10" ht="19.899999999999999" customHeight="1">
      <c r="A1484" s="359"/>
      <c r="B1484" s="278"/>
      <c r="C1484" s="210" t="s">
        <v>177</v>
      </c>
      <c r="D1484" s="211"/>
      <c r="E1484" s="211"/>
      <c r="F1484" s="207"/>
      <c r="G1484" s="10" t="s">
        <v>20</v>
      </c>
      <c r="H1484" s="124" t="s">
        <v>1530</v>
      </c>
      <c r="I1484" s="160">
        <v>6</v>
      </c>
      <c r="J1484" s="7"/>
    </row>
    <row r="1485" spans="1:10" ht="19.899999999999999" customHeight="1">
      <c r="A1485" s="359"/>
      <c r="B1485" s="278"/>
      <c r="C1485" s="210" t="s">
        <v>973</v>
      </c>
      <c r="D1485" s="211"/>
      <c r="E1485" s="211"/>
      <c r="F1485" s="207"/>
      <c r="G1485" s="10" t="s">
        <v>20</v>
      </c>
      <c r="H1485" s="124" t="s">
        <v>1530</v>
      </c>
      <c r="I1485" s="160">
        <v>5</v>
      </c>
      <c r="J1485" s="7"/>
    </row>
    <row r="1486" spans="1:10" ht="19.899999999999999" customHeight="1">
      <c r="A1486" s="359"/>
      <c r="B1486" s="278"/>
      <c r="C1486" s="210" t="s">
        <v>205</v>
      </c>
      <c r="D1486" s="211"/>
      <c r="E1486" s="211"/>
      <c r="F1486" s="207"/>
      <c r="G1486" s="10" t="s">
        <v>20</v>
      </c>
      <c r="H1486" s="124" t="s">
        <v>1530</v>
      </c>
      <c r="I1486" s="160">
        <v>0</v>
      </c>
      <c r="J1486" s="7"/>
    </row>
    <row r="1487" spans="1:10" ht="19.899999999999999" customHeight="1">
      <c r="A1487" s="359"/>
      <c r="B1487" s="279"/>
      <c r="C1487" s="210" t="s">
        <v>368</v>
      </c>
      <c r="D1487" s="211"/>
      <c r="E1487" s="211"/>
      <c r="F1487" s="207"/>
      <c r="G1487" s="10" t="s">
        <v>20</v>
      </c>
      <c r="H1487" s="124" t="s">
        <v>1530</v>
      </c>
      <c r="I1487" s="160">
        <v>0.63</v>
      </c>
      <c r="J1487" s="7"/>
    </row>
    <row r="1488" spans="1:10" ht="19.899999999999999" customHeight="1">
      <c r="A1488" s="359"/>
      <c r="B1488" s="277" t="s">
        <v>983</v>
      </c>
      <c r="C1488" s="210" t="s">
        <v>765</v>
      </c>
      <c r="D1488" s="211"/>
      <c r="E1488" s="211"/>
      <c r="F1488" s="207"/>
      <c r="G1488" s="10" t="s">
        <v>20</v>
      </c>
      <c r="H1488" s="124" t="s">
        <v>1530</v>
      </c>
      <c r="I1488" s="160">
        <v>11.06</v>
      </c>
      <c r="J1488" s="7"/>
    </row>
    <row r="1489" spans="1:10" ht="19.899999999999999" customHeight="1">
      <c r="A1489" s="359"/>
      <c r="B1489" s="278"/>
      <c r="C1489" s="210" t="s">
        <v>177</v>
      </c>
      <c r="D1489" s="211"/>
      <c r="E1489" s="211"/>
      <c r="F1489" s="207"/>
      <c r="G1489" s="10" t="s">
        <v>20</v>
      </c>
      <c r="H1489" s="124" t="s">
        <v>1530</v>
      </c>
      <c r="I1489" s="160">
        <v>203.5</v>
      </c>
      <c r="J1489" s="7"/>
    </row>
    <row r="1490" spans="1:10" ht="19.899999999999999" customHeight="1">
      <c r="A1490" s="359"/>
      <c r="B1490" s="278"/>
      <c r="C1490" s="210" t="s">
        <v>973</v>
      </c>
      <c r="D1490" s="211"/>
      <c r="E1490" s="211"/>
      <c r="F1490" s="207"/>
      <c r="G1490" s="10" t="s">
        <v>20</v>
      </c>
      <c r="H1490" s="124" t="s">
        <v>1530</v>
      </c>
      <c r="I1490" s="160">
        <v>58</v>
      </c>
      <c r="J1490" s="7"/>
    </row>
    <row r="1491" spans="1:10" ht="19.899999999999999" customHeight="1">
      <c r="A1491" s="359"/>
      <c r="B1491" s="278"/>
      <c r="C1491" s="210" t="s">
        <v>205</v>
      </c>
      <c r="D1491" s="211"/>
      <c r="E1491" s="211"/>
      <c r="F1491" s="207"/>
      <c r="G1491" s="10" t="s">
        <v>20</v>
      </c>
      <c r="H1491" s="124" t="s">
        <v>1530</v>
      </c>
      <c r="I1491" s="160">
        <v>2</v>
      </c>
      <c r="J1491" s="7"/>
    </row>
    <row r="1492" spans="1:10" ht="19.899999999999999" customHeight="1">
      <c r="A1492" s="359"/>
      <c r="B1492" s="279"/>
      <c r="C1492" s="210" t="s">
        <v>368</v>
      </c>
      <c r="D1492" s="211"/>
      <c r="E1492" s="211"/>
      <c r="F1492" s="207"/>
      <c r="G1492" s="10" t="s">
        <v>20</v>
      </c>
      <c r="H1492" s="124" t="s">
        <v>1530</v>
      </c>
      <c r="I1492" s="160">
        <v>1.1000000000000001</v>
      </c>
      <c r="J1492" s="7"/>
    </row>
    <row r="1493" spans="1:10" ht="19.899999999999999" customHeight="1">
      <c r="A1493" s="359"/>
      <c r="B1493" s="277" t="s">
        <v>17</v>
      </c>
      <c r="C1493" s="210" t="s">
        <v>765</v>
      </c>
      <c r="D1493" s="211"/>
      <c r="E1493" s="211"/>
      <c r="F1493" s="207"/>
      <c r="G1493" s="10" t="s">
        <v>20</v>
      </c>
      <c r="H1493" s="124" t="s">
        <v>1530</v>
      </c>
      <c r="I1493" s="160">
        <v>73.81</v>
      </c>
      <c r="J1493" s="7"/>
    </row>
    <row r="1494" spans="1:10" ht="19.899999999999999" customHeight="1">
      <c r="A1494" s="359"/>
      <c r="B1494" s="278"/>
      <c r="C1494" s="210" t="s">
        <v>177</v>
      </c>
      <c r="D1494" s="211"/>
      <c r="E1494" s="211"/>
      <c r="F1494" s="207"/>
      <c r="G1494" s="10" t="s">
        <v>20</v>
      </c>
      <c r="H1494" s="124" t="s">
        <v>1530</v>
      </c>
      <c r="I1494" s="160">
        <v>1</v>
      </c>
      <c r="J1494" s="7"/>
    </row>
    <row r="1495" spans="1:10" ht="19.899999999999999" customHeight="1">
      <c r="A1495" s="359"/>
      <c r="B1495" s="278"/>
      <c r="C1495" s="210" t="s">
        <v>973</v>
      </c>
      <c r="D1495" s="211"/>
      <c r="E1495" s="211"/>
      <c r="F1495" s="207"/>
      <c r="G1495" s="10" t="s">
        <v>20</v>
      </c>
      <c r="H1495" s="124" t="s">
        <v>1530</v>
      </c>
      <c r="I1495" s="160">
        <v>3</v>
      </c>
      <c r="J1495" s="7"/>
    </row>
    <row r="1496" spans="1:10" ht="19.899999999999999" customHeight="1">
      <c r="A1496" s="359"/>
      <c r="B1496" s="278"/>
      <c r="C1496" s="210" t="s">
        <v>205</v>
      </c>
      <c r="D1496" s="211"/>
      <c r="E1496" s="211"/>
      <c r="F1496" s="207"/>
      <c r="G1496" s="10" t="s">
        <v>20</v>
      </c>
      <c r="H1496" s="124" t="s">
        <v>1530</v>
      </c>
      <c r="I1496" s="160">
        <v>0</v>
      </c>
      <c r="J1496" s="7"/>
    </row>
    <row r="1497" spans="1:10" ht="19.899999999999999" customHeight="1">
      <c r="A1497" s="294"/>
      <c r="B1497" s="279"/>
      <c r="C1497" s="210" t="s">
        <v>368</v>
      </c>
      <c r="D1497" s="211"/>
      <c r="E1497" s="211"/>
      <c r="F1497" s="207"/>
      <c r="G1497" s="10" t="s">
        <v>20</v>
      </c>
      <c r="H1497" s="124" t="s">
        <v>1530</v>
      </c>
      <c r="I1497" s="160">
        <v>27.1</v>
      </c>
      <c r="J1497" s="7"/>
    </row>
    <row r="1498" spans="1:10" ht="19.899999999999999" customHeight="1">
      <c r="A1498" s="266" t="s">
        <v>986</v>
      </c>
      <c r="B1498" s="277" t="s">
        <v>997</v>
      </c>
      <c r="C1498" s="210" t="s">
        <v>943</v>
      </c>
      <c r="D1498" s="211"/>
      <c r="E1498" s="211"/>
      <c r="F1498" s="207"/>
      <c r="G1498" s="10" t="s">
        <v>314</v>
      </c>
      <c r="H1498" s="124" t="s">
        <v>1529</v>
      </c>
      <c r="I1498" s="132">
        <v>398238</v>
      </c>
      <c r="J1498" s="7"/>
    </row>
    <row r="1499" spans="1:10" ht="19.899999999999999" customHeight="1">
      <c r="A1499" s="359"/>
      <c r="B1499" s="278"/>
      <c r="C1499" s="210" t="s">
        <v>987</v>
      </c>
      <c r="D1499" s="211"/>
      <c r="E1499" s="211"/>
      <c r="F1499" s="207"/>
      <c r="G1499" s="10" t="s">
        <v>314</v>
      </c>
      <c r="H1499" s="124" t="s">
        <v>1529</v>
      </c>
      <c r="I1499" s="132">
        <v>32653</v>
      </c>
      <c r="J1499" s="7"/>
    </row>
    <row r="1500" spans="1:10" ht="19.899999999999999" customHeight="1">
      <c r="A1500" s="359"/>
      <c r="B1500" s="278"/>
      <c r="C1500" s="210" t="s">
        <v>988</v>
      </c>
      <c r="D1500" s="211"/>
      <c r="E1500" s="211"/>
      <c r="F1500" s="207"/>
      <c r="G1500" s="10" t="s">
        <v>314</v>
      </c>
      <c r="H1500" s="124" t="s">
        <v>1529</v>
      </c>
      <c r="I1500" s="132">
        <v>37996</v>
      </c>
      <c r="J1500" s="7"/>
    </row>
    <row r="1501" spans="1:10" ht="19.899999999999999" customHeight="1">
      <c r="A1501" s="359"/>
      <c r="B1501" s="278"/>
      <c r="C1501" s="210" t="s">
        <v>989</v>
      </c>
      <c r="D1501" s="211"/>
      <c r="E1501" s="211"/>
      <c r="F1501" s="207"/>
      <c r="G1501" s="10" t="s">
        <v>314</v>
      </c>
      <c r="H1501" s="124" t="s">
        <v>1529</v>
      </c>
      <c r="I1501" s="132">
        <v>7</v>
      </c>
      <c r="J1501" s="7"/>
    </row>
    <row r="1502" spans="1:10" ht="19.899999999999999" customHeight="1">
      <c r="A1502" s="359"/>
      <c r="B1502" s="278"/>
      <c r="C1502" s="210" t="s">
        <v>996</v>
      </c>
      <c r="D1502" s="211"/>
      <c r="E1502" s="211"/>
      <c r="F1502" s="207"/>
      <c r="G1502" s="10" t="s">
        <v>314</v>
      </c>
      <c r="H1502" s="124" t="s">
        <v>1529</v>
      </c>
      <c r="I1502" s="132">
        <v>2120</v>
      </c>
      <c r="J1502" s="7"/>
    </row>
    <row r="1503" spans="1:10" ht="19.899999999999999" customHeight="1">
      <c r="A1503" s="359"/>
      <c r="B1503" s="278"/>
      <c r="C1503" s="210" t="s">
        <v>990</v>
      </c>
      <c r="D1503" s="211"/>
      <c r="E1503" s="211"/>
      <c r="F1503" s="207"/>
      <c r="G1503" s="10" t="s">
        <v>314</v>
      </c>
      <c r="H1503" s="124" t="s">
        <v>1529</v>
      </c>
      <c r="I1503" s="132">
        <v>6724</v>
      </c>
      <c r="J1503" s="7"/>
    </row>
    <row r="1504" spans="1:10" ht="19.899999999999999" customHeight="1">
      <c r="A1504" s="359"/>
      <c r="B1504" s="278"/>
      <c r="C1504" s="210" t="s">
        <v>991</v>
      </c>
      <c r="D1504" s="211"/>
      <c r="E1504" s="211"/>
      <c r="F1504" s="207"/>
      <c r="G1504" s="10" t="s">
        <v>314</v>
      </c>
      <c r="H1504" s="124" t="s">
        <v>1529</v>
      </c>
      <c r="I1504" s="132">
        <v>229688</v>
      </c>
      <c r="J1504" s="7"/>
    </row>
    <row r="1505" spans="1:10" ht="19.899999999999999" customHeight="1">
      <c r="A1505" s="359"/>
      <c r="B1505" s="278"/>
      <c r="C1505" s="210" t="s">
        <v>992</v>
      </c>
      <c r="D1505" s="211"/>
      <c r="E1505" s="211"/>
      <c r="F1505" s="207"/>
      <c r="G1505" s="10" t="s">
        <v>314</v>
      </c>
      <c r="H1505" s="124" t="s">
        <v>1529</v>
      </c>
      <c r="I1505" s="132">
        <v>1896</v>
      </c>
      <c r="J1505" s="7"/>
    </row>
    <row r="1506" spans="1:10" ht="19.899999999999999" customHeight="1">
      <c r="A1506" s="359"/>
      <c r="B1506" s="278"/>
      <c r="C1506" s="210" t="s">
        <v>993</v>
      </c>
      <c r="D1506" s="211"/>
      <c r="E1506" s="211"/>
      <c r="F1506" s="207"/>
      <c r="G1506" s="10" t="s">
        <v>314</v>
      </c>
      <c r="H1506" s="124" t="s">
        <v>1529</v>
      </c>
      <c r="I1506" s="132">
        <v>1208</v>
      </c>
      <c r="J1506" s="7"/>
    </row>
    <row r="1507" spans="1:10" ht="19.899999999999999" customHeight="1">
      <c r="A1507" s="294"/>
      <c r="B1507" s="279"/>
      <c r="C1507" s="210" t="s">
        <v>994</v>
      </c>
      <c r="D1507" s="211"/>
      <c r="E1507" s="211"/>
      <c r="F1507" s="207"/>
      <c r="G1507" s="10" t="s">
        <v>314</v>
      </c>
      <c r="H1507" s="124" t="s">
        <v>1529</v>
      </c>
      <c r="I1507" s="132">
        <v>252</v>
      </c>
      <c r="J1507" s="7"/>
    </row>
    <row r="1508" spans="1:10" ht="19.899999999999999" customHeight="1">
      <c r="A1508" s="266" t="s">
        <v>986</v>
      </c>
      <c r="B1508" s="361" t="s">
        <v>997</v>
      </c>
      <c r="C1508" s="210" t="s">
        <v>995</v>
      </c>
      <c r="D1508" s="211"/>
      <c r="E1508" s="211"/>
      <c r="F1508" s="207"/>
      <c r="G1508" s="10" t="s">
        <v>314</v>
      </c>
      <c r="H1508" s="124" t="s">
        <v>1529</v>
      </c>
      <c r="I1508" s="132">
        <v>81180</v>
      </c>
      <c r="J1508" s="7"/>
    </row>
    <row r="1509" spans="1:10" ht="19.899999999999999" customHeight="1">
      <c r="A1509" s="359"/>
      <c r="B1509" s="362"/>
      <c r="C1509" s="210" t="s">
        <v>308</v>
      </c>
      <c r="D1509" s="211"/>
      <c r="E1509" s="211"/>
      <c r="F1509" s="207"/>
      <c r="G1509" s="10" t="s">
        <v>314</v>
      </c>
      <c r="H1509" s="124" t="s">
        <v>1529</v>
      </c>
      <c r="I1509" s="132">
        <v>4514</v>
      </c>
      <c r="J1509" s="7"/>
    </row>
    <row r="1510" spans="1:10" ht="19.899999999999999" customHeight="1">
      <c r="A1510" s="359"/>
      <c r="B1510" s="277" t="s">
        <v>1007</v>
      </c>
      <c r="C1510" s="210" t="s">
        <v>943</v>
      </c>
      <c r="D1510" s="211"/>
      <c r="E1510" s="211"/>
      <c r="F1510" s="207"/>
      <c r="G1510" s="10" t="s">
        <v>314</v>
      </c>
      <c r="H1510" s="124" t="s">
        <v>1529</v>
      </c>
      <c r="I1510" s="132">
        <v>2598389</v>
      </c>
      <c r="J1510" s="7"/>
    </row>
    <row r="1511" spans="1:10" ht="19.899999999999999" customHeight="1">
      <c r="A1511" s="359"/>
      <c r="B1511" s="278"/>
      <c r="C1511" s="210" t="s">
        <v>998</v>
      </c>
      <c r="D1511" s="211"/>
      <c r="E1511" s="211"/>
      <c r="F1511" s="207"/>
      <c r="G1511" s="10" t="s">
        <v>314</v>
      </c>
      <c r="H1511" s="124" t="s">
        <v>1529</v>
      </c>
      <c r="I1511" s="132">
        <v>3</v>
      </c>
      <c r="J1511" s="7"/>
    </row>
    <row r="1512" spans="1:10" ht="19.899999999999999" customHeight="1">
      <c r="A1512" s="359"/>
      <c r="B1512" s="278"/>
      <c r="C1512" s="210" t="s">
        <v>999</v>
      </c>
      <c r="D1512" s="211"/>
      <c r="E1512" s="211"/>
      <c r="F1512" s="207"/>
      <c r="G1512" s="10" t="s">
        <v>314</v>
      </c>
      <c r="H1512" s="124" t="s">
        <v>1529</v>
      </c>
      <c r="I1512" s="132">
        <v>61583</v>
      </c>
      <c r="J1512" s="7"/>
    </row>
    <row r="1513" spans="1:10" ht="19.899999999999999" customHeight="1">
      <c r="A1513" s="359"/>
      <c r="B1513" s="278"/>
      <c r="C1513" s="210" t="s">
        <v>1000</v>
      </c>
      <c r="D1513" s="211"/>
      <c r="E1513" s="211"/>
      <c r="F1513" s="207"/>
      <c r="G1513" s="10" t="s">
        <v>314</v>
      </c>
      <c r="H1513" s="124" t="s">
        <v>1529</v>
      </c>
      <c r="I1513" s="132">
        <v>418135</v>
      </c>
      <c r="J1513" s="7"/>
    </row>
    <row r="1514" spans="1:10" ht="19.899999999999999" customHeight="1">
      <c r="A1514" s="359"/>
      <c r="B1514" s="278"/>
      <c r="C1514" s="210" t="s">
        <v>1001</v>
      </c>
      <c r="D1514" s="211"/>
      <c r="E1514" s="211"/>
      <c r="F1514" s="207"/>
      <c r="G1514" s="10" t="s">
        <v>314</v>
      </c>
      <c r="H1514" s="124" t="s">
        <v>1529</v>
      </c>
      <c r="I1514" s="132">
        <v>10617</v>
      </c>
      <c r="J1514" s="7"/>
    </row>
    <row r="1515" spans="1:10" ht="19.899999999999999" customHeight="1">
      <c r="A1515" s="359"/>
      <c r="B1515" s="278"/>
      <c r="C1515" s="210" t="s">
        <v>988</v>
      </c>
      <c r="D1515" s="211"/>
      <c r="E1515" s="211"/>
      <c r="F1515" s="207"/>
      <c r="G1515" s="10" t="s">
        <v>314</v>
      </c>
      <c r="H1515" s="124" t="s">
        <v>1529</v>
      </c>
      <c r="I1515" s="132">
        <v>11382</v>
      </c>
      <c r="J1515" s="7"/>
    </row>
    <row r="1516" spans="1:10" ht="19.899999999999999" customHeight="1">
      <c r="A1516" s="359"/>
      <c r="B1516" s="278"/>
      <c r="C1516" s="210" t="s">
        <v>1002</v>
      </c>
      <c r="D1516" s="211"/>
      <c r="E1516" s="211"/>
      <c r="F1516" s="207"/>
      <c r="G1516" s="10" t="s">
        <v>314</v>
      </c>
      <c r="H1516" s="124" t="s">
        <v>1529</v>
      </c>
      <c r="I1516" s="132">
        <v>79586</v>
      </c>
      <c r="J1516" s="7"/>
    </row>
    <row r="1517" spans="1:10" ht="19.899999999999999" customHeight="1">
      <c r="A1517" s="359"/>
      <c r="B1517" s="278"/>
      <c r="C1517" s="210" t="s">
        <v>1003</v>
      </c>
      <c r="D1517" s="211"/>
      <c r="E1517" s="211"/>
      <c r="F1517" s="207"/>
      <c r="G1517" s="10" t="s">
        <v>314</v>
      </c>
      <c r="H1517" s="124" t="s">
        <v>1529</v>
      </c>
      <c r="I1517" s="132">
        <v>1364</v>
      </c>
      <c r="J1517" s="7"/>
    </row>
    <row r="1518" spans="1:10" ht="19.899999999999999" customHeight="1">
      <c r="A1518" s="359"/>
      <c r="B1518" s="278"/>
      <c r="C1518" s="210" t="s">
        <v>1004</v>
      </c>
      <c r="D1518" s="211"/>
      <c r="E1518" s="211"/>
      <c r="F1518" s="207"/>
      <c r="G1518" s="10" t="s">
        <v>314</v>
      </c>
      <c r="H1518" s="124" t="s">
        <v>1529</v>
      </c>
      <c r="I1518" s="132">
        <v>6705</v>
      </c>
      <c r="J1518" s="7"/>
    </row>
    <row r="1519" spans="1:10" ht="19.899999999999999" customHeight="1">
      <c r="A1519" s="359"/>
      <c r="B1519" s="278"/>
      <c r="C1519" s="210" t="s">
        <v>1005</v>
      </c>
      <c r="D1519" s="211"/>
      <c r="E1519" s="211"/>
      <c r="F1519" s="207"/>
      <c r="G1519" s="10" t="s">
        <v>314</v>
      </c>
      <c r="H1519" s="124" t="s">
        <v>1529</v>
      </c>
      <c r="I1519" s="132">
        <v>22</v>
      </c>
      <c r="J1519" s="7"/>
    </row>
    <row r="1520" spans="1:10" ht="19.899999999999999" customHeight="1">
      <c r="A1520" s="359"/>
      <c r="B1520" s="278"/>
      <c r="C1520" s="210" t="s">
        <v>1006</v>
      </c>
      <c r="D1520" s="211"/>
      <c r="E1520" s="211"/>
      <c r="F1520" s="207"/>
      <c r="G1520" s="10" t="s">
        <v>314</v>
      </c>
      <c r="H1520" s="124" t="s">
        <v>1529</v>
      </c>
      <c r="I1520" s="132">
        <v>667</v>
      </c>
      <c r="J1520" s="7"/>
    </row>
    <row r="1521" spans="1:10" ht="19.899999999999999" customHeight="1">
      <c r="A1521" s="359"/>
      <c r="B1521" s="278"/>
      <c r="C1521" s="210" t="s">
        <v>990</v>
      </c>
      <c r="D1521" s="211"/>
      <c r="E1521" s="211"/>
      <c r="F1521" s="207"/>
      <c r="G1521" s="10" t="s">
        <v>314</v>
      </c>
      <c r="H1521" s="124" t="s">
        <v>1529</v>
      </c>
      <c r="I1521" s="132">
        <v>447</v>
      </c>
      <c r="J1521" s="7"/>
    </row>
    <row r="1522" spans="1:10" ht="19.899999999999999" customHeight="1">
      <c r="A1522" s="359"/>
      <c r="B1522" s="279"/>
      <c r="C1522" s="210" t="s">
        <v>308</v>
      </c>
      <c r="D1522" s="211"/>
      <c r="E1522" s="211"/>
      <c r="F1522" s="207"/>
      <c r="G1522" s="10" t="s">
        <v>314</v>
      </c>
      <c r="H1522" s="124" t="s">
        <v>1529</v>
      </c>
      <c r="I1522" s="132">
        <v>2007878</v>
      </c>
      <c r="J1522" s="7"/>
    </row>
    <row r="1523" spans="1:10" ht="19.899999999999999" customHeight="1">
      <c r="A1523" s="359"/>
      <c r="B1523" s="277" t="s">
        <v>1010</v>
      </c>
      <c r="C1523" s="210" t="s">
        <v>943</v>
      </c>
      <c r="D1523" s="211"/>
      <c r="E1523" s="211"/>
      <c r="F1523" s="207"/>
      <c r="G1523" s="10" t="s">
        <v>314</v>
      </c>
      <c r="H1523" s="124" t="s">
        <v>1529</v>
      </c>
      <c r="I1523" s="132">
        <v>277304</v>
      </c>
      <c r="J1523" s="7"/>
    </row>
    <row r="1524" spans="1:10" ht="19.899999999999999" customHeight="1">
      <c r="A1524" s="359"/>
      <c r="B1524" s="278"/>
      <c r="C1524" s="210" t="s">
        <v>1008</v>
      </c>
      <c r="D1524" s="211"/>
      <c r="E1524" s="211"/>
      <c r="F1524" s="207"/>
      <c r="G1524" s="10" t="s">
        <v>314</v>
      </c>
      <c r="H1524" s="124" t="s">
        <v>1529</v>
      </c>
      <c r="I1524" s="132">
        <v>119</v>
      </c>
      <c r="J1524" s="7"/>
    </row>
    <row r="1525" spans="1:10" ht="19.899999999999999" customHeight="1">
      <c r="A1525" s="359"/>
      <c r="B1525" s="278"/>
      <c r="C1525" s="210" t="s">
        <v>1009</v>
      </c>
      <c r="D1525" s="211"/>
      <c r="E1525" s="211"/>
      <c r="F1525" s="207"/>
      <c r="G1525" s="10" t="s">
        <v>314</v>
      </c>
      <c r="H1525" s="124" t="s">
        <v>1529</v>
      </c>
      <c r="I1525" s="132">
        <v>11791</v>
      </c>
      <c r="J1525" s="7"/>
    </row>
    <row r="1526" spans="1:10" ht="19.899999999999999" customHeight="1">
      <c r="A1526" s="359"/>
      <c r="B1526" s="278"/>
      <c r="C1526" s="210" t="s">
        <v>988</v>
      </c>
      <c r="D1526" s="211"/>
      <c r="E1526" s="211"/>
      <c r="F1526" s="207"/>
      <c r="G1526" s="10" t="s">
        <v>314</v>
      </c>
      <c r="H1526" s="124" t="s">
        <v>1529</v>
      </c>
      <c r="I1526" s="132">
        <v>151777</v>
      </c>
      <c r="J1526" s="7"/>
    </row>
    <row r="1527" spans="1:10" ht="19.899999999999999" customHeight="1">
      <c r="A1527" s="359"/>
      <c r="B1527" s="278"/>
      <c r="C1527" s="210" t="s">
        <v>1003</v>
      </c>
      <c r="D1527" s="211"/>
      <c r="E1527" s="211"/>
      <c r="F1527" s="207"/>
      <c r="G1527" s="10" t="s">
        <v>314</v>
      </c>
      <c r="H1527" s="124" t="s">
        <v>1529</v>
      </c>
      <c r="I1527" s="132">
        <v>2563</v>
      </c>
      <c r="J1527" s="7"/>
    </row>
    <row r="1528" spans="1:10" ht="19.899999999999999" customHeight="1">
      <c r="A1528" s="359"/>
      <c r="B1528" s="278"/>
      <c r="C1528" s="210" t="s">
        <v>987</v>
      </c>
      <c r="D1528" s="211"/>
      <c r="E1528" s="211"/>
      <c r="F1528" s="207"/>
      <c r="G1528" s="10" t="s">
        <v>314</v>
      </c>
      <c r="H1528" s="124" t="s">
        <v>1529</v>
      </c>
      <c r="I1528" s="132">
        <v>5884</v>
      </c>
      <c r="J1528" s="7"/>
    </row>
    <row r="1529" spans="1:10" ht="19.899999999999999" customHeight="1">
      <c r="A1529" s="359"/>
      <c r="B1529" s="278"/>
      <c r="C1529" s="210" t="s">
        <v>990</v>
      </c>
      <c r="D1529" s="211"/>
      <c r="E1529" s="211"/>
      <c r="F1529" s="207"/>
      <c r="G1529" s="10" t="s">
        <v>314</v>
      </c>
      <c r="H1529" s="124" t="s">
        <v>1529</v>
      </c>
      <c r="I1529" s="132">
        <v>37941</v>
      </c>
      <c r="J1529" s="7"/>
    </row>
    <row r="1530" spans="1:10" ht="19.899999999999999" customHeight="1">
      <c r="A1530" s="359"/>
      <c r="B1530" s="278"/>
      <c r="C1530" s="210" t="s">
        <v>991</v>
      </c>
      <c r="D1530" s="211"/>
      <c r="E1530" s="211"/>
      <c r="F1530" s="207"/>
      <c r="G1530" s="10" t="s">
        <v>314</v>
      </c>
      <c r="H1530" s="124" t="s">
        <v>1529</v>
      </c>
      <c r="I1530" s="132">
        <v>15685</v>
      </c>
      <c r="J1530" s="7"/>
    </row>
    <row r="1531" spans="1:10" ht="19.899999999999999" customHeight="1">
      <c r="A1531" s="359"/>
      <c r="B1531" s="278"/>
      <c r="C1531" s="210" t="s">
        <v>993</v>
      </c>
      <c r="D1531" s="211"/>
      <c r="E1531" s="211"/>
      <c r="F1531" s="207"/>
      <c r="G1531" s="10" t="s">
        <v>314</v>
      </c>
      <c r="H1531" s="124" t="s">
        <v>1529</v>
      </c>
      <c r="I1531" s="132">
        <v>17341</v>
      </c>
      <c r="J1531" s="7"/>
    </row>
    <row r="1532" spans="1:10" ht="19.899999999999999" customHeight="1">
      <c r="A1532" s="359"/>
      <c r="B1532" s="279"/>
      <c r="C1532" s="210" t="s">
        <v>308</v>
      </c>
      <c r="D1532" s="211"/>
      <c r="E1532" s="211"/>
      <c r="F1532" s="207"/>
      <c r="G1532" s="10" t="s">
        <v>314</v>
      </c>
      <c r="H1532" s="124" t="s">
        <v>1529</v>
      </c>
      <c r="I1532" s="132">
        <v>34203</v>
      </c>
      <c r="J1532" s="7"/>
    </row>
    <row r="1533" spans="1:10" ht="19.899999999999999" customHeight="1">
      <c r="A1533" s="359"/>
      <c r="B1533" s="277" t="s">
        <v>1015</v>
      </c>
      <c r="C1533" s="210" t="s">
        <v>943</v>
      </c>
      <c r="D1533" s="211"/>
      <c r="E1533" s="211"/>
      <c r="F1533" s="207"/>
      <c r="G1533" s="10" t="s">
        <v>314</v>
      </c>
      <c r="H1533" s="124" t="s">
        <v>1529</v>
      </c>
      <c r="I1533" s="132">
        <v>161746</v>
      </c>
      <c r="J1533" s="7"/>
    </row>
    <row r="1534" spans="1:10" ht="19.899999999999999" customHeight="1">
      <c r="A1534" s="359"/>
      <c r="B1534" s="278"/>
      <c r="C1534" s="210" t="s">
        <v>1011</v>
      </c>
      <c r="D1534" s="211"/>
      <c r="E1534" s="211"/>
      <c r="F1534" s="207"/>
      <c r="G1534" s="10" t="s">
        <v>314</v>
      </c>
      <c r="H1534" s="124" t="s">
        <v>1529</v>
      </c>
      <c r="I1534" s="132">
        <v>2552</v>
      </c>
      <c r="J1534" s="7"/>
    </row>
    <row r="1535" spans="1:10" ht="19.899999999999999" customHeight="1">
      <c r="A1535" s="359"/>
      <c r="B1535" s="278"/>
      <c r="C1535" s="210" t="s">
        <v>1012</v>
      </c>
      <c r="D1535" s="211"/>
      <c r="E1535" s="211"/>
      <c r="F1535" s="207"/>
      <c r="G1535" s="10" t="s">
        <v>314</v>
      </c>
      <c r="H1535" s="124" t="s">
        <v>1529</v>
      </c>
      <c r="I1535" s="132">
        <v>4338</v>
      </c>
      <c r="J1535" s="7"/>
    </row>
    <row r="1536" spans="1:10" ht="19.899999999999999" customHeight="1">
      <c r="A1536" s="359"/>
      <c r="B1536" s="278"/>
      <c r="C1536" s="210" t="s">
        <v>988</v>
      </c>
      <c r="D1536" s="211"/>
      <c r="E1536" s="211"/>
      <c r="F1536" s="207"/>
      <c r="G1536" s="10" t="s">
        <v>314</v>
      </c>
      <c r="H1536" s="124" t="s">
        <v>1529</v>
      </c>
      <c r="I1536" s="132">
        <v>32068</v>
      </c>
      <c r="J1536" s="7"/>
    </row>
    <row r="1537" spans="1:10" ht="19.899999999999999" customHeight="1">
      <c r="A1537" s="359"/>
      <c r="B1537" s="278"/>
      <c r="C1537" s="210" t="s">
        <v>1013</v>
      </c>
      <c r="D1537" s="211"/>
      <c r="E1537" s="211"/>
      <c r="F1537" s="207"/>
      <c r="G1537" s="10" t="s">
        <v>314</v>
      </c>
      <c r="H1537" s="124" t="s">
        <v>1529</v>
      </c>
      <c r="I1537" s="132">
        <v>65</v>
      </c>
      <c r="J1537" s="7"/>
    </row>
    <row r="1538" spans="1:10" ht="19.899999999999999" customHeight="1">
      <c r="A1538" s="359"/>
      <c r="B1538" s="278"/>
      <c r="C1538" s="210" t="s">
        <v>1000</v>
      </c>
      <c r="D1538" s="211"/>
      <c r="E1538" s="211"/>
      <c r="F1538" s="207"/>
      <c r="G1538" s="10" t="s">
        <v>314</v>
      </c>
      <c r="H1538" s="124" t="s">
        <v>1529</v>
      </c>
      <c r="I1538" s="132">
        <v>20</v>
      </c>
      <c r="J1538" s="7"/>
    </row>
    <row r="1539" spans="1:10" ht="19.899999999999999" customHeight="1">
      <c r="A1539" s="359"/>
      <c r="B1539" s="278"/>
      <c r="C1539" s="210" t="s">
        <v>1014</v>
      </c>
      <c r="D1539" s="211"/>
      <c r="E1539" s="211"/>
      <c r="F1539" s="207"/>
      <c r="G1539" s="10" t="s">
        <v>314</v>
      </c>
      <c r="H1539" s="124" t="s">
        <v>1529</v>
      </c>
      <c r="I1539" s="132">
        <v>115706</v>
      </c>
      <c r="J1539" s="7"/>
    </row>
    <row r="1540" spans="1:10" ht="19.899999999999999" customHeight="1">
      <c r="A1540" s="359"/>
      <c r="B1540" s="278"/>
      <c r="C1540" s="210" t="s">
        <v>987</v>
      </c>
      <c r="D1540" s="211"/>
      <c r="E1540" s="211"/>
      <c r="F1540" s="207"/>
      <c r="G1540" s="10" t="s">
        <v>314</v>
      </c>
      <c r="H1540" s="124" t="s">
        <v>1529</v>
      </c>
      <c r="I1540" s="132">
        <v>1400</v>
      </c>
      <c r="J1540" s="7"/>
    </row>
    <row r="1541" spans="1:10" ht="19.899999999999999" customHeight="1">
      <c r="A1541" s="359"/>
      <c r="B1541" s="279"/>
      <c r="C1541" s="210" t="s">
        <v>308</v>
      </c>
      <c r="D1541" s="211"/>
      <c r="E1541" s="211"/>
      <c r="F1541" s="207"/>
      <c r="G1541" s="10" t="s">
        <v>314</v>
      </c>
      <c r="H1541" s="124" t="s">
        <v>1529</v>
      </c>
      <c r="I1541" s="132">
        <v>5597</v>
      </c>
      <c r="J1541" s="7"/>
    </row>
    <row r="1542" spans="1:10" ht="19.899999999999999" customHeight="1">
      <c r="A1542" s="294"/>
      <c r="B1542" s="142" t="s">
        <v>1018</v>
      </c>
      <c r="C1542" s="173" t="s">
        <v>1024</v>
      </c>
      <c r="D1542" s="210" t="s">
        <v>943</v>
      </c>
      <c r="E1542" s="211"/>
      <c r="F1542" s="207"/>
      <c r="G1542" s="10" t="s">
        <v>378</v>
      </c>
      <c r="H1542" s="124" t="s">
        <v>1529</v>
      </c>
      <c r="I1542" s="132">
        <v>13569</v>
      </c>
      <c r="J1542" s="7"/>
    </row>
    <row r="1543" spans="1:10" ht="19.899999999999999" customHeight="1">
      <c r="A1543" s="266" t="s">
        <v>986</v>
      </c>
      <c r="B1543" s="277" t="s">
        <v>1018</v>
      </c>
      <c r="C1543" s="277" t="s">
        <v>1024</v>
      </c>
      <c r="D1543" s="210" t="s">
        <v>1003</v>
      </c>
      <c r="E1543" s="211"/>
      <c r="F1543" s="207"/>
      <c r="G1543" s="10" t="s">
        <v>378</v>
      </c>
      <c r="H1543" s="124" t="s">
        <v>1529</v>
      </c>
      <c r="I1543" s="132">
        <v>4970</v>
      </c>
      <c r="J1543" s="7"/>
    </row>
    <row r="1544" spans="1:10" ht="19.899999999999999" customHeight="1">
      <c r="A1544" s="359"/>
      <c r="B1544" s="278"/>
      <c r="C1544" s="278"/>
      <c r="D1544" s="210" t="s">
        <v>1019</v>
      </c>
      <c r="E1544" s="211"/>
      <c r="F1544" s="207"/>
      <c r="G1544" s="10" t="s">
        <v>378</v>
      </c>
      <c r="H1544" s="124" t="s">
        <v>1529</v>
      </c>
      <c r="I1544" s="132">
        <v>192</v>
      </c>
      <c r="J1544" s="7"/>
    </row>
    <row r="1545" spans="1:10" ht="19.899999999999999" customHeight="1">
      <c r="A1545" s="359"/>
      <c r="B1545" s="278"/>
      <c r="C1545" s="278"/>
      <c r="D1545" s="210" t="s">
        <v>988</v>
      </c>
      <c r="E1545" s="211"/>
      <c r="F1545" s="207"/>
      <c r="G1545" s="10" t="s">
        <v>378</v>
      </c>
      <c r="H1545" s="124" t="s">
        <v>1529</v>
      </c>
      <c r="I1545" s="132">
        <v>2777</v>
      </c>
      <c r="J1545" s="7"/>
    </row>
    <row r="1546" spans="1:10" ht="19.899999999999999" customHeight="1">
      <c r="A1546" s="359"/>
      <c r="B1546" s="278"/>
      <c r="C1546" s="278"/>
      <c r="D1546" s="210" t="s">
        <v>1020</v>
      </c>
      <c r="E1546" s="211"/>
      <c r="F1546" s="207"/>
      <c r="G1546" s="10" t="s">
        <v>378</v>
      </c>
      <c r="H1546" s="124" t="s">
        <v>1529</v>
      </c>
      <c r="I1546" s="132">
        <v>1212</v>
      </c>
      <c r="J1546" s="7"/>
    </row>
    <row r="1547" spans="1:10" ht="19.899999999999999" customHeight="1">
      <c r="A1547" s="359"/>
      <c r="B1547" s="278"/>
      <c r="C1547" s="278"/>
      <c r="D1547" s="210" t="s">
        <v>1021</v>
      </c>
      <c r="E1547" s="211"/>
      <c r="F1547" s="207"/>
      <c r="G1547" s="10" t="s">
        <v>378</v>
      </c>
      <c r="H1547" s="124" t="s">
        <v>1529</v>
      </c>
      <c r="I1547" s="132">
        <v>5</v>
      </c>
      <c r="J1547" s="7"/>
    </row>
    <row r="1548" spans="1:10" ht="19.899999999999999" customHeight="1">
      <c r="A1548" s="359"/>
      <c r="B1548" s="278"/>
      <c r="C1548" s="278"/>
      <c r="D1548" s="210" t="s">
        <v>1022</v>
      </c>
      <c r="E1548" s="211"/>
      <c r="F1548" s="207"/>
      <c r="G1548" s="10" t="s">
        <v>378</v>
      </c>
      <c r="H1548" s="124" t="s">
        <v>1529</v>
      </c>
      <c r="I1548" s="132">
        <v>2310</v>
      </c>
      <c r="J1548" s="7"/>
    </row>
    <row r="1549" spans="1:10" ht="19.899999999999999" customHeight="1">
      <c r="A1549" s="359"/>
      <c r="B1549" s="278"/>
      <c r="C1549" s="278"/>
      <c r="D1549" s="210" t="s">
        <v>1023</v>
      </c>
      <c r="E1549" s="211"/>
      <c r="F1549" s="207"/>
      <c r="G1549" s="10" t="s">
        <v>378</v>
      </c>
      <c r="H1549" s="124" t="s">
        <v>1529</v>
      </c>
      <c r="I1549" s="132">
        <v>368</v>
      </c>
      <c r="J1549" s="7"/>
    </row>
    <row r="1550" spans="1:10" ht="19.899999999999999" customHeight="1">
      <c r="A1550" s="359"/>
      <c r="B1550" s="278"/>
      <c r="C1550" s="279"/>
      <c r="D1550" s="210" t="s">
        <v>308</v>
      </c>
      <c r="E1550" s="211"/>
      <c r="F1550" s="207"/>
      <c r="G1550" s="10" t="s">
        <v>378</v>
      </c>
      <c r="H1550" s="124" t="s">
        <v>1529</v>
      </c>
      <c r="I1550" s="132">
        <v>1735</v>
      </c>
      <c r="J1550" s="7"/>
    </row>
    <row r="1551" spans="1:10" ht="19.899999999999999" customHeight="1">
      <c r="A1551" s="359"/>
      <c r="B1551" s="278"/>
      <c r="C1551" s="277" t="s">
        <v>1025</v>
      </c>
      <c r="D1551" s="210" t="s">
        <v>943</v>
      </c>
      <c r="E1551" s="211"/>
      <c r="F1551" s="207"/>
      <c r="G1551" s="10" t="s">
        <v>395</v>
      </c>
      <c r="H1551" s="124" t="s">
        <v>1529</v>
      </c>
      <c r="I1551" s="132">
        <v>34299</v>
      </c>
      <c r="J1551" s="7"/>
    </row>
    <row r="1552" spans="1:10" ht="19.899999999999999" customHeight="1">
      <c r="A1552" s="359"/>
      <c r="B1552" s="278"/>
      <c r="C1552" s="278"/>
      <c r="D1552" s="210" t="s">
        <v>1003</v>
      </c>
      <c r="E1552" s="211"/>
      <c r="F1552" s="207"/>
      <c r="G1552" s="10" t="s">
        <v>395</v>
      </c>
      <c r="H1552" s="124" t="s">
        <v>1529</v>
      </c>
      <c r="I1552" s="132">
        <v>6663</v>
      </c>
      <c r="J1552" s="7"/>
    </row>
    <row r="1553" spans="1:10" ht="19.899999999999999" customHeight="1">
      <c r="A1553" s="359"/>
      <c r="B1553" s="278"/>
      <c r="C1553" s="278"/>
      <c r="D1553" s="210" t="s">
        <v>1019</v>
      </c>
      <c r="E1553" s="211"/>
      <c r="F1553" s="207"/>
      <c r="G1553" s="10" t="s">
        <v>395</v>
      </c>
      <c r="H1553" s="124" t="s">
        <v>1529</v>
      </c>
      <c r="I1553" s="132">
        <v>277</v>
      </c>
      <c r="J1553" s="7"/>
    </row>
    <row r="1554" spans="1:10" ht="19.899999999999999" customHeight="1">
      <c r="A1554" s="359"/>
      <c r="B1554" s="278"/>
      <c r="C1554" s="278"/>
      <c r="D1554" s="210" t="s">
        <v>988</v>
      </c>
      <c r="E1554" s="211"/>
      <c r="F1554" s="207"/>
      <c r="G1554" s="10" t="s">
        <v>395</v>
      </c>
      <c r="H1554" s="124" t="s">
        <v>1529</v>
      </c>
      <c r="I1554" s="132">
        <v>14339</v>
      </c>
      <c r="J1554" s="7"/>
    </row>
    <row r="1555" spans="1:10" ht="19.899999999999999" customHeight="1">
      <c r="A1555" s="359"/>
      <c r="B1555" s="278"/>
      <c r="C1555" s="278"/>
      <c r="D1555" s="210" t="s">
        <v>1020</v>
      </c>
      <c r="E1555" s="211"/>
      <c r="F1555" s="207"/>
      <c r="G1555" s="10" t="s">
        <v>395</v>
      </c>
      <c r="H1555" s="124" t="s">
        <v>1529</v>
      </c>
      <c r="I1555" s="132">
        <v>2192</v>
      </c>
      <c r="J1555" s="7"/>
    </row>
    <row r="1556" spans="1:10" ht="19.899999999999999" customHeight="1">
      <c r="A1556" s="359"/>
      <c r="B1556" s="278"/>
      <c r="C1556" s="278"/>
      <c r="D1556" s="210" t="s">
        <v>1021</v>
      </c>
      <c r="E1556" s="211"/>
      <c r="F1556" s="207"/>
      <c r="G1556" s="10" t="s">
        <v>395</v>
      </c>
      <c r="H1556" s="124" t="s">
        <v>1529</v>
      </c>
      <c r="I1556" s="132">
        <v>5</v>
      </c>
      <c r="J1556" s="7"/>
    </row>
    <row r="1557" spans="1:10" ht="19.899999999999999" customHeight="1">
      <c r="A1557" s="359"/>
      <c r="B1557" s="278"/>
      <c r="C1557" s="278"/>
      <c r="D1557" s="210" t="s">
        <v>1022</v>
      </c>
      <c r="E1557" s="211"/>
      <c r="F1557" s="207"/>
      <c r="G1557" s="10" t="s">
        <v>395</v>
      </c>
      <c r="H1557" s="124" t="s">
        <v>1529</v>
      </c>
      <c r="I1557" s="132">
        <v>2379</v>
      </c>
      <c r="J1557" s="7"/>
    </row>
    <row r="1558" spans="1:10" ht="19.899999999999999" customHeight="1">
      <c r="A1558" s="359"/>
      <c r="B1558" s="278"/>
      <c r="C1558" s="278"/>
      <c r="D1558" s="210" t="s">
        <v>1023</v>
      </c>
      <c r="E1558" s="211"/>
      <c r="F1558" s="207"/>
      <c r="G1558" s="10" t="s">
        <v>395</v>
      </c>
      <c r="H1558" s="124" t="s">
        <v>1529</v>
      </c>
      <c r="I1558" s="132">
        <v>2027</v>
      </c>
      <c r="J1558" s="7"/>
    </row>
    <row r="1559" spans="1:10" ht="19.899999999999999" customHeight="1">
      <c r="A1559" s="359"/>
      <c r="B1559" s="279"/>
      <c r="C1559" s="279"/>
      <c r="D1559" s="210" t="s">
        <v>308</v>
      </c>
      <c r="E1559" s="211"/>
      <c r="F1559" s="207"/>
      <c r="G1559" s="10" t="s">
        <v>395</v>
      </c>
      <c r="H1559" s="124" t="s">
        <v>1529</v>
      </c>
      <c r="I1559" s="132">
        <v>6417</v>
      </c>
      <c r="J1559" s="7"/>
    </row>
    <row r="1560" spans="1:10" ht="19.899999999999999" customHeight="1">
      <c r="A1560" s="359"/>
      <c r="B1560" s="277" t="s">
        <v>790</v>
      </c>
      <c r="C1560" s="210" t="s">
        <v>943</v>
      </c>
      <c r="D1560" s="211"/>
      <c r="E1560" s="211"/>
      <c r="F1560" s="207"/>
      <c r="G1560" s="10" t="s">
        <v>314</v>
      </c>
      <c r="H1560" s="124" t="s">
        <v>1529</v>
      </c>
      <c r="I1560" s="132">
        <v>9918</v>
      </c>
      <c r="J1560" s="7"/>
    </row>
    <row r="1561" spans="1:10" ht="19.899999999999999" customHeight="1">
      <c r="A1561" s="359"/>
      <c r="B1561" s="278"/>
      <c r="C1561" s="210" t="s">
        <v>988</v>
      </c>
      <c r="D1561" s="211"/>
      <c r="E1561" s="211"/>
      <c r="F1561" s="207"/>
      <c r="G1561" s="10" t="s">
        <v>314</v>
      </c>
      <c r="H1561" s="124" t="s">
        <v>1529</v>
      </c>
      <c r="I1561" s="132">
        <v>2987</v>
      </c>
      <c r="J1561" s="7"/>
    </row>
    <row r="1562" spans="1:10" ht="19.899999999999999" customHeight="1">
      <c r="A1562" s="359"/>
      <c r="B1562" s="278"/>
      <c r="C1562" s="210" t="s">
        <v>1028</v>
      </c>
      <c r="D1562" s="211"/>
      <c r="E1562" s="211"/>
      <c r="F1562" s="207"/>
      <c r="G1562" s="10" t="s">
        <v>314</v>
      </c>
      <c r="H1562" s="124" t="s">
        <v>1529</v>
      </c>
      <c r="I1562" s="132">
        <v>1608</v>
      </c>
      <c r="J1562" s="7"/>
    </row>
    <row r="1563" spans="1:10" ht="19.899999999999999" customHeight="1">
      <c r="A1563" s="359"/>
      <c r="B1563" s="278"/>
      <c r="C1563" s="210" t="s">
        <v>1029</v>
      </c>
      <c r="D1563" s="211"/>
      <c r="E1563" s="211"/>
      <c r="F1563" s="207"/>
      <c r="G1563" s="10" t="s">
        <v>314</v>
      </c>
      <c r="H1563" s="124" t="s">
        <v>1529</v>
      </c>
      <c r="I1563" s="132">
        <v>120</v>
      </c>
      <c r="J1563" s="7"/>
    </row>
    <row r="1564" spans="1:10" ht="19.899999999999999" customHeight="1">
      <c r="A1564" s="359"/>
      <c r="B1564" s="278"/>
      <c r="C1564" s="210" t="s">
        <v>1030</v>
      </c>
      <c r="D1564" s="211"/>
      <c r="E1564" s="211"/>
      <c r="F1564" s="207"/>
      <c r="G1564" s="10" t="s">
        <v>314</v>
      </c>
      <c r="H1564" s="124" t="s">
        <v>1529</v>
      </c>
      <c r="I1564" s="132">
        <v>1930</v>
      </c>
      <c r="J1564" s="7"/>
    </row>
    <row r="1565" spans="1:10" ht="19.899999999999999" customHeight="1">
      <c r="A1565" s="359"/>
      <c r="B1565" s="279"/>
      <c r="C1565" s="210" t="s">
        <v>308</v>
      </c>
      <c r="D1565" s="211"/>
      <c r="E1565" s="211"/>
      <c r="F1565" s="207"/>
      <c r="G1565" s="10" t="s">
        <v>314</v>
      </c>
      <c r="H1565" s="124" t="s">
        <v>1529</v>
      </c>
      <c r="I1565" s="132">
        <v>3273</v>
      </c>
      <c r="J1565" s="7"/>
    </row>
    <row r="1566" spans="1:10" ht="19.899999999999999" customHeight="1">
      <c r="A1566" s="359"/>
      <c r="B1566" s="277" t="s">
        <v>982</v>
      </c>
      <c r="C1566" s="210" t="s">
        <v>943</v>
      </c>
      <c r="D1566" s="211"/>
      <c r="E1566" s="211"/>
      <c r="F1566" s="207"/>
      <c r="G1566" s="10" t="s">
        <v>314</v>
      </c>
      <c r="H1566" s="124" t="s">
        <v>1529</v>
      </c>
      <c r="I1566" s="132">
        <v>21141</v>
      </c>
      <c r="J1566" s="7"/>
    </row>
    <row r="1567" spans="1:10" ht="19.899999999999999" customHeight="1">
      <c r="A1567" s="359"/>
      <c r="B1567" s="278"/>
      <c r="C1567" s="210" t="s">
        <v>1032</v>
      </c>
      <c r="D1567" s="211"/>
      <c r="E1567" s="211"/>
      <c r="F1567" s="207"/>
      <c r="G1567" s="10" t="s">
        <v>314</v>
      </c>
      <c r="H1567" s="124" t="s">
        <v>1529</v>
      </c>
      <c r="I1567" s="132">
        <v>2810</v>
      </c>
      <c r="J1567" s="7"/>
    </row>
    <row r="1568" spans="1:10" ht="19.899999999999999" customHeight="1">
      <c r="A1568" s="359"/>
      <c r="B1568" s="278"/>
      <c r="C1568" s="210" t="s">
        <v>1030</v>
      </c>
      <c r="D1568" s="211"/>
      <c r="E1568" s="211"/>
      <c r="F1568" s="207"/>
      <c r="G1568" s="10" t="s">
        <v>314</v>
      </c>
      <c r="H1568" s="124" t="s">
        <v>1529</v>
      </c>
      <c r="I1568" s="132">
        <v>653</v>
      </c>
      <c r="J1568" s="7"/>
    </row>
    <row r="1569" spans="1:10" ht="19.899999999999999" customHeight="1">
      <c r="A1569" s="359"/>
      <c r="B1569" s="278"/>
      <c r="C1569" s="210" t="s">
        <v>1033</v>
      </c>
      <c r="D1569" s="211"/>
      <c r="E1569" s="211"/>
      <c r="F1569" s="207"/>
      <c r="G1569" s="10" t="s">
        <v>314</v>
      </c>
      <c r="H1569" s="124" t="s">
        <v>1529</v>
      </c>
      <c r="I1569" s="132">
        <v>7</v>
      </c>
      <c r="J1569" s="7"/>
    </row>
    <row r="1570" spans="1:10" ht="19.899999999999999" customHeight="1">
      <c r="A1570" s="359"/>
      <c r="B1570" s="278"/>
      <c r="C1570" s="210" t="s">
        <v>546</v>
      </c>
      <c r="D1570" s="211"/>
      <c r="E1570" s="211"/>
      <c r="F1570" s="207"/>
      <c r="G1570" s="10" t="s">
        <v>314</v>
      </c>
      <c r="H1570" s="124" t="s">
        <v>1529</v>
      </c>
      <c r="I1570" s="132">
        <v>10640</v>
      </c>
      <c r="J1570" s="7"/>
    </row>
    <row r="1571" spans="1:10" ht="19.899999999999999" customHeight="1">
      <c r="A1571" s="359"/>
      <c r="B1571" s="278"/>
      <c r="C1571" s="210" t="s">
        <v>1034</v>
      </c>
      <c r="D1571" s="211"/>
      <c r="E1571" s="211"/>
      <c r="F1571" s="207"/>
      <c r="G1571" s="10" t="s">
        <v>314</v>
      </c>
      <c r="H1571" s="124" t="s">
        <v>1529</v>
      </c>
      <c r="I1571" s="132">
        <v>2613</v>
      </c>
      <c r="J1571" s="7"/>
    </row>
    <row r="1572" spans="1:10" ht="19.899999999999999" customHeight="1">
      <c r="A1572" s="359"/>
      <c r="B1572" s="278"/>
      <c r="C1572" s="210" t="s">
        <v>1035</v>
      </c>
      <c r="D1572" s="211"/>
      <c r="E1572" s="211"/>
      <c r="F1572" s="207"/>
      <c r="G1572" s="10" t="s">
        <v>314</v>
      </c>
      <c r="H1572" s="124" t="s">
        <v>1529</v>
      </c>
      <c r="I1572" s="132">
        <v>463</v>
      </c>
      <c r="J1572" s="7"/>
    </row>
    <row r="1573" spans="1:10" ht="19.899999999999999" customHeight="1">
      <c r="A1573" s="359"/>
      <c r="B1573" s="278"/>
      <c r="C1573" s="210" t="s">
        <v>1036</v>
      </c>
      <c r="D1573" s="211"/>
      <c r="E1573" s="211"/>
      <c r="F1573" s="207"/>
      <c r="G1573" s="10" t="s">
        <v>314</v>
      </c>
      <c r="H1573" s="124" t="s">
        <v>1529</v>
      </c>
      <c r="I1573" s="132">
        <v>3744</v>
      </c>
      <c r="J1573" s="7"/>
    </row>
    <row r="1574" spans="1:10" ht="19.899999999999999" customHeight="1">
      <c r="A1574" s="359"/>
      <c r="B1574" s="279"/>
      <c r="C1574" s="210" t="s">
        <v>308</v>
      </c>
      <c r="D1574" s="211"/>
      <c r="E1574" s="211"/>
      <c r="F1574" s="207"/>
      <c r="G1574" s="10" t="s">
        <v>314</v>
      </c>
      <c r="H1574" s="124" t="s">
        <v>1529</v>
      </c>
      <c r="I1574" s="161">
        <v>211</v>
      </c>
      <c r="J1574" s="7"/>
    </row>
    <row r="1575" spans="1:10" ht="19.899999999999999" customHeight="1">
      <c r="A1575" s="359"/>
      <c r="B1575" s="277" t="s">
        <v>1037</v>
      </c>
      <c r="C1575" s="210" t="s">
        <v>105</v>
      </c>
      <c r="D1575" s="211"/>
      <c r="E1575" s="211"/>
      <c r="F1575" s="207"/>
      <c r="G1575" s="10" t="s">
        <v>20</v>
      </c>
      <c r="H1575" s="124" t="s">
        <v>1530</v>
      </c>
      <c r="I1575" s="132">
        <v>317</v>
      </c>
      <c r="J1575" s="7"/>
    </row>
    <row r="1576" spans="1:10" ht="19.899999999999999" customHeight="1">
      <c r="A1576" s="359"/>
      <c r="B1576" s="278"/>
      <c r="C1576" s="210" t="s">
        <v>1038</v>
      </c>
      <c r="D1576" s="211"/>
      <c r="E1576" s="211"/>
      <c r="F1576" s="207"/>
      <c r="G1576" s="10" t="s">
        <v>20</v>
      </c>
      <c r="H1576" s="124" t="s">
        <v>1530</v>
      </c>
      <c r="I1576" s="132">
        <v>124</v>
      </c>
      <c r="J1576" s="7"/>
    </row>
    <row r="1577" spans="1:10" ht="19.899999999999999" customHeight="1">
      <c r="A1577" s="294"/>
      <c r="B1577" s="279"/>
      <c r="C1577" s="210" t="s">
        <v>1039</v>
      </c>
      <c r="D1577" s="211"/>
      <c r="E1577" s="211"/>
      <c r="F1577" s="207"/>
      <c r="G1577" s="10" t="s">
        <v>20</v>
      </c>
      <c r="H1577" s="124" t="s">
        <v>1530</v>
      </c>
      <c r="I1577" s="132">
        <v>26</v>
      </c>
      <c r="J1577" s="7"/>
    </row>
    <row r="1578" spans="1:10" ht="19.899999999999999" customHeight="1">
      <c r="A1578" s="172"/>
      <c r="B1578" s="173"/>
      <c r="C1578" s="210" t="s">
        <v>1040</v>
      </c>
      <c r="D1578" s="211"/>
      <c r="E1578" s="211"/>
      <c r="F1578" s="207"/>
      <c r="G1578" s="10" t="s">
        <v>20</v>
      </c>
      <c r="H1578" s="124" t="s">
        <v>1530</v>
      </c>
      <c r="I1578" s="132">
        <v>167</v>
      </c>
      <c r="J1578" s="7"/>
    </row>
    <row r="1579" spans="1:10" ht="19.899999999999999" customHeight="1">
      <c r="A1579" s="266" t="s">
        <v>1042</v>
      </c>
      <c r="B1579" s="170" t="s">
        <v>105</v>
      </c>
      <c r="C1579" s="171"/>
      <c r="D1579" s="171"/>
      <c r="E1579" s="176"/>
      <c r="F1579" s="174"/>
      <c r="G1579" s="10" t="s">
        <v>20</v>
      </c>
      <c r="H1579" s="124" t="s">
        <v>1530</v>
      </c>
      <c r="I1579" s="132">
        <v>676</v>
      </c>
      <c r="J1579" s="7"/>
    </row>
    <row r="1580" spans="1:10" ht="19.899999999999999" customHeight="1">
      <c r="A1580" s="359"/>
      <c r="B1580" s="277" t="s">
        <v>100</v>
      </c>
      <c r="C1580" s="210" t="s">
        <v>31</v>
      </c>
      <c r="D1580" s="211"/>
      <c r="E1580" s="211"/>
      <c r="F1580" s="207"/>
      <c r="G1580" s="10" t="s">
        <v>20</v>
      </c>
      <c r="H1580" s="124" t="s">
        <v>1530</v>
      </c>
      <c r="I1580" s="132">
        <v>104</v>
      </c>
      <c r="J1580" s="7"/>
    </row>
    <row r="1581" spans="1:10" ht="19.899999999999999" customHeight="1" thickBot="1">
      <c r="A1581" s="359"/>
      <c r="B1581" s="365"/>
      <c r="C1581" s="253" t="s">
        <v>102</v>
      </c>
      <c r="D1581" s="254"/>
      <c r="E1581" s="254"/>
      <c r="F1581" s="255"/>
      <c r="G1581" s="120" t="s">
        <v>20</v>
      </c>
      <c r="H1581" s="125" t="s">
        <v>1530</v>
      </c>
      <c r="I1581" s="133">
        <v>572</v>
      </c>
      <c r="J1581" s="7"/>
    </row>
    <row r="1582" spans="1:10" ht="19.899999999999999" customHeight="1" thickTop="1">
      <c r="A1582" s="359"/>
      <c r="B1582" s="278" t="s">
        <v>201</v>
      </c>
      <c r="C1582" s="308" t="s">
        <v>1045</v>
      </c>
      <c r="D1582" s="309"/>
      <c r="E1582" s="309"/>
      <c r="F1582" s="310"/>
      <c r="G1582" s="200" t="s">
        <v>20</v>
      </c>
      <c r="H1582" s="126" t="s">
        <v>1530</v>
      </c>
      <c r="I1582" s="134">
        <v>24</v>
      </c>
      <c r="J1582" s="7"/>
    </row>
    <row r="1583" spans="1:10" ht="19.899999999999999" customHeight="1">
      <c r="A1583" s="359"/>
      <c r="B1583" s="278"/>
      <c r="C1583" s="295" t="s">
        <v>1046</v>
      </c>
      <c r="D1583" s="295"/>
      <c r="E1583" s="295"/>
      <c r="F1583" s="295"/>
      <c r="G1583" s="10" t="s">
        <v>20</v>
      </c>
      <c r="H1583" s="124" t="s">
        <v>1530</v>
      </c>
      <c r="I1583" s="132">
        <v>169</v>
      </c>
      <c r="J1583" s="7"/>
    </row>
    <row r="1584" spans="1:10" ht="19.899999999999999" customHeight="1">
      <c r="A1584" s="359"/>
      <c r="B1584" s="278"/>
      <c r="C1584" s="295" t="s">
        <v>1047</v>
      </c>
      <c r="D1584" s="295"/>
      <c r="E1584" s="295"/>
      <c r="F1584" s="295"/>
      <c r="G1584" s="10" t="s">
        <v>20</v>
      </c>
      <c r="H1584" s="124" t="s">
        <v>1530</v>
      </c>
      <c r="I1584" s="132">
        <v>198</v>
      </c>
      <c r="J1584" s="7"/>
    </row>
    <row r="1585" spans="1:10" ht="19.899999999999999" customHeight="1">
      <c r="A1585" s="359"/>
      <c r="B1585" s="278"/>
      <c r="C1585" s="295" t="s">
        <v>1675</v>
      </c>
      <c r="D1585" s="295"/>
      <c r="E1585" s="295"/>
      <c r="F1585" s="295"/>
      <c r="G1585" s="10" t="s">
        <v>20</v>
      </c>
      <c r="H1585" s="124" t="s">
        <v>1530</v>
      </c>
      <c r="I1585" s="132">
        <v>124</v>
      </c>
      <c r="J1585" s="7"/>
    </row>
    <row r="1586" spans="1:10" ht="19.899999999999999" customHeight="1">
      <c r="A1586" s="359"/>
      <c r="B1586" s="279"/>
      <c r="C1586" s="314" t="s">
        <v>1048</v>
      </c>
      <c r="D1586" s="315"/>
      <c r="E1586" s="315"/>
      <c r="F1586" s="316"/>
      <c r="G1586" s="10" t="s">
        <v>20</v>
      </c>
      <c r="H1586" s="124" t="s">
        <v>1530</v>
      </c>
      <c r="I1586" s="132">
        <v>161</v>
      </c>
      <c r="J1586" s="7"/>
    </row>
    <row r="1587" spans="1:10" ht="19.899999999999999" customHeight="1">
      <c r="A1587" s="266" t="s">
        <v>1050</v>
      </c>
      <c r="B1587" s="277" t="s">
        <v>99</v>
      </c>
      <c r="C1587" s="210" t="s">
        <v>105</v>
      </c>
      <c r="D1587" s="211"/>
      <c r="E1587" s="211"/>
      <c r="F1587" s="207"/>
      <c r="G1587" s="10" t="s">
        <v>20</v>
      </c>
      <c r="H1587" s="124" t="s">
        <v>1530</v>
      </c>
      <c r="I1587" s="132">
        <v>1320</v>
      </c>
      <c r="J1587" s="7"/>
    </row>
    <row r="1588" spans="1:10" ht="19.899999999999999" customHeight="1">
      <c r="A1588" s="359"/>
      <c r="B1588" s="278"/>
      <c r="C1588" s="210" t="s">
        <v>1051</v>
      </c>
      <c r="D1588" s="211"/>
      <c r="E1588" s="211"/>
      <c r="F1588" s="207"/>
      <c r="G1588" s="10" t="s">
        <v>20</v>
      </c>
      <c r="H1588" s="124" t="s">
        <v>1530</v>
      </c>
      <c r="I1588" s="132">
        <v>1000</v>
      </c>
      <c r="J1588" s="7"/>
    </row>
    <row r="1589" spans="1:10" ht="19.899999999999999" customHeight="1">
      <c r="A1589" s="359"/>
      <c r="B1589" s="279"/>
      <c r="C1589" s="210" t="s">
        <v>1052</v>
      </c>
      <c r="D1589" s="211"/>
      <c r="E1589" s="211"/>
      <c r="F1589" s="207"/>
      <c r="G1589" s="10" t="s">
        <v>20</v>
      </c>
      <c r="H1589" s="124" t="s">
        <v>1530</v>
      </c>
      <c r="I1589" s="132">
        <v>320</v>
      </c>
      <c r="J1589" s="7"/>
    </row>
    <row r="1590" spans="1:10" ht="19.899999999999999" customHeight="1">
      <c r="A1590" s="359"/>
      <c r="B1590" s="277" t="s">
        <v>1053</v>
      </c>
      <c r="C1590" s="210" t="s">
        <v>105</v>
      </c>
      <c r="D1590" s="211"/>
      <c r="E1590" s="211"/>
      <c r="F1590" s="207"/>
      <c r="G1590" s="10" t="s">
        <v>20</v>
      </c>
      <c r="H1590" s="124" t="s">
        <v>1530</v>
      </c>
      <c r="I1590" s="132">
        <v>396</v>
      </c>
      <c r="J1590" s="7"/>
    </row>
    <row r="1591" spans="1:10" ht="19.899999999999999" customHeight="1">
      <c r="A1591" s="359"/>
      <c r="B1591" s="278"/>
      <c r="C1591" s="210" t="s">
        <v>1051</v>
      </c>
      <c r="D1591" s="211"/>
      <c r="E1591" s="211"/>
      <c r="F1591" s="207"/>
      <c r="G1591" s="10" t="s">
        <v>20</v>
      </c>
      <c r="H1591" s="124" t="s">
        <v>1530</v>
      </c>
      <c r="I1591" s="132">
        <v>328</v>
      </c>
      <c r="J1591" s="7"/>
    </row>
    <row r="1592" spans="1:10" ht="19.899999999999999" customHeight="1">
      <c r="A1592" s="359"/>
      <c r="B1592" s="279"/>
      <c r="C1592" s="210" t="s">
        <v>1052</v>
      </c>
      <c r="D1592" s="211"/>
      <c r="E1592" s="211"/>
      <c r="F1592" s="207"/>
      <c r="G1592" s="10" t="s">
        <v>20</v>
      </c>
      <c r="H1592" s="124" t="s">
        <v>1530</v>
      </c>
      <c r="I1592" s="132">
        <v>68</v>
      </c>
      <c r="J1592" s="7"/>
    </row>
    <row r="1593" spans="1:10" ht="19.899999999999999" customHeight="1">
      <c r="A1593" s="359"/>
      <c r="B1593" s="277" t="s">
        <v>1054</v>
      </c>
      <c r="C1593" s="210" t="s">
        <v>105</v>
      </c>
      <c r="D1593" s="211"/>
      <c r="E1593" s="211"/>
      <c r="F1593" s="207"/>
      <c r="G1593" s="10" t="s">
        <v>20</v>
      </c>
      <c r="H1593" s="124" t="s">
        <v>1530</v>
      </c>
      <c r="I1593" s="132">
        <v>924</v>
      </c>
      <c r="J1593" s="7"/>
    </row>
    <row r="1594" spans="1:10" ht="19.899999999999999" customHeight="1">
      <c r="A1594" s="359"/>
      <c r="B1594" s="278"/>
      <c r="C1594" s="210" t="s">
        <v>1051</v>
      </c>
      <c r="D1594" s="211"/>
      <c r="E1594" s="211"/>
      <c r="F1594" s="207"/>
      <c r="G1594" s="10" t="s">
        <v>20</v>
      </c>
      <c r="H1594" s="124" t="s">
        <v>1530</v>
      </c>
      <c r="I1594" s="132">
        <v>672</v>
      </c>
      <c r="J1594" s="7"/>
    </row>
    <row r="1595" spans="1:10" ht="19.899999999999999" customHeight="1">
      <c r="A1595" s="294"/>
      <c r="B1595" s="279"/>
      <c r="C1595" s="210" t="s">
        <v>1052</v>
      </c>
      <c r="D1595" s="211"/>
      <c r="E1595" s="211"/>
      <c r="F1595" s="207"/>
      <c r="G1595" s="10" t="s">
        <v>20</v>
      </c>
      <c r="H1595" s="124" t="s">
        <v>1530</v>
      </c>
      <c r="I1595" s="132">
        <v>252</v>
      </c>
      <c r="J1595" s="7"/>
    </row>
    <row r="1596" spans="1:10" ht="19.899999999999999" customHeight="1">
      <c r="A1596" s="266" t="s">
        <v>1055</v>
      </c>
      <c r="B1596" s="338" t="s">
        <v>401</v>
      </c>
      <c r="C1596" s="339"/>
      <c r="D1596" s="339"/>
      <c r="E1596" s="339"/>
      <c r="F1596" s="340"/>
      <c r="G1596" s="10" t="s">
        <v>402</v>
      </c>
      <c r="H1596" s="124" t="s">
        <v>1530</v>
      </c>
      <c r="I1596" s="132">
        <v>434</v>
      </c>
      <c r="J1596" s="7"/>
    </row>
    <row r="1597" spans="1:10" ht="19.899999999999999" customHeight="1">
      <c r="A1597" s="359"/>
      <c r="B1597" s="277" t="s">
        <v>1057</v>
      </c>
      <c r="C1597" s="170" t="s">
        <v>943</v>
      </c>
      <c r="D1597" s="171"/>
      <c r="E1597" s="176"/>
      <c r="F1597" s="174"/>
      <c r="G1597" s="10" t="s">
        <v>20</v>
      </c>
      <c r="H1597" s="124" t="s">
        <v>1530</v>
      </c>
      <c r="I1597" s="132">
        <v>29500</v>
      </c>
      <c r="J1597" s="7"/>
    </row>
    <row r="1598" spans="1:10" ht="19.899999999999999" customHeight="1">
      <c r="A1598" s="359"/>
      <c r="B1598" s="278"/>
      <c r="C1598" s="277" t="s">
        <v>100</v>
      </c>
      <c r="D1598" s="210" t="s">
        <v>31</v>
      </c>
      <c r="E1598" s="211"/>
      <c r="F1598" s="207"/>
      <c r="G1598" s="10" t="s">
        <v>20</v>
      </c>
      <c r="H1598" s="124" t="s">
        <v>1530</v>
      </c>
      <c r="I1598" s="132">
        <v>9036</v>
      </c>
      <c r="J1598" s="7"/>
    </row>
    <row r="1599" spans="1:10" ht="19.899999999999999" customHeight="1" thickBot="1">
      <c r="A1599" s="359"/>
      <c r="B1599" s="278"/>
      <c r="C1599" s="365"/>
      <c r="D1599" s="253" t="s">
        <v>102</v>
      </c>
      <c r="E1599" s="254"/>
      <c r="F1599" s="255"/>
      <c r="G1599" s="120" t="s">
        <v>20</v>
      </c>
      <c r="H1599" s="125" t="s">
        <v>1530</v>
      </c>
      <c r="I1599" s="133">
        <v>20464</v>
      </c>
      <c r="J1599" s="7"/>
    </row>
    <row r="1600" spans="1:10" ht="19.899999999999999" customHeight="1" thickTop="1">
      <c r="A1600" s="359"/>
      <c r="B1600" s="278"/>
      <c r="C1600" s="372" t="s">
        <v>201</v>
      </c>
      <c r="D1600" s="261" t="s">
        <v>272</v>
      </c>
      <c r="E1600" s="263"/>
      <c r="F1600" s="262"/>
      <c r="G1600" s="200" t="s">
        <v>20</v>
      </c>
      <c r="H1600" s="126" t="s">
        <v>1530</v>
      </c>
      <c r="I1600" s="134">
        <v>77</v>
      </c>
      <c r="J1600" s="7"/>
    </row>
    <row r="1601" spans="1:10" ht="19.899999999999999" customHeight="1">
      <c r="A1601" s="359"/>
      <c r="B1601" s="278"/>
      <c r="C1601" s="278"/>
      <c r="D1601" s="210" t="s">
        <v>1061</v>
      </c>
      <c r="E1601" s="211"/>
      <c r="F1601" s="207"/>
      <c r="G1601" s="10" t="s">
        <v>20</v>
      </c>
      <c r="H1601" s="124" t="s">
        <v>1530</v>
      </c>
      <c r="I1601" s="132">
        <v>538</v>
      </c>
      <c r="J1601" s="7"/>
    </row>
    <row r="1602" spans="1:10" ht="19.899999999999999" customHeight="1">
      <c r="A1602" s="359"/>
      <c r="B1602" s="278"/>
      <c r="C1602" s="278"/>
      <c r="D1602" s="210" t="s">
        <v>1062</v>
      </c>
      <c r="E1602" s="211"/>
      <c r="F1602" s="207"/>
      <c r="G1602" s="10" t="s">
        <v>20</v>
      </c>
      <c r="H1602" s="124" t="s">
        <v>1530</v>
      </c>
      <c r="I1602" s="132">
        <v>1789</v>
      </c>
      <c r="J1602" s="7"/>
    </row>
    <row r="1603" spans="1:10" ht="19.899999999999999" customHeight="1">
      <c r="A1603" s="359"/>
      <c r="B1603" s="278"/>
      <c r="C1603" s="278"/>
      <c r="D1603" s="210" t="s">
        <v>1063</v>
      </c>
      <c r="E1603" s="211"/>
      <c r="F1603" s="207"/>
      <c r="G1603" s="10" t="s">
        <v>20</v>
      </c>
      <c r="H1603" s="124" t="s">
        <v>1530</v>
      </c>
      <c r="I1603" s="132">
        <v>4724</v>
      </c>
      <c r="J1603" s="7"/>
    </row>
    <row r="1604" spans="1:10" ht="19.899999999999999" customHeight="1">
      <c r="A1604" s="359"/>
      <c r="B1604" s="278"/>
      <c r="C1604" s="278"/>
      <c r="D1604" s="210" t="s">
        <v>1065</v>
      </c>
      <c r="E1604" s="211"/>
      <c r="F1604" s="207"/>
      <c r="G1604" s="10" t="s">
        <v>20</v>
      </c>
      <c r="H1604" s="124" t="s">
        <v>1530</v>
      </c>
      <c r="I1604" s="132">
        <v>4815</v>
      </c>
      <c r="J1604" s="7"/>
    </row>
    <row r="1605" spans="1:10" ht="19.899999999999999" customHeight="1">
      <c r="A1605" s="359"/>
      <c r="B1605" s="278"/>
      <c r="C1605" s="278"/>
      <c r="D1605" s="210" t="s">
        <v>1064</v>
      </c>
      <c r="E1605" s="211"/>
      <c r="F1605" s="207"/>
      <c r="G1605" s="10" t="s">
        <v>20</v>
      </c>
      <c r="H1605" s="124" t="s">
        <v>1530</v>
      </c>
      <c r="I1605" s="132">
        <v>11123</v>
      </c>
      <c r="J1605" s="7"/>
    </row>
    <row r="1606" spans="1:10" ht="19.899999999999999" customHeight="1" thickBot="1">
      <c r="A1606" s="359"/>
      <c r="B1606" s="278"/>
      <c r="C1606" s="365"/>
      <c r="D1606" s="253" t="s">
        <v>398</v>
      </c>
      <c r="E1606" s="254"/>
      <c r="F1606" s="255"/>
      <c r="G1606" s="120" t="s">
        <v>20</v>
      </c>
      <c r="H1606" s="125" t="s">
        <v>1530</v>
      </c>
      <c r="I1606" s="133">
        <v>6434</v>
      </c>
      <c r="J1606" s="7"/>
    </row>
    <row r="1607" spans="1:10" ht="19.899999999999999" customHeight="1" thickTop="1">
      <c r="A1607" s="359"/>
      <c r="B1607" s="278"/>
      <c r="C1607" s="372" t="s">
        <v>904</v>
      </c>
      <c r="D1607" s="261" t="s">
        <v>1068</v>
      </c>
      <c r="E1607" s="263"/>
      <c r="F1607" s="262"/>
      <c r="G1607" s="200" t="s">
        <v>20</v>
      </c>
      <c r="H1607" s="126" t="s">
        <v>1530</v>
      </c>
      <c r="I1607" s="134">
        <v>677</v>
      </c>
      <c r="J1607" s="7"/>
    </row>
    <row r="1608" spans="1:10" ht="19.899999999999999" customHeight="1">
      <c r="A1608" s="359"/>
      <c r="B1608" s="278"/>
      <c r="C1608" s="278"/>
      <c r="D1608" s="210" t="s">
        <v>1069</v>
      </c>
      <c r="E1608" s="211"/>
      <c r="F1608" s="207"/>
      <c r="G1608" s="10" t="s">
        <v>20</v>
      </c>
      <c r="H1608" s="124" t="s">
        <v>1530</v>
      </c>
      <c r="I1608" s="132">
        <v>6850</v>
      </c>
      <c r="J1608" s="7"/>
    </row>
    <row r="1609" spans="1:10" ht="19.899999999999999" customHeight="1">
      <c r="A1609" s="359"/>
      <c r="B1609" s="278"/>
      <c r="C1609" s="278"/>
      <c r="D1609" s="210" t="s">
        <v>914</v>
      </c>
      <c r="E1609" s="211"/>
      <c r="F1609" s="207"/>
      <c r="G1609" s="10" t="s">
        <v>20</v>
      </c>
      <c r="H1609" s="124" t="s">
        <v>1530</v>
      </c>
      <c r="I1609" s="132">
        <v>10255</v>
      </c>
      <c r="J1609" s="7"/>
    </row>
    <row r="1610" spans="1:10" ht="19.899999999999999" customHeight="1" thickBot="1">
      <c r="A1610" s="359"/>
      <c r="B1610" s="278"/>
      <c r="C1610" s="365"/>
      <c r="D1610" s="253" t="s">
        <v>1071</v>
      </c>
      <c r="E1610" s="254"/>
      <c r="F1610" s="255"/>
      <c r="G1610" s="120" t="s">
        <v>20</v>
      </c>
      <c r="H1610" s="125" t="s">
        <v>1530</v>
      </c>
      <c r="I1610" s="133">
        <v>11718</v>
      </c>
      <c r="J1610" s="7"/>
    </row>
    <row r="1611" spans="1:10" ht="19.899999999999999" customHeight="1" thickTop="1">
      <c r="A1611" s="359"/>
      <c r="B1611" s="278"/>
      <c r="C1611" s="372" t="s">
        <v>1072</v>
      </c>
      <c r="D1611" s="228" t="s">
        <v>1073</v>
      </c>
      <c r="E1611" s="234"/>
      <c r="F1611" s="221"/>
      <c r="G1611" s="200" t="s">
        <v>20</v>
      </c>
      <c r="H1611" s="126" t="s">
        <v>1530</v>
      </c>
      <c r="I1611" s="134">
        <v>5868</v>
      </c>
      <c r="J1611" s="7"/>
    </row>
    <row r="1612" spans="1:10" ht="19.899999999999999" customHeight="1">
      <c r="A1612" s="294"/>
      <c r="B1612" s="279"/>
      <c r="C1612" s="279"/>
      <c r="D1612" s="210" t="s">
        <v>1074</v>
      </c>
      <c r="E1612" s="211"/>
      <c r="F1612" s="207"/>
      <c r="G1612" s="10" t="s">
        <v>20</v>
      </c>
      <c r="H1612" s="124" t="s">
        <v>1530</v>
      </c>
      <c r="I1612" s="132">
        <v>4943</v>
      </c>
      <c r="J1612" s="7"/>
    </row>
    <row r="1613" spans="1:10" ht="19.899999999999999" customHeight="1">
      <c r="A1613" s="266" t="s">
        <v>1055</v>
      </c>
      <c r="B1613" s="277" t="s">
        <v>1057</v>
      </c>
      <c r="C1613" s="277" t="s">
        <v>1072</v>
      </c>
      <c r="D1613" s="210" t="s">
        <v>1075</v>
      </c>
      <c r="E1613" s="211"/>
      <c r="F1613" s="207"/>
      <c r="G1613" s="10" t="s">
        <v>20</v>
      </c>
      <c r="H1613" s="124" t="s">
        <v>1530</v>
      </c>
      <c r="I1613" s="132">
        <v>4456</v>
      </c>
      <c r="J1613" s="7"/>
    </row>
    <row r="1614" spans="1:10" ht="19.899999999999999" customHeight="1">
      <c r="A1614" s="359"/>
      <c r="B1614" s="278"/>
      <c r="C1614" s="278"/>
      <c r="D1614" s="210" t="s">
        <v>1076</v>
      </c>
      <c r="E1614" s="211"/>
      <c r="F1614" s="207"/>
      <c r="G1614" s="10" t="s">
        <v>20</v>
      </c>
      <c r="H1614" s="124" t="s">
        <v>1530</v>
      </c>
      <c r="I1614" s="132">
        <v>10096</v>
      </c>
      <c r="J1614" s="7"/>
    </row>
    <row r="1615" spans="1:10" ht="19.899999999999999" customHeight="1">
      <c r="A1615" s="359"/>
      <c r="B1615" s="279"/>
      <c r="C1615" s="279"/>
      <c r="D1615" s="210" t="s">
        <v>1077</v>
      </c>
      <c r="E1615" s="211"/>
      <c r="F1615" s="207"/>
      <c r="G1615" s="10" t="s">
        <v>20</v>
      </c>
      <c r="H1615" s="124" t="s">
        <v>1530</v>
      </c>
      <c r="I1615" s="132">
        <v>4137</v>
      </c>
      <c r="J1615" s="7"/>
    </row>
    <row r="1616" spans="1:10" ht="19.899999999999999" customHeight="1">
      <c r="A1616" s="359"/>
      <c r="B1616" s="277" t="s">
        <v>1437</v>
      </c>
      <c r="C1616" s="208" t="s">
        <v>1438</v>
      </c>
      <c r="D1616" s="210" t="s">
        <v>314</v>
      </c>
      <c r="E1616" s="211"/>
      <c r="F1616" s="207"/>
      <c r="G1616" s="10" t="s">
        <v>314</v>
      </c>
      <c r="H1616" s="124" t="s">
        <v>1529</v>
      </c>
      <c r="I1616" s="132">
        <v>2689</v>
      </c>
      <c r="J1616" s="7"/>
    </row>
    <row r="1617" spans="1:10" ht="19.899999999999999" customHeight="1">
      <c r="A1617" s="359"/>
      <c r="B1617" s="278"/>
      <c r="C1617" s="208"/>
      <c r="D1617" s="210" t="s">
        <v>1442</v>
      </c>
      <c r="E1617" s="211"/>
      <c r="F1617" s="207"/>
      <c r="G1617" s="10" t="s">
        <v>851</v>
      </c>
      <c r="H1617" s="124" t="s">
        <v>1529</v>
      </c>
      <c r="I1617" s="132">
        <v>32268</v>
      </c>
      <c r="J1617" s="7"/>
    </row>
    <row r="1618" spans="1:10" ht="19.899999999999999" customHeight="1">
      <c r="A1618" s="359"/>
      <c r="B1618" s="278"/>
      <c r="C1618" s="208" t="s">
        <v>1439</v>
      </c>
      <c r="D1618" s="210" t="s">
        <v>314</v>
      </c>
      <c r="E1618" s="211"/>
      <c r="F1618" s="207"/>
      <c r="G1618" s="10" t="s">
        <v>314</v>
      </c>
      <c r="H1618" s="124" t="s">
        <v>1529</v>
      </c>
      <c r="I1618" s="132">
        <v>3657</v>
      </c>
      <c r="J1618" s="7"/>
    </row>
    <row r="1619" spans="1:10" ht="19.899999999999999" customHeight="1">
      <c r="A1619" s="359"/>
      <c r="B1619" s="278"/>
      <c r="C1619" s="208"/>
      <c r="D1619" s="210" t="s">
        <v>1442</v>
      </c>
      <c r="E1619" s="211"/>
      <c r="F1619" s="207"/>
      <c r="G1619" s="10" t="s">
        <v>851</v>
      </c>
      <c r="H1619" s="124" t="s">
        <v>1529</v>
      </c>
      <c r="I1619" s="132">
        <v>43884</v>
      </c>
      <c r="J1619" s="7"/>
    </row>
    <row r="1620" spans="1:10" ht="19.899999999999999" customHeight="1">
      <c r="A1620" s="359"/>
      <c r="B1620" s="278"/>
      <c r="C1620" s="208" t="s">
        <v>1440</v>
      </c>
      <c r="D1620" s="210" t="s">
        <v>314</v>
      </c>
      <c r="E1620" s="211"/>
      <c r="F1620" s="207"/>
      <c r="G1620" s="10" t="s">
        <v>314</v>
      </c>
      <c r="H1620" s="124" t="s">
        <v>1529</v>
      </c>
      <c r="I1620" s="132">
        <v>30486</v>
      </c>
      <c r="J1620" s="7"/>
    </row>
    <row r="1621" spans="1:10" ht="19.899999999999999" customHeight="1">
      <c r="A1621" s="359"/>
      <c r="B1621" s="278"/>
      <c r="C1621" s="208"/>
      <c r="D1621" s="210" t="s">
        <v>1442</v>
      </c>
      <c r="E1621" s="211"/>
      <c r="F1621" s="207"/>
      <c r="G1621" s="10" t="s">
        <v>851</v>
      </c>
      <c r="H1621" s="124" t="s">
        <v>1529</v>
      </c>
      <c r="I1621" s="132">
        <v>116024</v>
      </c>
      <c r="J1621" s="7"/>
    </row>
    <row r="1622" spans="1:10" ht="19.899999999999999" customHeight="1">
      <c r="A1622" s="359"/>
      <c r="B1622" s="277" t="s">
        <v>890</v>
      </c>
      <c r="C1622" s="264" t="s">
        <v>105</v>
      </c>
      <c r="D1622" s="87" t="s">
        <v>1079</v>
      </c>
      <c r="E1622" s="192"/>
      <c r="F1622" s="174"/>
      <c r="G1622" s="10" t="s">
        <v>314</v>
      </c>
      <c r="H1622" s="124" t="s">
        <v>1529</v>
      </c>
      <c r="I1622" s="132">
        <v>7287548</v>
      </c>
      <c r="J1622" s="7"/>
    </row>
    <row r="1623" spans="1:10" ht="19.899999999999999" customHeight="1">
      <c r="A1623" s="359"/>
      <c r="B1623" s="278"/>
      <c r="C1623" s="281"/>
      <c r="D1623" s="87" t="s">
        <v>1080</v>
      </c>
      <c r="E1623" s="192"/>
      <c r="F1623" s="174"/>
      <c r="G1623" s="10" t="s">
        <v>851</v>
      </c>
      <c r="H1623" s="124" t="s">
        <v>1529</v>
      </c>
      <c r="I1623" s="132">
        <v>3469026</v>
      </c>
      <c r="J1623" s="7"/>
    </row>
    <row r="1624" spans="1:10" ht="19.899999999999999" customHeight="1">
      <c r="A1624" s="359"/>
      <c r="B1624" s="278"/>
      <c r="C1624" s="363" t="s">
        <v>1081</v>
      </c>
      <c r="D1624" s="87" t="s">
        <v>1079</v>
      </c>
      <c r="E1624" s="192"/>
      <c r="F1624" s="174"/>
      <c r="G1624" s="10" t="s">
        <v>314</v>
      </c>
      <c r="H1624" s="124" t="s">
        <v>1529</v>
      </c>
      <c r="I1624" s="132">
        <v>548394</v>
      </c>
      <c r="J1624" s="7"/>
    </row>
    <row r="1625" spans="1:10" ht="19.899999999999999" customHeight="1">
      <c r="A1625" s="359"/>
      <c r="B1625" s="278"/>
      <c r="C1625" s="364"/>
      <c r="D1625" s="87" t="s">
        <v>1080</v>
      </c>
      <c r="E1625" s="192"/>
      <c r="F1625" s="174"/>
      <c r="G1625" s="10" t="s">
        <v>851</v>
      </c>
      <c r="H1625" s="124" t="s">
        <v>1529</v>
      </c>
      <c r="I1625" s="132">
        <v>283910</v>
      </c>
      <c r="J1625" s="7"/>
    </row>
    <row r="1626" spans="1:10" ht="19.899999999999999" customHeight="1">
      <c r="A1626" s="359"/>
      <c r="B1626" s="278"/>
      <c r="C1626" s="264" t="s">
        <v>1082</v>
      </c>
      <c r="D1626" s="87" t="s">
        <v>1079</v>
      </c>
      <c r="E1626" s="192"/>
      <c r="F1626" s="174"/>
      <c r="G1626" s="10" t="s">
        <v>314</v>
      </c>
      <c r="H1626" s="124" t="s">
        <v>1529</v>
      </c>
      <c r="I1626" s="132">
        <v>2653701</v>
      </c>
      <c r="J1626" s="7"/>
    </row>
    <row r="1627" spans="1:10" ht="19.899999999999999" customHeight="1">
      <c r="A1627" s="359"/>
      <c r="B1627" s="278"/>
      <c r="C1627" s="281"/>
      <c r="D1627" s="87" t="s">
        <v>1080</v>
      </c>
      <c r="E1627" s="192"/>
      <c r="F1627" s="174"/>
      <c r="G1627" s="10" t="s">
        <v>851</v>
      </c>
      <c r="H1627" s="124" t="s">
        <v>1529</v>
      </c>
      <c r="I1627" s="132">
        <v>1464951</v>
      </c>
      <c r="J1627" s="7"/>
    </row>
    <row r="1628" spans="1:10" ht="19.899999999999999" customHeight="1">
      <c r="A1628" s="359"/>
      <c r="B1628" s="278"/>
      <c r="C1628" s="264" t="s">
        <v>545</v>
      </c>
      <c r="D1628" s="87" t="s">
        <v>1079</v>
      </c>
      <c r="E1628" s="192"/>
      <c r="F1628" s="174"/>
      <c r="G1628" s="10" t="s">
        <v>314</v>
      </c>
      <c r="H1628" s="124" t="s">
        <v>1529</v>
      </c>
      <c r="I1628" s="132">
        <v>278779</v>
      </c>
      <c r="J1628" s="7"/>
    </row>
    <row r="1629" spans="1:10" ht="19.899999999999999" customHeight="1">
      <c r="A1629" s="359"/>
      <c r="B1629" s="278"/>
      <c r="C1629" s="281"/>
      <c r="D1629" s="87" t="s">
        <v>1080</v>
      </c>
      <c r="E1629" s="192"/>
      <c r="F1629" s="174"/>
      <c r="G1629" s="10" t="s">
        <v>851</v>
      </c>
      <c r="H1629" s="124" t="s">
        <v>1529</v>
      </c>
      <c r="I1629" s="132">
        <v>132841</v>
      </c>
      <c r="J1629" s="7"/>
    </row>
    <row r="1630" spans="1:10" ht="19.899999999999999" customHeight="1">
      <c r="A1630" s="359"/>
      <c r="B1630" s="278"/>
      <c r="C1630" s="264" t="s">
        <v>1084</v>
      </c>
      <c r="D1630" s="87" t="s">
        <v>1079</v>
      </c>
      <c r="E1630" s="192"/>
      <c r="F1630" s="174"/>
      <c r="G1630" s="10" t="s">
        <v>314</v>
      </c>
      <c r="H1630" s="124" t="s">
        <v>1529</v>
      </c>
      <c r="I1630" s="132">
        <v>102096</v>
      </c>
      <c r="J1630" s="7"/>
    </row>
    <row r="1631" spans="1:10" ht="19.899999999999999" customHeight="1">
      <c r="A1631" s="359"/>
      <c r="B1631" s="278"/>
      <c r="C1631" s="281"/>
      <c r="D1631" s="87" t="s">
        <v>1080</v>
      </c>
      <c r="E1631" s="192"/>
      <c r="F1631" s="174"/>
      <c r="G1631" s="10" t="s">
        <v>851</v>
      </c>
      <c r="H1631" s="124" t="s">
        <v>1529</v>
      </c>
      <c r="I1631" s="132">
        <v>31240</v>
      </c>
      <c r="J1631" s="7"/>
    </row>
    <row r="1632" spans="1:10" ht="19.899999999999999" customHeight="1">
      <c r="A1632" s="359"/>
      <c r="B1632" s="278"/>
      <c r="C1632" s="264" t="s">
        <v>1085</v>
      </c>
      <c r="D1632" s="87" t="s">
        <v>1079</v>
      </c>
      <c r="E1632" s="192"/>
      <c r="F1632" s="174"/>
      <c r="G1632" s="10" t="s">
        <v>314</v>
      </c>
      <c r="H1632" s="124" t="s">
        <v>1529</v>
      </c>
      <c r="I1632" s="132">
        <v>584482</v>
      </c>
      <c r="J1632" s="7"/>
    </row>
    <row r="1633" spans="1:14" ht="20.100000000000001" customHeight="1">
      <c r="A1633" s="359"/>
      <c r="B1633" s="278"/>
      <c r="C1633" s="281"/>
      <c r="D1633" s="87" t="s">
        <v>1080</v>
      </c>
      <c r="E1633" s="192"/>
      <c r="F1633" s="174"/>
      <c r="G1633" s="10" t="s">
        <v>851</v>
      </c>
      <c r="H1633" s="124" t="s">
        <v>1529</v>
      </c>
      <c r="I1633" s="132">
        <v>181573</v>
      </c>
      <c r="J1633" s="7"/>
    </row>
    <row r="1634" spans="1:14" ht="20.100000000000001" customHeight="1">
      <c r="A1634" s="359"/>
      <c r="B1634" s="278"/>
      <c r="C1634" s="264" t="s">
        <v>1086</v>
      </c>
      <c r="D1634" s="87" t="s">
        <v>1079</v>
      </c>
      <c r="E1634" s="192"/>
      <c r="F1634" s="174"/>
      <c r="G1634" s="10" t="s">
        <v>314</v>
      </c>
      <c r="H1634" s="124" t="s">
        <v>1529</v>
      </c>
      <c r="I1634" s="132">
        <v>128375</v>
      </c>
      <c r="J1634" s="7"/>
    </row>
    <row r="1635" spans="1:14" ht="20.100000000000001" customHeight="1">
      <c r="A1635" s="359"/>
      <c r="B1635" s="278"/>
      <c r="C1635" s="281"/>
      <c r="D1635" s="87" t="s">
        <v>1080</v>
      </c>
      <c r="E1635" s="192"/>
      <c r="F1635" s="174"/>
      <c r="G1635" s="10" t="s">
        <v>851</v>
      </c>
      <c r="H1635" s="124" t="s">
        <v>1529</v>
      </c>
      <c r="I1635" s="132">
        <v>79095</v>
      </c>
      <c r="J1635" s="7"/>
    </row>
    <row r="1636" spans="1:14" ht="20.100000000000001" customHeight="1">
      <c r="A1636" s="359"/>
      <c r="B1636" s="278"/>
      <c r="C1636" s="264" t="s">
        <v>1087</v>
      </c>
      <c r="D1636" s="87" t="s">
        <v>1079</v>
      </c>
      <c r="E1636" s="192"/>
      <c r="F1636" s="174"/>
      <c r="G1636" s="10" t="s">
        <v>314</v>
      </c>
      <c r="H1636" s="124" t="s">
        <v>1529</v>
      </c>
      <c r="I1636" s="132">
        <v>35650</v>
      </c>
      <c r="J1636" s="7"/>
    </row>
    <row r="1637" spans="1:14" ht="20.100000000000001" customHeight="1">
      <c r="A1637" s="359"/>
      <c r="B1637" s="278"/>
      <c r="C1637" s="281"/>
      <c r="D1637" s="87" t="s">
        <v>1080</v>
      </c>
      <c r="E1637" s="192"/>
      <c r="F1637" s="174"/>
      <c r="G1637" s="10" t="s">
        <v>851</v>
      </c>
      <c r="H1637" s="124" t="s">
        <v>1529</v>
      </c>
      <c r="I1637" s="132">
        <v>32770</v>
      </c>
      <c r="J1637" s="7"/>
    </row>
    <row r="1638" spans="1:14" ht="20.100000000000001" customHeight="1">
      <c r="A1638" s="359"/>
      <c r="B1638" s="278"/>
      <c r="C1638" s="264" t="s">
        <v>1088</v>
      </c>
      <c r="D1638" s="87" t="s">
        <v>1079</v>
      </c>
      <c r="E1638" s="192"/>
      <c r="F1638" s="174"/>
      <c r="G1638" s="10" t="s">
        <v>314</v>
      </c>
      <c r="H1638" s="124" t="s">
        <v>1529</v>
      </c>
      <c r="I1638" s="132">
        <v>1044806</v>
      </c>
      <c r="J1638" s="7"/>
    </row>
    <row r="1639" spans="1:14" ht="20.100000000000001" customHeight="1">
      <c r="A1639" s="359"/>
      <c r="B1639" s="278"/>
      <c r="C1639" s="281"/>
      <c r="D1639" s="87" t="s">
        <v>1080</v>
      </c>
      <c r="E1639" s="192"/>
      <c r="F1639" s="174"/>
      <c r="G1639" s="10" t="s">
        <v>851</v>
      </c>
      <c r="H1639" s="124" t="s">
        <v>1529</v>
      </c>
      <c r="I1639" s="132">
        <v>444878</v>
      </c>
      <c r="J1639" s="7"/>
    </row>
    <row r="1640" spans="1:14" ht="20.100000000000001" customHeight="1">
      <c r="A1640" s="359"/>
      <c r="B1640" s="278"/>
      <c r="C1640" s="264" t="s">
        <v>1089</v>
      </c>
      <c r="D1640" s="87" t="s">
        <v>1079</v>
      </c>
      <c r="E1640" s="192"/>
      <c r="F1640" s="174"/>
      <c r="G1640" s="10" t="s">
        <v>314</v>
      </c>
      <c r="H1640" s="124" t="s">
        <v>1529</v>
      </c>
      <c r="I1640" s="132">
        <v>1911265</v>
      </c>
      <c r="J1640" s="7"/>
    </row>
    <row r="1641" spans="1:14" ht="20.100000000000001" customHeight="1">
      <c r="A1641" s="294"/>
      <c r="B1641" s="279"/>
      <c r="C1641" s="281"/>
      <c r="D1641" s="87" t="s">
        <v>1080</v>
      </c>
      <c r="E1641" s="192"/>
      <c r="F1641" s="174"/>
      <c r="G1641" s="10" t="s">
        <v>851</v>
      </c>
      <c r="H1641" s="124" t="s">
        <v>1529</v>
      </c>
      <c r="I1641" s="132">
        <v>817768</v>
      </c>
      <c r="J1641" s="7"/>
    </row>
    <row r="1642" spans="1:14" ht="20.100000000000001" customHeight="1">
      <c r="A1642" s="266" t="s">
        <v>1091</v>
      </c>
      <c r="B1642" s="210" t="s">
        <v>1092</v>
      </c>
      <c r="C1642" s="211"/>
      <c r="D1642" s="211"/>
      <c r="E1642" s="211"/>
      <c r="F1642" s="207"/>
      <c r="G1642" s="10" t="s">
        <v>378</v>
      </c>
      <c r="H1642" s="124" t="s">
        <v>1530</v>
      </c>
      <c r="I1642" s="132">
        <v>79</v>
      </c>
      <c r="J1642" s="7"/>
      <c r="K1642"/>
      <c r="L1642"/>
      <c r="M1642"/>
      <c r="N1642"/>
    </row>
    <row r="1643" spans="1:14" ht="20.100000000000001" customHeight="1">
      <c r="A1643" s="359"/>
      <c r="B1643" s="210" t="s">
        <v>1466</v>
      </c>
      <c r="C1643" s="211"/>
      <c r="D1643" s="211"/>
      <c r="E1643" s="211"/>
      <c r="F1643" s="207"/>
      <c r="G1643" s="10" t="s">
        <v>395</v>
      </c>
      <c r="H1643" s="124" t="s">
        <v>1529</v>
      </c>
      <c r="I1643" s="132">
        <v>200</v>
      </c>
      <c r="J1643" s="7"/>
      <c r="K1643"/>
      <c r="L1643"/>
      <c r="M1643"/>
      <c r="N1643"/>
    </row>
    <row r="1644" spans="1:14" ht="20.100000000000001" customHeight="1">
      <c r="A1644" s="359"/>
      <c r="B1644" s="277" t="s">
        <v>1093</v>
      </c>
      <c r="C1644" s="210" t="s">
        <v>105</v>
      </c>
      <c r="D1644" s="211"/>
      <c r="E1644" s="211"/>
      <c r="F1644" s="207"/>
      <c r="G1644" s="10" t="s">
        <v>20</v>
      </c>
      <c r="H1644" s="124" t="s">
        <v>1530</v>
      </c>
      <c r="I1644" s="132">
        <v>713</v>
      </c>
      <c r="J1644" s="7"/>
      <c r="K1644"/>
      <c r="L1644"/>
      <c r="M1644"/>
      <c r="N1644"/>
    </row>
    <row r="1645" spans="1:14" ht="20.100000000000001" customHeight="1">
      <c r="A1645" s="359"/>
      <c r="B1645" s="278"/>
      <c r="C1645" s="277" t="s">
        <v>100</v>
      </c>
      <c r="D1645" s="210" t="s">
        <v>31</v>
      </c>
      <c r="E1645" s="211"/>
      <c r="F1645" s="207"/>
      <c r="G1645" s="10" t="s">
        <v>20</v>
      </c>
      <c r="H1645" s="124" t="s">
        <v>1530</v>
      </c>
      <c r="I1645" s="132">
        <v>530</v>
      </c>
      <c r="J1645" s="7"/>
      <c r="K1645"/>
      <c r="L1645"/>
      <c r="M1645"/>
      <c r="N1645"/>
    </row>
    <row r="1646" spans="1:14" ht="20.100000000000001" customHeight="1" thickBot="1">
      <c r="A1646" s="359"/>
      <c r="B1646" s="278"/>
      <c r="C1646" s="365"/>
      <c r="D1646" s="253" t="s">
        <v>102</v>
      </c>
      <c r="E1646" s="254"/>
      <c r="F1646" s="255"/>
      <c r="G1646" s="120" t="s">
        <v>20</v>
      </c>
      <c r="H1646" s="125" t="s">
        <v>1530</v>
      </c>
      <c r="I1646" s="133">
        <v>183</v>
      </c>
      <c r="J1646" s="7"/>
      <c r="K1646"/>
      <c r="L1646"/>
      <c r="M1646"/>
      <c r="N1646"/>
    </row>
    <row r="1647" spans="1:14" ht="20.100000000000001" customHeight="1" thickTop="1">
      <c r="A1647" s="294"/>
      <c r="B1647" s="279"/>
      <c r="C1647" s="162" t="s">
        <v>904</v>
      </c>
      <c r="D1647" s="228" t="s">
        <v>1522</v>
      </c>
      <c r="E1647" s="234"/>
      <c r="F1647" s="221"/>
      <c r="G1647" s="200" t="s">
        <v>20</v>
      </c>
      <c r="H1647" s="126" t="s">
        <v>1530</v>
      </c>
      <c r="I1647" s="134">
        <v>558</v>
      </c>
      <c r="J1647" s="7"/>
      <c r="K1647"/>
      <c r="L1647"/>
      <c r="M1647"/>
      <c r="N1647"/>
    </row>
    <row r="1648" spans="1:14" ht="20.100000000000001" customHeight="1">
      <c r="A1648" s="266" t="s">
        <v>1091</v>
      </c>
      <c r="B1648" s="277" t="s">
        <v>1093</v>
      </c>
      <c r="C1648" s="277" t="s">
        <v>904</v>
      </c>
      <c r="D1648" s="210" t="s">
        <v>1523</v>
      </c>
      <c r="E1648" s="211"/>
      <c r="F1648" s="207"/>
      <c r="G1648" s="10" t="s">
        <v>20</v>
      </c>
      <c r="H1648" s="124" t="s">
        <v>1530</v>
      </c>
      <c r="I1648" s="132">
        <v>131</v>
      </c>
      <c r="J1648" s="7"/>
      <c r="K1648"/>
      <c r="L1648"/>
      <c r="M1648"/>
      <c r="N1648"/>
    </row>
    <row r="1649" spans="1:14" ht="20.100000000000001" customHeight="1" thickBot="1">
      <c r="A1649" s="359"/>
      <c r="B1649" s="278"/>
      <c r="C1649" s="365"/>
      <c r="D1649" s="210" t="s">
        <v>1524</v>
      </c>
      <c r="E1649" s="211"/>
      <c r="F1649" s="207"/>
      <c r="G1649" s="120" t="s">
        <v>20</v>
      </c>
      <c r="H1649" s="125" t="s">
        <v>1530</v>
      </c>
      <c r="I1649" s="133">
        <v>24</v>
      </c>
      <c r="J1649" s="7"/>
      <c r="K1649"/>
      <c r="L1649"/>
      <c r="M1649"/>
      <c r="N1649"/>
    </row>
    <row r="1650" spans="1:14" ht="20.100000000000001" customHeight="1" thickTop="1">
      <c r="A1650" s="359"/>
      <c r="B1650" s="278"/>
      <c r="C1650" s="372" t="s">
        <v>201</v>
      </c>
      <c r="D1650" s="261" t="s">
        <v>1101</v>
      </c>
      <c r="E1650" s="263"/>
      <c r="F1650" s="262"/>
      <c r="G1650" s="121" t="s">
        <v>20</v>
      </c>
      <c r="H1650" s="127" t="s">
        <v>1530</v>
      </c>
      <c r="I1650" s="136">
        <v>0</v>
      </c>
      <c r="J1650" s="7"/>
      <c r="K1650"/>
      <c r="L1650"/>
      <c r="M1650"/>
      <c r="N1650"/>
    </row>
    <row r="1651" spans="1:14" ht="20.100000000000001" customHeight="1">
      <c r="A1651" s="359"/>
      <c r="B1651" s="278"/>
      <c r="C1651" s="278"/>
      <c r="D1651" s="210" t="s">
        <v>1525</v>
      </c>
      <c r="E1651" s="211"/>
      <c r="F1651" s="207"/>
      <c r="G1651" s="10" t="s">
        <v>20</v>
      </c>
      <c r="H1651" s="124" t="s">
        <v>1530</v>
      </c>
      <c r="I1651" s="132">
        <v>158</v>
      </c>
      <c r="J1651" s="7"/>
      <c r="K1651"/>
      <c r="L1651"/>
      <c r="M1651"/>
      <c r="N1651"/>
    </row>
    <row r="1652" spans="1:14" ht="20.100000000000001" customHeight="1">
      <c r="A1652" s="359"/>
      <c r="B1652" s="278"/>
      <c r="C1652" s="278"/>
      <c r="D1652" s="210" t="s">
        <v>1105</v>
      </c>
      <c r="E1652" s="211"/>
      <c r="F1652" s="207"/>
      <c r="G1652" s="10" t="s">
        <v>20</v>
      </c>
      <c r="H1652" s="124" t="s">
        <v>1530</v>
      </c>
      <c r="I1652" s="132">
        <v>348</v>
      </c>
      <c r="J1652" s="7"/>
      <c r="K1652"/>
      <c r="L1652"/>
      <c r="M1652"/>
      <c r="N1652"/>
    </row>
    <row r="1653" spans="1:14" ht="20.100000000000001" customHeight="1">
      <c r="A1653" s="359"/>
      <c r="B1653" s="279"/>
      <c r="C1653" s="279"/>
      <c r="D1653" s="210" t="s">
        <v>838</v>
      </c>
      <c r="E1653" s="211"/>
      <c r="F1653" s="207"/>
      <c r="G1653" s="10" t="s">
        <v>20</v>
      </c>
      <c r="H1653" s="124" t="s">
        <v>1530</v>
      </c>
      <c r="I1653" s="132">
        <v>207</v>
      </c>
      <c r="J1653" s="7"/>
      <c r="K1653"/>
      <c r="L1653"/>
      <c r="M1653"/>
      <c r="N1653"/>
    </row>
    <row r="1654" spans="1:14" ht="20.100000000000001" customHeight="1">
      <c r="A1654" s="359"/>
      <c r="B1654" s="277" t="s">
        <v>861</v>
      </c>
      <c r="C1654" s="228" t="s">
        <v>105</v>
      </c>
      <c r="D1654" s="234"/>
      <c r="E1654" s="234"/>
      <c r="F1654" s="221"/>
      <c r="G1654" s="200" t="s">
        <v>20</v>
      </c>
      <c r="H1654" s="126" t="s">
        <v>1530</v>
      </c>
      <c r="I1654" s="134">
        <v>57</v>
      </c>
      <c r="J1654" s="7"/>
      <c r="K1654"/>
      <c r="L1654"/>
      <c r="M1654"/>
      <c r="N1654"/>
    </row>
    <row r="1655" spans="1:14" ht="20.100000000000001" customHeight="1">
      <c r="A1655" s="359"/>
      <c r="B1655" s="278"/>
      <c r="C1655" s="277" t="s">
        <v>100</v>
      </c>
      <c r="D1655" s="210" t="s">
        <v>31</v>
      </c>
      <c r="E1655" s="211"/>
      <c r="F1655" s="207"/>
      <c r="G1655" s="10" t="s">
        <v>20</v>
      </c>
      <c r="H1655" s="124" t="s">
        <v>1530</v>
      </c>
      <c r="I1655" s="132">
        <v>44</v>
      </c>
      <c r="J1655" s="7"/>
      <c r="K1655"/>
      <c r="L1655"/>
      <c r="M1655"/>
      <c r="N1655"/>
    </row>
    <row r="1656" spans="1:14" ht="20.100000000000001" customHeight="1" thickBot="1">
      <c r="A1656" s="359"/>
      <c r="B1656" s="278"/>
      <c r="C1656" s="278"/>
      <c r="D1656" s="253" t="s">
        <v>102</v>
      </c>
      <c r="E1656" s="254"/>
      <c r="F1656" s="255"/>
      <c r="G1656" s="120" t="s">
        <v>20</v>
      </c>
      <c r="H1656" s="125" t="s">
        <v>1530</v>
      </c>
      <c r="I1656" s="133">
        <v>13</v>
      </c>
      <c r="J1656" s="7"/>
      <c r="K1656"/>
      <c r="L1656"/>
      <c r="M1656"/>
      <c r="N1656"/>
    </row>
    <row r="1657" spans="1:14" ht="20.100000000000001" customHeight="1" thickTop="1">
      <c r="A1657" s="359"/>
      <c r="B1657" s="278"/>
      <c r="C1657" s="372" t="s">
        <v>904</v>
      </c>
      <c r="D1657" s="261" t="s">
        <v>1522</v>
      </c>
      <c r="E1657" s="263"/>
      <c r="F1657" s="262"/>
      <c r="G1657" s="200" t="s">
        <v>20</v>
      </c>
      <c r="H1657" s="126" t="s">
        <v>1530</v>
      </c>
      <c r="I1657" s="134">
        <v>49</v>
      </c>
      <c r="J1657" s="7"/>
      <c r="K1657"/>
      <c r="L1657"/>
      <c r="M1657"/>
      <c r="N1657"/>
    </row>
    <row r="1658" spans="1:14" ht="20.100000000000001" customHeight="1">
      <c r="A1658" s="359"/>
      <c r="B1658" s="278"/>
      <c r="C1658" s="278"/>
      <c r="D1658" s="210" t="s">
        <v>1523</v>
      </c>
      <c r="E1658" s="211"/>
      <c r="F1658" s="207"/>
      <c r="G1658" s="10" t="s">
        <v>20</v>
      </c>
      <c r="H1658" s="124" t="s">
        <v>1530</v>
      </c>
      <c r="I1658" s="132">
        <v>6</v>
      </c>
      <c r="J1658" s="7"/>
      <c r="K1658"/>
      <c r="L1658"/>
      <c r="M1658"/>
      <c r="N1658"/>
    </row>
    <row r="1659" spans="1:14" ht="20.100000000000001" customHeight="1" thickBot="1">
      <c r="A1659" s="359"/>
      <c r="B1659" s="278"/>
      <c r="C1659" s="365"/>
      <c r="D1659" s="210" t="s">
        <v>1524</v>
      </c>
      <c r="E1659" s="211"/>
      <c r="F1659" s="207"/>
      <c r="G1659" s="120" t="s">
        <v>20</v>
      </c>
      <c r="H1659" s="125" t="s">
        <v>1530</v>
      </c>
      <c r="I1659" s="133">
        <v>2</v>
      </c>
      <c r="J1659" s="7"/>
      <c r="K1659"/>
      <c r="L1659"/>
      <c r="M1659"/>
      <c r="N1659"/>
    </row>
    <row r="1660" spans="1:14" ht="20.100000000000001" customHeight="1" thickTop="1">
      <c r="A1660" s="359"/>
      <c r="B1660" s="278"/>
      <c r="C1660" s="372" t="s">
        <v>201</v>
      </c>
      <c r="D1660" s="261" t="s">
        <v>1101</v>
      </c>
      <c r="E1660" s="263"/>
      <c r="F1660" s="262"/>
      <c r="G1660" s="121" t="s">
        <v>20</v>
      </c>
      <c r="H1660" s="127" t="s">
        <v>1530</v>
      </c>
      <c r="I1660" s="136">
        <v>0</v>
      </c>
      <c r="J1660" s="7"/>
      <c r="K1660"/>
      <c r="L1660"/>
      <c r="M1660"/>
      <c r="N1660"/>
    </row>
    <row r="1661" spans="1:14" ht="20.100000000000001" customHeight="1">
      <c r="A1661" s="359"/>
      <c r="B1661" s="278"/>
      <c r="C1661" s="278"/>
      <c r="D1661" s="210" t="s">
        <v>1525</v>
      </c>
      <c r="E1661" s="211"/>
      <c r="F1661" s="207"/>
      <c r="G1661" s="10" t="s">
        <v>20</v>
      </c>
      <c r="H1661" s="124" t="s">
        <v>1530</v>
      </c>
      <c r="I1661" s="132">
        <v>16</v>
      </c>
      <c r="J1661" s="7"/>
      <c r="K1661"/>
      <c r="L1661"/>
      <c r="M1661"/>
      <c r="N1661"/>
    </row>
    <row r="1662" spans="1:14" ht="20.100000000000001" customHeight="1">
      <c r="A1662" s="359"/>
      <c r="B1662" s="278"/>
      <c r="C1662" s="278"/>
      <c r="D1662" s="210" t="s">
        <v>1105</v>
      </c>
      <c r="E1662" s="211"/>
      <c r="F1662" s="207"/>
      <c r="G1662" s="10" t="s">
        <v>20</v>
      </c>
      <c r="H1662" s="124" t="s">
        <v>1530</v>
      </c>
      <c r="I1662" s="132">
        <v>30</v>
      </c>
      <c r="J1662" s="7"/>
      <c r="K1662"/>
      <c r="L1662"/>
      <c r="M1662"/>
      <c r="N1662"/>
    </row>
    <row r="1663" spans="1:14" ht="20.100000000000001" customHeight="1">
      <c r="A1663" s="359"/>
      <c r="B1663" s="278"/>
      <c r="C1663" s="279"/>
      <c r="D1663" s="210" t="s">
        <v>838</v>
      </c>
      <c r="E1663" s="211"/>
      <c r="F1663" s="207"/>
      <c r="G1663" s="10" t="s">
        <v>20</v>
      </c>
      <c r="H1663" s="124" t="s">
        <v>1530</v>
      </c>
      <c r="I1663" s="132">
        <v>11</v>
      </c>
      <c r="J1663" s="7"/>
      <c r="K1663"/>
      <c r="L1663"/>
      <c r="M1663"/>
      <c r="N1663"/>
    </row>
    <row r="1664" spans="1:14" ht="20.100000000000001" customHeight="1">
      <c r="A1664" s="359"/>
      <c r="B1664" s="277" t="s">
        <v>1106</v>
      </c>
      <c r="C1664" s="228" t="s">
        <v>105</v>
      </c>
      <c r="D1664" s="234"/>
      <c r="E1664" s="234"/>
      <c r="F1664" s="221"/>
      <c r="G1664" s="200" t="s">
        <v>20</v>
      </c>
      <c r="H1664" s="126" t="s">
        <v>1530</v>
      </c>
      <c r="I1664" s="134">
        <v>426</v>
      </c>
      <c r="J1664" s="7"/>
      <c r="K1664"/>
      <c r="L1664"/>
      <c r="M1664"/>
      <c r="N1664"/>
    </row>
    <row r="1665" spans="1:14" ht="20.100000000000001" customHeight="1">
      <c r="A1665" s="359"/>
      <c r="B1665" s="278"/>
      <c r="C1665" s="210" t="s">
        <v>31</v>
      </c>
      <c r="D1665" s="211"/>
      <c r="E1665" s="211"/>
      <c r="F1665" s="207"/>
      <c r="G1665" s="10" t="s">
        <v>20</v>
      </c>
      <c r="H1665" s="124" t="s">
        <v>1530</v>
      </c>
      <c r="I1665" s="132">
        <v>93</v>
      </c>
      <c r="J1665" s="7"/>
      <c r="K1665"/>
      <c r="L1665"/>
      <c r="M1665"/>
      <c r="N1665"/>
    </row>
    <row r="1666" spans="1:14" ht="20.100000000000001" customHeight="1">
      <c r="A1666" s="359"/>
      <c r="B1666" s="279"/>
      <c r="C1666" s="210" t="s">
        <v>102</v>
      </c>
      <c r="D1666" s="211"/>
      <c r="E1666" s="211"/>
      <c r="F1666" s="207"/>
      <c r="G1666" s="10" t="s">
        <v>20</v>
      </c>
      <c r="H1666" s="124" t="s">
        <v>1530</v>
      </c>
      <c r="I1666" s="132">
        <v>333</v>
      </c>
      <c r="J1666" s="7"/>
      <c r="K1666"/>
      <c r="L1666"/>
      <c r="M1666"/>
      <c r="N1666"/>
    </row>
    <row r="1667" spans="1:14" ht="20.100000000000001" customHeight="1">
      <c r="A1667" s="359"/>
      <c r="B1667" s="277" t="s">
        <v>1107</v>
      </c>
      <c r="C1667" s="210" t="s">
        <v>105</v>
      </c>
      <c r="D1667" s="211"/>
      <c r="E1667" s="211"/>
      <c r="F1667" s="207"/>
      <c r="G1667" s="10" t="s">
        <v>1118</v>
      </c>
      <c r="H1667" s="124" t="s">
        <v>1529</v>
      </c>
      <c r="I1667" s="132">
        <v>1334983</v>
      </c>
      <c r="J1667" s="7"/>
      <c r="K1667"/>
      <c r="L1667"/>
      <c r="M1667"/>
      <c r="N1667"/>
    </row>
    <row r="1668" spans="1:14" ht="20.100000000000001" customHeight="1">
      <c r="A1668" s="359"/>
      <c r="B1668" s="278"/>
      <c r="C1668" s="210" t="s">
        <v>1108</v>
      </c>
      <c r="D1668" s="211"/>
      <c r="E1668" s="211"/>
      <c r="F1668" s="207"/>
      <c r="G1668" s="10" t="s">
        <v>1118</v>
      </c>
      <c r="H1668" s="124" t="s">
        <v>1529</v>
      </c>
      <c r="I1668" s="132">
        <v>10579</v>
      </c>
      <c r="J1668" s="7"/>
      <c r="K1668"/>
      <c r="L1668"/>
      <c r="M1668"/>
      <c r="N1668"/>
    </row>
    <row r="1669" spans="1:14" ht="20.100000000000001" customHeight="1">
      <c r="A1669" s="359"/>
      <c r="B1669" s="278"/>
      <c r="C1669" s="210" t="s">
        <v>1109</v>
      </c>
      <c r="D1669" s="211"/>
      <c r="E1669" s="211"/>
      <c r="F1669" s="207"/>
      <c r="G1669" s="10" t="s">
        <v>1118</v>
      </c>
      <c r="H1669" s="124" t="s">
        <v>1529</v>
      </c>
      <c r="I1669" s="132">
        <v>719418</v>
      </c>
      <c r="J1669" s="7"/>
      <c r="K1669"/>
      <c r="L1669"/>
      <c r="M1669"/>
      <c r="N1669"/>
    </row>
    <row r="1670" spans="1:14" ht="20.100000000000001" customHeight="1">
      <c r="A1670" s="359"/>
      <c r="B1670" s="278"/>
      <c r="C1670" s="210" t="s">
        <v>1110</v>
      </c>
      <c r="D1670" s="211"/>
      <c r="E1670" s="211"/>
      <c r="F1670" s="207"/>
      <c r="G1670" s="10" t="s">
        <v>1118</v>
      </c>
      <c r="H1670" s="124" t="s">
        <v>1529</v>
      </c>
      <c r="I1670" s="132">
        <v>26941</v>
      </c>
      <c r="J1670" s="7"/>
      <c r="K1670"/>
      <c r="L1670"/>
      <c r="M1670"/>
      <c r="N1670"/>
    </row>
    <row r="1671" spans="1:14" ht="20.100000000000001" customHeight="1">
      <c r="A1671" s="359"/>
      <c r="B1671" s="278"/>
      <c r="C1671" s="210" t="s">
        <v>1111</v>
      </c>
      <c r="D1671" s="211"/>
      <c r="E1671" s="211"/>
      <c r="F1671" s="207"/>
      <c r="G1671" s="10" t="s">
        <v>1118</v>
      </c>
      <c r="H1671" s="124" t="s">
        <v>1529</v>
      </c>
      <c r="I1671" s="132">
        <v>240758</v>
      </c>
      <c r="J1671" s="7"/>
      <c r="K1671"/>
      <c r="L1671"/>
      <c r="M1671"/>
      <c r="N1671"/>
    </row>
    <row r="1672" spans="1:14" ht="20.100000000000001" customHeight="1">
      <c r="A1672" s="359"/>
      <c r="B1672" s="278"/>
      <c r="C1672" s="210" t="s">
        <v>1112</v>
      </c>
      <c r="D1672" s="211"/>
      <c r="E1672" s="211"/>
      <c r="F1672" s="207"/>
      <c r="G1672" s="10" t="s">
        <v>1118</v>
      </c>
      <c r="H1672" s="124" t="s">
        <v>1529</v>
      </c>
      <c r="I1672" s="132">
        <v>141670</v>
      </c>
      <c r="J1672" s="7"/>
      <c r="K1672"/>
      <c r="L1672"/>
      <c r="M1672"/>
      <c r="N1672"/>
    </row>
    <row r="1673" spans="1:14" ht="20.100000000000001" customHeight="1">
      <c r="A1673" s="359"/>
      <c r="B1673" s="278"/>
      <c r="C1673" s="210" t="s">
        <v>1113</v>
      </c>
      <c r="D1673" s="211"/>
      <c r="E1673" s="211"/>
      <c r="F1673" s="207"/>
      <c r="G1673" s="10" t="s">
        <v>1118</v>
      </c>
      <c r="H1673" s="124" t="s">
        <v>1529</v>
      </c>
      <c r="I1673" s="132">
        <v>171031</v>
      </c>
      <c r="J1673" s="7"/>
      <c r="K1673"/>
      <c r="L1673"/>
      <c r="M1673"/>
      <c r="N1673"/>
    </row>
    <row r="1674" spans="1:14" ht="20.100000000000001" customHeight="1">
      <c r="A1674" s="359"/>
      <c r="B1674" s="279"/>
      <c r="C1674" s="210" t="s">
        <v>1114</v>
      </c>
      <c r="D1674" s="211"/>
      <c r="E1674" s="211"/>
      <c r="F1674" s="207"/>
      <c r="G1674" s="10" t="s">
        <v>1118</v>
      </c>
      <c r="H1674" s="124" t="s">
        <v>1529</v>
      </c>
      <c r="I1674" s="132">
        <v>24586</v>
      </c>
      <c r="J1674" s="7"/>
      <c r="K1674"/>
      <c r="L1674"/>
      <c r="M1674"/>
      <c r="N1674"/>
    </row>
    <row r="1675" spans="1:14" ht="20.100000000000001" customHeight="1">
      <c r="A1675" s="359"/>
      <c r="B1675" s="277" t="s">
        <v>1119</v>
      </c>
      <c r="C1675" s="210" t="s">
        <v>99</v>
      </c>
      <c r="D1675" s="211"/>
      <c r="E1675" s="211"/>
      <c r="F1675" s="207"/>
      <c r="G1675" s="10" t="s">
        <v>1118</v>
      </c>
      <c r="H1675" s="124" t="s">
        <v>1529</v>
      </c>
      <c r="I1675" s="132">
        <v>644488</v>
      </c>
      <c r="J1675" s="7"/>
      <c r="K1675"/>
      <c r="L1675"/>
      <c r="M1675"/>
      <c r="N1675"/>
    </row>
    <row r="1676" spans="1:14" ht="20.100000000000001" customHeight="1">
      <c r="A1676" s="359"/>
      <c r="B1676" s="278"/>
      <c r="C1676" s="277" t="s">
        <v>1120</v>
      </c>
      <c r="D1676" s="210" t="s">
        <v>105</v>
      </c>
      <c r="E1676" s="211"/>
      <c r="F1676" s="207"/>
      <c r="G1676" s="10" t="s">
        <v>1118</v>
      </c>
      <c r="H1676" s="124" t="s">
        <v>1529</v>
      </c>
      <c r="I1676" s="132">
        <v>531719</v>
      </c>
      <c r="J1676" s="7"/>
      <c r="K1676"/>
      <c r="L1676"/>
      <c r="M1676"/>
      <c r="N1676"/>
    </row>
    <row r="1677" spans="1:14" ht="20.100000000000001" customHeight="1">
      <c r="A1677" s="359"/>
      <c r="B1677" s="278"/>
      <c r="C1677" s="278"/>
      <c r="D1677" s="210" t="s">
        <v>1122</v>
      </c>
      <c r="E1677" s="211"/>
      <c r="F1677" s="207"/>
      <c r="G1677" s="10" t="s">
        <v>1118</v>
      </c>
      <c r="H1677" s="124" t="s">
        <v>1529</v>
      </c>
      <c r="I1677" s="132">
        <v>70599</v>
      </c>
      <c r="J1677" s="7"/>
      <c r="K1677"/>
      <c r="L1677"/>
      <c r="M1677"/>
      <c r="N1677"/>
    </row>
    <row r="1678" spans="1:14" ht="20.100000000000001" customHeight="1">
      <c r="A1678" s="359"/>
      <c r="B1678" s="278"/>
      <c r="C1678" s="278"/>
      <c r="D1678" s="210" t="s">
        <v>1123</v>
      </c>
      <c r="E1678" s="211"/>
      <c r="F1678" s="207"/>
      <c r="G1678" s="10" t="s">
        <v>1118</v>
      </c>
      <c r="H1678" s="124" t="s">
        <v>1529</v>
      </c>
      <c r="I1678" s="132">
        <v>54843</v>
      </c>
      <c r="J1678" s="7"/>
      <c r="K1678"/>
      <c r="L1678"/>
      <c r="M1678"/>
      <c r="N1678"/>
    </row>
    <row r="1679" spans="1:14" ht="20.100000000000001" customHeight="1">
      <c r="A1679" s="359"/>
      <c r="B1679" s="278"/>
      <c r="C1679" s="278"/>
      <c r="D1679" s="210" t="s">
        <v>1124</v>
      </c>
      <c r="E1679" s="211"/>
      <c r="F1679" s="207"/>
      <c r="G1679" s="10" t="s">
        <v>1118</v>
      </c>
      <c r="H1679" s="124" t="s">
        <v>1529</v>
      </c>
      <c r="I1679" s="132">
        <v>37359</v>
      </c>
      <c r="J1679" s="7"/>
      <c r="K1679"/>
      <c r="L1679"/>
      <c r="M1679"/>
      <c r="N1679"/>
    </row>
    <row r="1680" spans="1:14" ht="20.100000000000001" customHeight="1">
      <c r="A1680" s="359"/>
      <c r="B1680" s="278"/>
      <c r="C1680" s="278"/>
      <c r="D1680" s="210" t="s">
        <v>1125</v>
      </c>
      <c r="E1680" s="211"/>
      <c r="F1680" s="207"/>
      <c r="G1680" s="10" t="s">
        <v>1118</v>
      </c>
      <c r="H1680" s="124" t="s">
        <v>1529</v>
      </c>
      <c r="I1680" s="132">
        <v>252276</v>
      </c>
      <c r="J1680" s="7"/>
      <c r="K1680"/>
      <c r="L1680"/>
      <c r="M1680"/>
      <c r="N1680"/>
    </row>
    <row r="1681" spans="1:14" ht="20.100000000000001" customHeight="1">
      <c r="A1681" s="359"/>
      <c r="B1681" s="278"/>
      <c r="C1681" s="278"/>
      <c r="D1681" s="210" t="s">
        <v>1126</v>
      </c>
      <c r="E1681" s="211"/>
      <c r="F1681" s="207"/>
      <c r="G1681" s="10" t="s">
        <v>1118</v>
      </c>
      <c r="H1681" s="124" t="s">
        <v>1529</v>
      </c>
      <c r="I1681" s="132">
        <v>43055</v>
      </c>
      <c r="J1681" s="7"/>
      <c r="K1681"/>
      <c r="L1681"/>
      <c r="M1681"/>
      <c r="N1681"/>
    </row>
    <row r="1682" spans="1:14" ht="20.100000000000001" customHeight="1">
      <c r="A1682" s="294"/>
      <c r="B1682" s="279"/>
      <c r="C1682" s="279"/>
      <c r="D1682" s="210" t="s">
        <v>1127</v>
      </c>
      <c r="E1682" s="211"/>
      <c r="F1682" s="207"/>
      <c r="G1682" s="10" t="s">
        <v>1118</v>
      </c>
      <c r="H1682" s="124" t="s">
        <v>1529</v>
      </c>
      <c r="I1682" s="132">
        <v>8782</v>
      </c>
      <c r="J1682" s="7"/>
      <c r="K1682"/>
      <c r="L1682"/>
      <c r="M1682"/>
      <c r="N1682"/>
    </row>
    <row r="1683" spans="1:14" ht="20.100000000000001" customHeight="1">
      <c r="A1683" s="359"/>
      <c r="B1683" s="278"/>
      <c r="C1683" s="278"/>
      <c r="D1683" s="210" t="s">
        <v>995</v>
      </c>
      <c r="E1683" s="211"/>
      <c r="F1683" s="207"/>
      <c r="G1683" s="10" t="s">
        <v>1118</v>
      </c>
      <c r="H1683" s="124" t="s">
        <v>1529</v>
      </c>
      <c r="I1683" s="132">
        <v>46396</v>
      </c>
      <c r="J1683" s="7"/>
      <c r="K1683"/>
      <c r="L1683"/>
      <c r="M1683"/>
      <c r="N1683"/>
    </row>
    <row r="1684" spans="1:14" ht="20.100000000000001" customHeight="1">
      <c r="A1684" s="359"/>
      <c r="B1684" s="278"/>
      <c r="C1684" s="278"/>
      <c r="D1684" s="210" t="s">
        <v>1129</v>
      </c>
      <c r="E1684" s="211"/>
      <c r="F1684" s="207"/>
      <c r="G1684" s="10" t="s">
        <v>1118</v>
      </c>
      <c r="H1684" s="124" t="s">
        <v>1529</v>
      </c>
      <c r="I1684" s="132">
        <v>8371</v>
      </c>
      <c r="J1684" s="7"/>
      <c r="K1684"/>
      <c r="L1684"/>
      <c r="M1684"/>
      <c r="N1684"/>
    </row>
    <row r="1685" spans="1:14" ht="20.100000000000001" customHeight="1">
      <c r="A1685" s="359"/>
      <c r="B1685" s="278"/>
      <c r="C1685" s="278"/>
      <c r="D1685" s="210" t="s">
        <v>1130</v>
      </c>
      <c r="E1685" s="211"/>
      <c r="F1685" s="207"/>
      <c r="G1685" s="10" t="s">
        <v>1118</v>
      </c>
      <c r="H1685" s="124" t="s">
        <v>1529</v>
      </c>
      <c r="I1685" s="132">
        <v>5726</v>
      </c>
      <c r="J1685" s="7"/>
      <c r="K1685"/>
      <c r="L1685"/>
      <c r="M1685"/>
      <c r="N1685"/>
    </row>
    <row r="1686" spans="1:14" ht="20.100000000000001" customHeight="1">
      <c r="A1686" s="359"/>
      <c r="B1686" s="278"/>
      <c r="C1686" s="278"/>
      <c r="D1686" s="210" t="s">
        <v>1131</v>
      </c>
      <c r="E1686" s="211"/>
      <c r="F1686" s="207"/>
      <c r="G1686" s="10" t="s">
        <v>1118</v>
      </c>
      <c r="H1686" s="124" t="s">
        <v>1529</v>
      </c>
      <c r="I1686" s="132">
        <v>887</v>
      </c>
      <c r="J1686" s="7"/>
      <c r="K1686"/>
      <c r="L1686"/>
      <c r="M1686"/>
      <c r="N1686"/>
    </row>
    <row r="1687" spans="1:14" ht="20.100000000000001" customHeight="1">
      <c r="A1687" s="359"/>
      <c r="B1687" s="278"/>
      <c r="C1687" s="279"/>
      <c r="D1687" s="210" t="s">
        <v>1132</v>
      </c>
      <c r="E1687" s="211"/>
      <c r="F1687" s="207"/>
      <c r="G1687" s="10" t="s">
        <v>1118</v>
      </c>
      <c r="H1687" s="124" t="s">
        <v>1529</v>
      </c>
      <c r="I1687" s="132">
        <v>1214</v>
      </c>
      <c r="J1687" s="7"/>
      <c r="K1687"/>
      <c r="L1687"/>
      <c r="M1687"/>
      <c r="N1687"/>
    </row>
    <row r="1688" spans="1:14" ht="20.100000000000001" customHeight="1">
      <c r="A1688" s="359"/>
      <c r="B1688" s="278"/>
      <c r="C1688" s="210" t="s">
        <v>1134</v>
      </c>
      <c r="D1688" s="211"/>
      <c r="E1688" s="211"/>
      <c r="F1688" s="207"/>
      <c r="G1688" s="10" t="s">
        <v>1118</v>
      </c>
      <c r="H1688" s="124" t="s">
        <v>1529</v>
      </c>
      <c r="I1688" s="132">
        <v>20910</v>
      </c>
      <c r="J1688" s="7"/>
      <c r="K1688"/>
      <c r="L1688"/>
      <c r="M1688"/>
      <c r="N1688"/>
    </row>
    <row r="1689" spans="1:14" ht="20.100000000000001" customHeight="1">
      <c r="A1689" s="359"/>
      <c r="B1689" s="278"/>
      <c r="C1689" s="210" t="s">
        <v>1135</v>
      </c>
      <c r="D1689" s="211"/>
      <c r="E1689" s="211"/>
      <c r="F1689" s="207"/>
      <c r="G1689" s="10" t="s">
        <v>1118</v>
      </c>
      <c r="H1689" s="124" t="s">
        <v>1529</v>
      </c>
      <c r="I1689" s="132">
        <v>0</v>
      </c>
      <c r="J1689" s="7"/>
      <c r="K1689"/>
      <c r="L1689"/>
      <c r="M1689"/>
      <c r="N1689"/>
    </row>
    <row r="1690" spans="1:14" ht="20.100000000000001" customHeight="1">
      <c r="A1690" s="359"/>
      <c r="B1690" s="278"/>
      <c r="C1690" s="210" t="s">
        <v>1136</v>
      </c>
      <c r="D1690" s="211"/>
      <c r="E1690" s="211"/>
      <c r="F1690" s="207"/>
      <c r="G1690" s="10" t="s">
        <v>1118</v>
      </c>
      <c r="H1690" s="124" t="s">
        <v>1529</v>
      </c>
      <c r="I1690" s="132">
        <v>8387</v>
      </c>
      <c r="J1690" s="7"/>
      <c r="K1690"/>
      <c r="L1690"/>
      <c r="M1690"/>
      <c r="N1690"/>
    </row>
    <row r="1691" spans="1:14" ht="20.100000000000001" customHeight="1">
      <c r="A1691" s="294"/>
      <c r="B1691" s="279"/>
      <c r="C1691" s="210" t="s">
        <v>1137</v>
      </c>
      <c r="D1691" s="211"/>
      <c r="E1691" s="211"/>
      <c r="F1691" s="207"/>
      <c r="G1691" s="10" t="s">
        <v>1118</v>
      </c>
      <c r="H1691" s="124" t="s">
        <v>1529</v>
      </c>
      <c r="I1691" s="132">
        <v>83472</v>
      </c>
      <c r="J1691" s="7"/>
      <c r="K1691"/>
      <c r="L1691"/>
      <c r="M1691"/>
      <c r="N1691"/>
    </row>
    <row r="1692" spans="1:14" ht="20.100000000000001" customHeight="1">
      <c r="A1692" s="266" t="s">
        <v>1139</v>
      </c>
      <c r="B1692" s="210" t="s">
        <v>99</v>
      </c>
      <c r="C1692" s="211"/>
      <c r="D1692" s="211"/>
      <c r="E1692" s="211"/>
      <c r="F1692" s="207"/>
      <c r="G1692" s="10" t="s">
        <v>378</v>
      </c>
      <c r="H1692" s="124" t="s">
        <v>1530</v>
      </c>
      <c r="I1692" s="132">
        <v>3783</v>
      </c>
      <c r="J1692" s="7"/>
      <c r="K1692"/>
      <c r="L1692"/>
      <c r="M1692"/>
      <c r="N1692"/>
    </row>
    <row r="1693" spans="1:14" ht="20.100000000000001" customHeight="1">
      <c r="A1693" s="359"/>
      <c r="B1693" s="277" t="s">
        <v>1140</v>
      </c>
      <c r="C1693" s="210" t="s">
        <v>105</v>
      </c>
      <c r="D1693" s="211"/>
      <c r="E1693" s="211"/>
      <c r="F1693" s="207"/>
      <c r="G1693" s="10" t="s">
        <v>378</v>
      </c>
      <c r="H1693" s="124" t="s">
        <v>1530</v>
      </c>
      <c r="I1693" s="132">
        <v>217</v>
      </c>
      <c r="J1693" s="7"/>
      <c r="K1693"/>
      <c r="L1693"/>
      <c r="M1693"/>
      <c r="N1693"/>
    </row>
    <row r="1694" spans="1:14" ht="20.100000000000001" customHeight="1">
      <c r="A1694" s="359"/>
      <c r="B1694" s="278"/>
      <c r="C1694" s="210" t="s">
        <v>1141</v>
      </c>
      <c r="D1694" s="211"/>
      <c r="E1694" s="211"/>
      <c r="F1694" s="207"/>
      <c r="G1694" s="10" t="s">
        <v>378</v>
      </c>
      <c r="H1694" s="124" t="s">
        <v>1530</v>
      </c>
      <c r="I1694" s="132">
        <v>2</v>
      </c>
      <c r="J1694" s="7"/>
      <c r="K1694"/>
      <c r="L1694"/>
      <c r="M1694"/>
      <c r="N1694"/>
    </row>
    <row r="1695" spans="1:14" ht="20.100000000000001" customHeight="1">
      <c r="A1695" s="359"/>
      <c r="B1695" s="278"/>
      <c r="C1695" s="210" t="s">
        <v>1142</v>
      </c>
      <c r="D1695" s="211"/>
      <c r="E1695" s="211"/>
      <c r="F1695" s="207"/>
      <c r="G1695" s="10" t="s">
        <v>378</v>
      </c>
      <c r="H1695" s="124" t="s">
        <v>1530</v>
      </c>
      <c r="I1695" s="132">
        <v>2</v>
      </c>
      <c r="J1695" s="7"/>
      <c r="K1695"/>
      <c r="L1695"/>
      <c r="M1695"/>
      <c r="N1695"/>
    </row>
    <row r="1696" spans="1:14" ht="20.100000000000001" customHeight="1">
      <c r="A1696" s="359"/>
      <c r="B1696" s="278"/>
      <c r="C1696" s="210" t="s">
        <v>1143</v>
      </c>
      <c r="D1696" s="211"/>
      <c r="E1696" s="211"/>
      <c r="F1696" s="207"/>
      <c r="G1696" s="10" t="s">
        <v>378</v>
      </c>
      <c r="H1696" s="124" t="s">
        <v>1530</v>
      </c>
      <c r="I1696" s="132">
        <v>0</v>
      </c>
      <c r="J1696" s="7"/>
      <c r="K1696"/>
      <c r="L1696"/>
      <c r="M1696"/>
      <c r="N1696"/>
    </row>
    <row r="1697" spans="1:14" ht="20.100000000000001" customHeight="1">
      <c r="A1697" s="359"/>
      <c r="B1697" s="279"/>
      <c r="C1697" s="210" t="s">
        <v>1144</v>
      </c>
      <c r="D1697" s="211"/>
      <c r="E1697" s="211"/>
      <c r="F1697" s="207"/>
      <c r="G1697" s="10" t="s">
        <v>378</v>
      </c>
      <c r="H1697" s="124" t="s">
        <v>1530</v>
      </c>
      <c r="I1697" s="132">
        <v>213</v>
      </c>
      <c r="J1697" s="7"/>
      <c r="K1697"/>
      <c r="L1697"/>
      <c r="M1697"/>
      <c r="N1697"/>
    </row>
    <row r="1698" spans="1:14" ht="20.100000000000001" customHeight="1">
      <c r="A1698" s="359"/>
      <c r="B1698" s="277" t="s">
        <v>1145</v>
      </c>
      <c r="C1698" s="210" t="s">
        <v>105</v>
      </c>
      <c r="D1698" s="211"/>
      <c r="E1698" s="211"/>
      <c r="F1698" s="207"/>
      <c r="G1698" s="10" t="s">
        <v>378</v>
      </c>
      <c r="H1698" s="124" t="s">
        <v>1530</v>
      </c>
      <c r="I1698" s="132">
        <v>263</v>
      </c>
      <c r="J1698" s="7"/>
      <c r="K1698"/>
      <c r="L1698"/>
      <c r="M1698"/>
      <c r="N1698"/>
    </row>
    <row r="1699" spans="1:14" ht="20.100000000000001" customHeight="1">
      <c r="A1699" s="359"/>
      <c r="B1699" s="278"/>
      <c r="C1699" s="210" t="s">
        <v>1146</v>
      </c>
      <c r="D1699" s="211"/>
      <c r="E1699" s="211"/>
      <c r="F1699" s="207"/>
      <c r="G1699" s="10" t="s">
        <v>378</v>
      </c>
      <c r="H1699" s="124" t="s">
        <v>1530</v>
      </c>
      <c r="I1699" s="132">
        <v>1</v>
      </c>
      <c r="J1699" s="7"/>
      <c r="K1699"/>
      <c r="L1699"/>
      <c r="M1699"/>
      <c r="N1699"/>
    </row>
    <row r="1700" spans="1:14" ht="20.100000000000001" customHeight="1">
      <c r="A1700" s="359"/>
      <c r="B1700" s="278"/>
      <c r="C1700" s="210" t="s">
        <v>1147</v>
      </c>
      <c r="D1700" s="211"/>
      <c r="E1700" s="211"/>
      <c r="F1700" s="207"/>
      <c r="G1700" s="10" t="s">
        <v>378</v>
      </c>
      <c r="H1700" s="124" t="s">
        <v>1530</v>
      </c>
      <c r="I1700" s="132">
        <v>1</v>
      </c>
      <c r="J1700" s="7"/>
      <c r="K1700"/>
      <c r="L1700"/>
      <c r="M1700"/>
      <c r="N1700"/>
    </row>
    <row r="1701" spans="1:14" ht="20.100000000000001" customHeight="1">
      <c r="A1701" s="359"/>
      <c r="B1701" s="278"/>
      <c r="C1701" s="210" t="s">
        <v>1148</v>
      </c>
      <c r="D1701" s="211"/>
      <c r="E1701" s="211"/>
      <c r="F1701" s="207"/>
      <c r="G1701" s="10" t="s">
        <v>378</v>
      </c>
      <c r="H1701" s="124" t="s">
        <v>1530</v>
      </c>
      <c r="I1701" s="132">
        <v>2</v>
      </c>
      <c r="J1701" s="7"/>
      <c r="K1701"/>
      <c r="L1701"/>
      <c r="M1701"/>
      <c r="N1701"/>
    </row>
    <row r="1702" spans="1:14" ht="20.100000000000001" customHeight="1">
      <c r="A1702" s="359"/>
      <c r="B1702" s="278"/>
      <c r="C1702" s="229" t="s">
        <v>1149</v>
      </c>
      <c r="D1702" s="230"/>
      <c r="E1702" s="230"/>
      <c r="F1702" s="212"/>
      <c r="G1702" s="10" t="s">
        <v>378</v>
      </c>
      <c r="H1702" s="124" t="s">
        <v>1530</v>
      </c>
      <c r="I1702" s="132">
        <v>6</v>
      </c>
      <c r="J1702" s="7"/>
      <c r="K1702"/>
      <c r="L1702"/>
      <c r="M1702"/>
      <c r="N1702"/>
    </row>
    <row r="1703" spans="1:14" ht="20.100000000000001" customHeight="1">
      <c r="A1703" s="359"/>
      <c r="B1703" s="278"/>
      <c r="C1703" s="210" t="s">
        <v>1150</v>
      </c>
      <c r="D1703" s="211"/>
      <c r="E1703" s="211"/>
      <c r="F1703" s="207"/>
      <c r="G1703" s="10" t="s">
        <v>378</v>
      </c>
      <c r="H1703" s="124" t="s">
        <v>1530</v>
      </c>
      <c r="I1703" s="132">
        <v>1</v>
      </c>
      <c r="J1703" s="7"/>
      <c r="K1703"/>
      <c r="L1703"/>
      <c r="M1703"/>
      <c r="N1703"/>
    </row>
    <row r="1704" spans="1:14" ht="20.100000000000001" customHeight="1">
      <c r="A1704" s="359"/>
      <c r="B1704" s="278"/>
      <c r="C1704" s="210" t="s">
        <v>1151</v>
      </c>
      <c r="D1704" s="211"/>
      <c r="E1704" s="211"/>
      <c r="F1704" s="207"/>
      <c r="G1704" s="10" t="s">
        <v>378</v>
      </c>
      <c r="H1704" s="124" t="s">
        <v>1530</v>
      </c>
      <c r="I1704" s="132">
        <v>0</v>
      </c>
      <c r="J1704" s="7"/>
      <c r="K1704"/>
      <c r="L1704"/>
      <c r="M1704"/>
      <c r="N1704"/>
    </row>
    <row r="1705" spans="1:14" ht="20.100000000000001" customHeight="1">
      <c r="A1705" s="359"/>
      <c r="B1705" s="278"/>
      <c r="C1705" s="210" t="s">
        <v>1152</v>
      </c>
      <c r="D1705" s="211"/>
      <c r="E1705" s="211"/>
      <c r="F1705" s="207"/>
      <c r="G1705" s="10" t="s">
        <v>378</v>
      </c>
      <c r="H1705" s="124" t="s">
        <v>1530</v>
      </c>
      <c r="I1705" s="132">
        <v>2</v>
      </c>
      <c r="J1705" s="7"/>
      <c r="K1705"/>
      <c r="L1705"/>
      <c r="M1705"/>
      <c r="N1705"/>
    </row>
    <row r="1706" spans="1:14" ht="20.100000000000001" customHeight="1">
      <c r="A1706" s="359"/>
      <c r="B1706" s="278"/>
      <c r="C1706" s="210" t="s">
        <v>1153</v>
      </c>
      <c r="D1706" s="211"/>
      <c r="E1706" s="211"/>
      <c r="F1706" s="207"/>
      <c r="G1706" s="10" t="s">
        <v>378</v>
      </c>
      <c r="H1706" s="124" t="s">
        <v>1530</v>
      </c>
      <c r="I1706" s="132">
        <v>3</v>
      </c>
      <c r="J1706" s="7"/>
      <c r="K1706"/>
      <c r="L1706"/>
      <c r="M1706"/>
      <c r="N1706"/>
    </row>
    <row r="1707" spans="1:14" ht="20.100000000000001" customHeight="1">
      <c r="A1707" s="359"/>
      <c r="B1707" s="278"/>
      <c r="C1707" s="210" t="s">
        <v>1154</v>
      </c>
      <c r="D1707" s="211"/>
      <c r="E1707" s="211"/>
      <c r="F1707" s="207"/>
      <c r="G1707" s="10" t="s">
        <v>378</v>
      </c>
      <c r="H1707" s="124" t="s">
        <v>1530</v>
      </c>
      <c r="I1707" s="132">
        <v>2</v>
      </c>
      <c r="J1707" s="7"/>
      <c r="K1707"/>
      <c r="L1707"/>
      <c r="M1707"/>
      <c r="N1707"/>
    </row>
    <row r="1708" spans="1:14" ht="20.100000000000001" customHeight="1">
      <c r="A1708" s="359"/>
      <c r="B1708" s="278"/>
      <c r="C1708" s="210" t="s">
        <v>1155</v>
      </c>
      <c r="D1708" s="211"/>
      <c r="E1708" s="211"/>
      <c r="F1708" s="207"/>
      <c r="G1708" s="10" t="s">
        <v>378</v>
      </c>
      <c r="H1708" s="124" t="s">
        <v>1530</v>
      </c>
      <c r="I1708" s="132">
        <v>4</v>
      </c>
      <c r="J1708" s="7"/>
      <c r="K1708"/>
      <c r="L1708"/>
      <c r="M1708"/>
      <c r="N1708"/>
    </row>
    <row r="1709" spans="1:14" ht="20.100000000000001" customHeight="1">
      <c r="A1709" s="359"/>
      <c r="B1709" s="278"/>
      <c r="C1709" s="210" t="s">
        <v>1156</v>
      </c>
      <c r="D1709" s="211"/>
      <c r="E1709" s="211"/>
      <c r="F1709" s="207"/>
      <c r="G1709" s="10" t="s">
        <v>378</v>
      </c>
      <c r="H1709" s="124" t="s">
        <v>1530</v>
      </c>
      <c r="I1709" s="132">
        <v>1</v>
      </c>
      <c r="J1709" s="7"/>
      <c r="K1709"/>
      <c r="L1709"/>
      <c r="M1709"/>
      <c r="N1709"/>
    </row>
    <row r="1710" spans="1:14" ht="20.100000000000001" customHeight="1">
      <c r="A1710" s="359"/>
      <c r="B1710" s="278"/>
      <c r="C1710" s="210" t="s">
        <v>1157</v>
      </c>
      <c r="D1710" s="211"/>
      <c r="E1710" s="211"/>
      <c r="F1710" s="207"/>
      <c r="G1710" s="10" t="s">
        <v>378</v>
      </c>
      <c r="H1710" s="124" t="s">
        <v>1530</v>
      </c>
      <c r="I1710" s="132">
        <v>2</v>
      </c>
      <c r="J1710" s="7"/>
      <c r="K1710"/>
      <c r="L1710"/>
      <c r="M1710"/>
      <c r="N1710"/>
    </row>
    <row r="1711" spans="1:14" ht="20.100000000000001" customHeight="1">
      <c r="A1711" s="359"/>
      <c r="B1711" s="278"/>
      <c r="C1711" s="210" t="s">
        <v>1158</v>
      </c>
      <c r="D1711" s="211"/>
      <c r="E1711" s="211"/>
      <c r="F1711" s="207"/>
      <c r="G1711" s="10" t="s">
        <v>378</v>
      </c>
      <c r="H1711" s="124" t="s">
        <v>1530</v>
      </c>
      <c r="I1711" s="132">
        <v>1</v>
      </c>
      <c r="J1711" s="7"/>
      <c r="K1711"/>
      <c r="L1711"/>
      <c r="M1711"/>
      <c r="N1711"/>
    </row>
    <row r="1712" spans="1:14" ht="20.100000000000001" customHeight="1">
      <c r="A1712" s="359"/>
      <c r="B1712" s="278"/>
      <c r="C1712" s="210" t="s">
        <v>1159</v>
      </c>
      <c r="D1712" s="211"/>
      <c r="E1712" s="211"/>
      <c r="F1712" s="207"/>
      <c r="G1712" s="10" t="s">
        <v>378</v>
      </c>
      <c r="H1712" s="124" t="s">
        <v>1530</v>
      </c>
      <c r="I1712" s="132">
        <v>2</v>
      </c>
      <c r="J1712" s="7"/>
      <c r="K1712"/>
      <c r="L1712"/>
      <c r="M1712"/>
      <c r="N1712"/>
    </row>
    <row r="1713" spans="1:14" ht="20.100000000000001" customHeight="1">
      <c r="A1713" s="359"/>
      <c r="B1713" s="278"/>
      <c r="C1713" s="210" t="s">
        <v>1160</v>
      </c>
      <c r="D1713" s="211"/>
      <c r="E1713" s="211"/>
      <c r="F1713" s="207"/>
      <c r="G1713" s="10" t="s">
        <v>378</v>
      </c>
      <c r="H1713" s="124" t="s">
        <v>1530</v>
      </c>
      <c r="I1713" s="132">
        <v>1</v>
      </c>
      <c r="J1713" s="7"/>
      <c r="K1713"/>
      <c r="L1713"/>
      <c r="M1713"/>
      <c r="N1713"/>
    </row>
    <row r="1714" spans="1:14" ht="20.100000000000001" customHeight="1">
      <c r="A1714" s="359"/>
      <c r="B1714" s="278"/>
      <c r="C1714" s="210" t="s">
        <v>1161</v>
      </c>
      <c r="D1714" s="211"/>
      <c r="E1714" s="211"/>
      <c r="F1714" s="207"/>
      <c r="G1714" s="10" t="s">
        <v>378</v>
      </c>
      <c r="H1714" s="124" t="s">
        <v>1530</v>
      </c>
      <c r="I1714" s="132">
        <v>1</v>
      </c>
      <c r="J1714" s="7"/>
      <c r="K1714"/>
      <c r="L1714"/>
      <c r="M1714"/>
      <c r="N1714"/>
    </row>
    <row r="1715" spans="1:14" ht="20.100000000000001" customHeight="1">
      <c r="A1715" s="359"/>
      <c r="B1715" s="278"/>
      <c r="C1715" s="210" t="s">
        <v>1162</v>
      </c>
      <c r="D1715" s="211"/>
      <c r="E1715" s="211"/>
      <c r="F1715" s="207"/>
      <c r="G1715" s="10" t="s">
        <v>378</v>
      </c>
      <c r="H1715" s="124" t="s">
        <v>1530</v>
      </c>
      <c r="I1715" s="132">
        <v>1</v>
      </c>
      <c r="J1715" s="7"/>
      <c r="K1715"/>
      <c r="L1715"/>
      <c r="M1715"/>
      <c r="N1715"/>
    </row>
    <row r="1716" spans="1:14" ht="20.100000000000001" customHeight="1">
      <c r="A1716" s="294"/>
      <c r="B1716" s="279"/>
      <c r="C1716" s="210" t="s">
        <v>1163</v>
      </c>
      <c r="D1716" s="211"/>
      <c r="E1716" s="211"/>
      <c r="F1716" s="207"/>
      <c r="G1716" s="10" t="s">
        <v>378</v>
      </c>
      <c r="H1716" s="124" t="s">
        <v>1530</v>
      </c>
      <c r="I1716" s="132">
        <v>1</v>
      </c>
      <c r="J1716" s="7"/>
      <c r="K1716"/>
      <c r="L1716"/>
      <c r="M1716"/>
      <c r="N1716"/>
    </row>
    <row r="1717" spans="1:14" ht="20.100000000000001" customHeight="1">
      <c r="A1717" s="266" t="s">
        <v>1139</v>
      </c>
      <c r="B1717" s="277" t="s">
        <v>1145</v>
      </c>
      <c r="C1717" s="210" t="s">
        <v>1164</v>
      </c>
      <c r="D1717" s="211"/>
      <c r="E1717" s="211"/>
      <c r="F1717" s="207"/>
      <c r="G1717" s="10" t="s">
        <v>378</v>
      </c>
      <c r="H1717" s="124" t="s">
        <v>1530</v>
      </c>
      <c r="I1717" s="132">
        <v>2</v>
      </c>
      <c r="J1717" s="7"/>
      <c r="K1717"/>
      <c r="L1717"/>
      <c r="M1717"/>
      <c r="N1717"/>
    </row>
    <row r="1718" spans="1:14" ht="20.100000000000001" customHeight="1">
      <c r="A1718" s="359"/>
      <c r="B1718" s="278"/>
      <c r="C1718" s="210" t="s">
        <v>1165</v>
      </c>
      <c r="D1718" s="211"/>
      <c r="E1718" s="211"/>
      <c r="F1718" s="207"/>
      <c r="G1718" s="10" t="s">
        <v>378</v>
      </c>
      <c r="H1718" s="124" t="s">
        <v>1530</v>
      </c>
      <c r="I1718" s="132">
        <v>31</v>
      </c>
      <c r="J1718" s="7"/>
      <c r="K1718"/>
      <c r="L1718"/>
      <c r="M1718"/>
      <c r="N1718"/>
    </row>
    <row r="1719" spans="1:14" ht="20.100000000000001" customHeight="1">
      <c r="A1719" s="359"/>
      <c r="B1719" s="278"/>
      <c r="C1719" s="210" t="s">
        <v>1166</v>
      </c>
      <c r="D1719" s="211"/>
      <c r="E1719" s="211"/>
      <c r="F1719" s="207"/>
      <c r="G1719" s="10" t="s">
        <v>378</v>
      </c>
      <c r="H1719" s="124" t="s">
        <v>1530</v>
      </c>
      <c r="I1719" s="132">
        <v>178</v>
      </c>
      <c r="J1719" s="7"/>
      <c r="K1719"/>
      <c r="L1719"/>
      <c r="M1719"/>
      <c r="N1719"/>
    </row>
    <row r="1720" spans="1:14" ht="20.100000000000001" customHeight="1">
      <c r="A1720" s="359"/>
      <c r="B1720" s="278"/>
      <c r="C1720" s="210" t="s">
        <v>1167</v>
      </c>
      <c r="D1720" s="211"/>
      <c r="E1720" s="211"/>
      <c r="F1720" s="207"/>
      <c r="G1720" s="10" t="s">
        <v>378</v>
      </c>
      <c r="H1720" s="124" t="s">
        <v>1530</v>
      </c>
      <c r="I1720" s="132">
        <v>3</v>
      </c>
      <c r="J1720" s="7"/>
      <c r="K1720"/>
      <c r="L1720"/>
      <c r="M1720"/>
      <c r="N1720"/>
    </row>
    <row r="1721" spans="1:14" ht="20.100000000000001" customHeight="1">
      <c r="A1721" s="359"/>
      <c r="B1721" s="278"/>
      <c r="C1721" s="210" t="s">
        <v>1168</v>
      </c>
      <c r="D1721" s="211"/>
      <c r="E1721" s="211"/>
      <c r="F1721" s="207"/>
      <c r="G1721" s="10" t="s">
        <v>378</v>
      </c>
      <c r="H1721" s="124" t="s">
        <v>1530</v>
      </c>
      <c r="I1721" s="132">
        <v>1</v>
      </c>
      <c r="J1721" s="7"/>
      <c r="K1721"/>
      <c r="L1721"/>
      <c r="M1721"/>
      <c r="N1721"/>
    </row>
    <row r="1722" spans="1:14" ht="20.100000000000001" customHeight="1">
      <c r="A1722" s="359"/>
      <c r="B1722" s="278"/>
      <c r="C1722" s="210" t="s">
        <v>1169</v>
      </c>
      <c r="D1722" s="211"/>
      <c r="E1722" s="211"/>
      <c r="F1722" s="207"/>
      <c r="G1722" s="10" t="s">
        <v>378</v>
      </c>
      <c r="H1722" s="124" t="s">
        <v>1530</v>
      </c>
      <c r="I1722" s="132">
        <v>5</v>
      </c>
      <c r="J1722" s="7"/>
      <c r="K1722"/>
      <c r="L1722"/>
      <c r="M1722"/>
      <c r="N1722"/>
    </row>
    <row r="1723" spans="1:14" ht="20.100000000000001" customHeight="1">
      <c r="A1723" s="359"/>
      <c r="B1723" s="279"/>
      <c r="C1723" s="210" t="s">
        <v>308</v>
      </c>
      <c r="D1723" s="211"/>
      <c r="E1723" s="211"/>
      <c r="F1723" s="207"/>
      <c r="G1723" s="10" t="s">
        <v>378</v>
      </c>
      <c r="H1723" s="124" t="s">
        <v>1530</v>
      </c>
      <c r="I1723" s="132">
        <v>11</v>
      </c>
      <c r="J1723" s="7"/>
      <c r="K1723"/>
      <c r="L1723"/>
      <c r="M1723"/>
      <c r="N1723"/>
    </row>
    <row r="1724" spans="1:14" ht="20.100000000000001" customHeight="1">
      <c r="A1724" s="359"/>
      <c r="B1724" s="277" t="s">
        <v>1170</v>
      </c>
      <c r="C1724" s="210" t="s">
        <v>105</v>
      </c>
      <c r="D1724" s="211"/>
      <c r="E1724" s="211"/>
      <c r="F1724" s="207"/>
      <c r="G1724" s="10" t="s">
        <v>378</v>
      </c>
      <c r="H1724" s="124" t="s">
        <v>1530</v>
      </c>
      <c r="I1724" s="132">
        <v>3303</v>
      </c>
      <c r="J1724" s="7"/>
      <c r="K1724"/>
      <c r="L1724"/>
      <c r="M1724"/>
      <c r="N1724"/>
    </row>
    <row r="1725" spans="1:14" ht="20.100000000000001" customHeight="1">
      <c r="A1725" s="359"/>
      <c r="B1725" s="278"/>
      <c r="C1725" s="210" t="s">
        <v>1171</v>
      </c>
      <c r="D1725" s="211"/>
      <c r="E1725" s="211"/>
      <c r="F1725" s="207"/>
      <c r="G1725" s="10" t="s">
        <v>378</v>
      </c>
      <c r="H1725" s="124" t="s">
        <v>1530</v>
      </c>
      <c r="I1725" s="132">
        <v>479</v>
      </c>
      <c r="J1725" s="7"/>
      <c r="K1725"/>
      <c r="L1725"/>
      <c r="M1725"/>
      <c r="N1725"/>
    </row>
    <row r="1726" spans="1:14" ht="20.100000000000001" customHeight="1">
      <c r="A1726" s="359"/>
      <c r="B1726" s="278"/>
      <c r="C1726" s="210" t="s">
        <v>1172</v>
      </c>
      <c r="D1726" s="211"/>
      <c r="E1726" s="211"/>
      <c r="F1726" s="207"/>
      <c r="G1726" s="10" t="s">
        <v>378</v>
      </c>
      <c r="H1726" s="124" t="s">
        <v>1530</v>
      </c>
      <c r="I1726" s="132">
        <v>48</v>
      </c>
      <c r="J1726" s="7"/>
      <c r="K1726"/>
      <c r="L1726"/>
      <c r="M1726"/>
      <c r="N1726"/>
    </row>
    <row r="1727" spans="1:14" ht="20.100000000000001" customHeight="1">
      <c r="A1727" s="359"/>
      <c r="B1727" s="278"/>
      <c r="C1727" s="210" t="s">
        <v>1173</v>
      </c>
      <c r="D1727" s="211"/>
      <c r="E1727" s="211"/>
      <c r="F1727" s="207"/>
      <c r="G1727" s="10" t="s">
        <v>378</v>
      </c>
      <c r="H1727" s="124" t="s">
        <v>1530</v>
      </c>
      <c r="I1727" s="132">
        <v>263</v>
      </c>
      <c r="J1727" s="7"/>
      <c r="K1727"/>
      <c r="L1727"/>
      <c r="M1727"/>
      <c r="N1727"/>
    </row>
    <row r="1728" spans="1:14" ht="20.100000000000001" customHeight="1">
      <c r="A1728" s="359"/>
      <c r="B1728" s="278"/>
      <c r="C1728" s="210" t="s">
        <v>1174</v>
      </c>
      <c r="D1728" s="211"/>
      <c r="E1728" s="211"/>
      <c r="F1728" s="207"/>
      <c r="G1728" s="10" t="s">
        <v>378</v>
      </c>
      <c r="H1728" s="124" t="s">
        <v>1530</v>
      </c>
      <c r="I1728" s="132">
        <v>343</v>
      </c>
      <c r="J1728" s="7"/>
      <c r="K1728"/>
      <c r="L1728"/>
      <c r="M1728"/>
      <c r="N1728"/>
    </row>
    <row r="1729" spans="1:14" ht="20.100000000000001" customHeight="1">
      <c r="A1729" s="359"/>
      <c r="B1729" s="278"/>
      <c r="C1729" s="210" t="s">
        <v>1175</v>
      </c>
      <c r="D1729" s="211"/>
      <c r="E1729" s="211"/>
      <c r="F1729" s="207"/>
      <c r="G1729" s="10" t="s">
        <v>378</v>
      </c>
      <c r="H1729" s="124" t="s">
        <v>1530</v>
      </c>
      <c r="I1729" s="132">
        <v>1045</v>
      </c>
      <c r="J1729" s="7"/>
      <c r="K1729"/>
      <c r="L1729"/>
      <c r="M1729"/>
      <c r="N1729"/>
    </row>
    <row r="1730" spans="1:14" ht="20.100000000000001" customHeight="1">
      <c r="A1730" s="359"/>
      <c r="B1730" s="278"/>
      <c r="C1730" s="210" t="s">
        <v>1176</v>
      </c>
      <c r="D1730" s="211"/>
      <c r="E1730" s="211"/>
      <c r="F1730" s="207"/>
      <c r="G1730" s="10" t="s">
        <v>378</v>
      </c>
      <c r="H1730" s="124" t="s">
        <v>1530</v>
      </c>
      <c r="I1730" s="132">
        <v>346</v>
      </c>
      <c r="J1730" s="7"/>
      <c r="K1730"/>
      <c r="L1730"/>
      <c r="M1730"/>
      <c r="N1730"/>
    </row>
    <row r="1731" spans="1:14" ht="20.100000000000001" customHeight="1">
      <c r="A1731" s="359"/>
      <c r="B1731" s="278"/>
      <c r="C1731" s="210" t="s">
        <v>1177</v>
      </c>
      <c r="D1731" s="211"/>
      <c r="E1731" s="211"/>
      <c r="F1731" s="207"/>
      <c r="G1731" s="10" t="s">
        <v>378</v>
      </c>
      <c r="H1731" s="124" t="s">
        <v>1530</v>
      </c>
      <c r="I1731" s="132">
        <v>204</v>
      </c>
      <c r="J1731" s="7"/>
      <c r="K1731"/>
      <c r="L1731"/>
      <c r="M1731"/>
      <c r="N1731"/>
    </row>
    <row r="1732" spans="1:14" ht="20.100000000000001" customHeight="1">
      <c r="A1732" s="359"/>
      <c r="B1732" s="278"/>
      <c r="C1732" s="210" t="s">
        <v>1178</v>
      </c>
      <c r="D1732" s="211"/>
      <c r="E1732" s="211"/>
      <c r="F1732" s="207"/>
      <c r="G1732" s="10" t="s">
        <v>378</v>
      </c>
      <c r="H1732" s="124" t="s">
        <v>1530</v>
      </c>
      <c r="I1732" s="132">
        <v>17</v>
      </c>
      <c r="J1732" s="7"/>
      <c r="K1732"/>
      <c r="L1732"/>
      <c r="M1732"/>
      <c r="N1732"/>
    </row>
    <row r="1733" spans="1:14" ht="20.100000000000001" customHeight="1">
      <c r="A1733" s="359"/>
      <c r="B1733" s="278"/>
      <c r="C1733" s="210" t="s">
        <v>1179</v>
      </c>
      <c r="D1733" s="211"/>
      <c r="E1733" s="211"/>
      <c r="F1733" s="207"/>
      <c r="G1733" s="10" t="s">
        <v>378</v>
      </c>
      <c r="H1733" s="124" t="s">
        <v>1530</v>
      </c>
      <c r="I1733" s="132">
        <v>56</v>
      </c>
      <c r="J1733" s="7"/>
      <c r="K1733"/>
      <c r="L1733"/>
      <c r="M1733"/>
      <c r="N1733"/>
    </row>
    <row r="1734" spans="1:14" ht="20.100000000000001" customHeight="1">
      <c r="A1734" s="359"/>
      <c r="B1734" s="278"/>
      <c r="C1734" s="210" t="s">
        <v>1180</v>
      </c>
      <c r="D1734" s="211"/>
      <c r="E1734" s="211"/>
      <c r="F1734" s="207"/>
      <c r="G1734" s="10" t="s">
        <v>378</v>
      </c>
      <c r="H1734" s="124" t="s">
        <v>1530</v>
      </c>
      <c r="I1734" s="132">
        <v>39</v>
      </c>
      <c r="J1734" s="7"/>
      <c r="K1734"/>
      <c r="L1734"/>
      <c r="M1734"/>
      <c r="N1734"/>
    </row>
    <row r="1735" spans="1:14" ht="20.100000000000001" customHeight="1">
      <c r="A1735" s="359"/>
      <c r="B1735" s="278"/>
      <c r="C1735" s="210" t="s">
        <v>1181</v>
      </c>
      <c r="D1735" s="211"/>
      <c r="E1735" s="211"/>
      <c r="F1735" s="207"/>
      <c r="G1735" s="10" t="s">
        <v>378</v>
      </c>
      <c r="H1735" s="124" t="s">
        <v>1530</v>
      </c>
      <c r="I1735" s="132">
        <v>142</v>
      </c>
      <c r="J1735" s="7"/>
      <c r="K1735"/>
      <c r="L1735"/>
      <c r="M1735"/>
      <c r="N1735"/>
    </row>
    <row r="1736" spans="1:14" ht="20.100000000000001" customHeight="1">
      <c r="A1736" s="294"/>
      <c r="B1736" s="279"/>
      <c r="C1736" s="210" t="s">
        <v>1182</v>
      </c>
      <c r="D1736" s="211"/>
      <c r="E1736" s="211"/>
      <c r="F1736" s="207"/>
      <c r="G1736" s="10" t="s">
        <v>378</v>
      </c>
      <c r="H1736" s="124" t="s">
        <v>1530</v>
      </c>
      <c r="I1736" s="132">
        <v>321</v>
      </c>
      <c r="J1736" s="7"/>
      <c r="K1736"/>
      <c r="L1736"/>
      <c r="M1736"/>
      <c r="N1736"/>
    </row>
    <row r="1737" spans="1:14" ht="20.100000000000001" customHeight="1">
      <c r="A1737" s="266" t="s">
        <v>1186</v>
      </c>
      <c r="B1737" s="277" t="s">
        <v>1187</v>
      </c>
      <c r="C1737" s="210" t="s">
        <v>99</v>
      </c>
      <c r="D1737" s="211"/>
      <c r="E1737" s="211"/>
      <c r="F1737" s="207"/>
      <c r="G1737" s="10" t="s">
        <v>378</v>
      </c>
      <c r="H1737" s="124" t="s">
        <v>1530</v>
      </c>
      <c r="I1737" s="132">
        <v>372</v>
      </c>
      <c r="J1737" s="7"/>
      <c r="K1737"/>
      <c r="L1737"/>
      <c r="M1737"/>
      <c r="N1737"/>
    </row>
    <row r="1738" spans="1:14" ht="20.100000000000001" customHeight="1">
      <c r="A1738" s="359"/>
      <c r="B1738" s="278"/>
      <c r="C1738" s="277" t="s">
        <v>1188</v>
      </c>
      <c r="D1738" s="210" t="s">
        <v>105</v>
      </c>
      <c r="E1738" s="211"/>
      <c r="F1738" s="207"/>
      <c r="G1738" s="10" t="s">
        <v>378</v>
      </c>
      <c r="H1738" s="124" t="s">
        <v>1530</v>
      </c>
      <c r="I1738" s="132">
        <v>350</v>
      </c>
      <c r="J1738" s="7"/>
    </row>
    <row r="1739" spans="1:14" ht="20.100000000000001" customHeight="1">
      <c r="A1739" s="359"/>
      <c r="B1739" s="278"/>
      <c r="C1739" s="278"/>
      <c r="D1739" s="210" t="s">
        <v>1189</v>
      </c>
      <c r="E1739" s="211"/>
      <c r="F1739" s="207"/>
      <c r="G1739" s="10" t="s">
        <v>378</v>
      </c>
      <c r="H1739" s="124" t="s">
        <v>1530</v>
      </c>
      <c r="I1739" s="132">
        <v>47</v>
      </c>
      <c r="J1739" s="151"/>
    </row>
    <row r="1740" spans="1:14" ht="20.100000000000001" customHeight="1">
      <c r="A1740" s="359"/>
      <c r="B1740" s="278"/>
      <c r="C1740" s="278"/>
      <c r="D1740" s="210" t="s">
        <v>1190</v>
      </c>
      <c r="E1740" s="211"/>
      <c r="F1740" s="207"/>
      <c r="G1740" s="10" t="s">
        <v>378</v>
      </c>
      <c r="H1740" s="124" t="s">
        <v>1530</v>
      </c>
      <c r="I1740" s="132">
        <v>37</v>
      </c>
      <c r="J1740" s="7"/>
    </row>
    <row r="1741" spans="1:14" ht="20.100000000000001" customHeight="1">
      <c r="A1741" s="359"/>
      <c r="B1741" s="278"/>
      <c r="C1741" s="278"/>
      <c r="D1741" s="210" t="s">
        <v>1191</v>
      </c>
      <c r="E1741" s="211"/>
      <c r="F1741" s="207"/>
      <c r="G1741" s="10" t="s">
        <v>378</v>
      </c>
      <c r="H1741" s="124" t="s">
        <v>1530</v>
      </c>
      <c r="I1741" s="132">
        <v>266</v>
      </c>
      <c r="J1741" s="7"/>
    </row>
    <row r="1742" spans="1:14" ht="20.100000000000001" customHeight="1">
      <c r="A1742" s="359"/>
      <c r="B1742" s="278"/>
      <c r="C1742" s="278"/>
      <c r="D1742" s="210" t="s">
        <v>1192</v>
      </c>
      <c r="E1742" s="211"/>
      <c r="F1742" s="207"/>
      <c r="G1742" s="10" t="s">
        <v>378</v>
      </c>
      <c r="H1742" s="124" t="s">
        <v>1530</v>
      </c>
      <c r="I1742" s="132">
        <v>0</v>
      </c>
      <c r="J1742" s="7"/>
    </row>
    <row r="1743" spans="1:14" ht="20.100000000000001" customHeight="1">
      <c r="A1743" s="359"/>
      <c r="B1743" s="278"/>
      <c r="C1743" s="279"/>
      <c r="D1743" s="210" t="s">
        <v>1193</v>
      </c>
      <c r="E1743" s="211"/>
      <c r="F1743" s="207"/>
      <c r="G1743" s="10" t="s">
        <v>378</v>
      </c>
      <c r="H1743" s="124" t="s">
        <v>1530</v>
      </c>
      <c r="I1743" s="132">
        <v>0</v>
      </c>
      <c r="J1743" s="7"/>
    </row>
    <row r="1744" spans="1:14" ht="20.100000000000001" customHeight="1">
      <c r="A1744" s="359"/>
      <c r="B1744" s="278"/>
      <c r="C1744" s="277" t="s">
        <v>1194</v>
      </c>
      <c r="D1744" s="210" t="s">
        <v>105</v>
      </c>
      <c r="E1744" s="211"/>
      <c r="F1744" s="207"/>
      <c r="G1744" s="10" t="s">
        <v>378</v>
      </c>
      <c r="H1744" s="124" t="s">
        <v>1530</v>
      </c>
      <c r="I1744" s="132">
        <v>22</v>
      </c>
      <c r="J1744" s="7"/>
    </row>
    <row r="1745" spans="1:14" ht="20.100000000000001" customHeight="1">
      <c r="A1745" s="359"/>
      <c r="B1745" s="278"/>
      <c r="C1745" s="278"/>
      <c r="D1745" s="210" t="s">
        <v>1195</v>
      </c>
      <c r="E1745" s="211"/>
      <c r="F1745" s="207"/>
      <c r="G1745" s="10" t="s">
        <v>378</v>
      </c>
      <c r="H1745" s="124" t="s">
        <v>1530</v>
      </c>
      <c r="I1745" s="132">
        <v>4</v>
      </c>
      <c r="J1745" s="7"/>
    </row>
    <row r="1746" spans="1:14" ht="20.100000000000001" customHeight="1">
      <c r="A1746" s="359"/>
      <c r="B1746" s="278"/>
      <c r="C1746" s="278"/>
      <c r="D1746" s="210" t="s">
        <v>1196</v>
      </c>
      <c r="E1746" s="211"/>
      <c r="F1746" s="207"/>
      <c r="G1746" s="10" t="s">
        <v>378</v>
      </c>
      <c r="H1746" s="124" t="s">
        <v>1530</v>
      </c>
      <c r="I1746" s="132">
        <v>4</v>
      </c>
      <c r="J1746" s="7"/>
    </row>
    <row r="1747" spans="1:14" ht="20.100000000000001" customHeight="1">
      <c r="A1747" s="359"/>
      <c r="B1747" s="279"/>
      <c r="C1747" s="279"/>
      <c r="D1747" s="210" t="s">
        <v>1197</v>
      </c>
      <c r="E1747" s="211"/>
      <c r="F1747" s="207"/>
      <c r="G1747" s="10" t="s">
        <v>378</v>
      </c>
      <c r="H1747" s="124" t="s">
        <v>1530</v>
      </c>
      <c r="I1747" s="132">
        <v>14</v>
      </c>
      <c r="J1747" s="7"/>
    </row>
    <row r="1748" spans="1:14" ht="20.100000000000001" customHeight="1">
      <c r="A1748" s="359"/>
      <c r="B1748" s="277" t="s">
        <v>1446</v>
      </c>
      <c r="C1748" s="277" t="s">
        <v>1198</v>
      </c>
      <c r="D1748" s="210" t="s">
        <v>99</v>
      </c>
      <c r="E1748" s="211"/>
      <c r="F1748" s="207"/>
      <c r="G1748" s="10" t="s">
        <v>20</v>
      </c>
      <c r="H1748" s="124" t="s">
        <v>1530</v>
      </c>
      <c r="I1748" s="132">
        <v>121710</v>
      </c>
      <c r="J1748" s="7"/>
      <c r="K1748"/>
      <c r="L1748"/>
      <c r="M1748"/>
      <c r="N1748"/>
    </row>
    <row r="1749" spans="1:14" ht="20.100000000000001" customHeight="1">
      <c r="A1749" s="359"/>
      <c r="B1749" s="278"/>
      <c r="C1749" s="278"/>
      <c r="D1749" s="277" t="s">
        <v>1188</v>
      </c>
      <c r="E1749" s="210" t="s">
        <v>105</v>
      </c>
      <c r="F1749" s="207"/>
      <c r="G1749" s="10" t="s">
        <v>20</v>
      </c>
      <c r="H1749" s="124" t="s">
        <v>1530</v>
      </c>
      <c r="I1749" s="132">
        <v>112605</v>
      </c>
      <c r="J1749" s="7"/>
      <c r="K1749"/>
      <c r="L1749"/>
      <c r="M1749"/>
      <c r="N1749"/>
    </row>
    <row r="1750" spans="1:14" ht="20.100000000000001" customHeight="1">
      <c r="A1750" s="359"/>
      <c r="B1750" s="278"/>
      <c r="C1750" s="278"/>
      <c r="D1750" s="278"/>
      <c r="E1750" s="210" t="s">
        <v>1189</v>
      </c>
      <c r="F1750" s="207"/>
      <c r="G1750" s="10" t="s">
        <v>20</v>
      </c>
      <c r="H1750" s="124" t="s">
        <v>1530</v>
      </c>
      <c r="I1750" s="132">
        <v>1382</v>
      </c>
      <c r="J1750" s="151"/>
      <c r="K1750"/>
      <c r="L1750"/>
      <c r="M1750"/>
      <c r="N1750"/>
    </row>
    <row r="1751" spans="1:14" ht="20.100000000000001" customHeight="1">
      <c r="A1751" s="294"/>
      <c r="B1751" s="279"/>
      <c r="C1751" s="279"/>
      <c r="D1751" s="279"/>
      <c r="E1751" s="210" t="s">
        <v>1190</v>
      </c>
      <c r="F1751" s="207"/>
      <c r="G1751" s="10" t="s">
        <v>20</v>
      </c>
      <c r="H1751" s="124" t="s">
        <v>1530</v>
      </c>
      <c r="I1751" s="132">
        <v>4961</v>
      </c>
      <c r="J1751" s="7"/>
      <c r="K1751"/>
      <c r="L1751"/>
      <c r="M1751"/>
      <c r="N1751"/>
    </row>
    <row r="1752" spans="1:14" ht="20.100000000000001" customHeight="1">
      <c r="A1752" s="266" t="s">
        <v>1186</v>
      </c>
      <c r="B1752" s="277" t="s">
        <v>1446</v>
      </c>
      <c r="C1752" s="277" t="s">
        <v>1198</v>
      </c>
      <c r="D1752" s="277" t="s">
        <v>1188</v>
      </c>
      <c r="E1752" s="210" t="s">
        <v>1191</v>
      </c>
      <c r="F1752" s="207"/>
      <c r="G1752" s="10" t="s">
        <v>20</v>
      </c>
      <c r="H1752" s="124" t="s">
        <v>1530</v>
      </c>
      <c r="I1752" s="132">
        <v>106262</v>
      </c>
      <c r="J1752" s="7"/>
      <c r="K1752"/>
      <c r="L1752"/>
      <c r="M1752"/>
      <c r="N1752"/>
    </row>
    <row r="1753" spans="1:14" ht="20.100000000000001" customHeight="1">
      <c r="A1753" s="359"/>
      <c r="B1753" s="278"/>
      <c r="C1753" s="278"/>
      <c r="D1753" s="278"/>
      <c r="E1753" s="210" t="s">
        <v>1192</v>
      </c>
      <c r="F1753" s="207"/>
      <c r="G1753" s="10" t="s">
        <v>20</v>
      </c>
      <c r="H1753" s="124" t="s">
        <v>1530</v>
      </c>
      <c r="I1753" s="132">
        <v>0</v>
      </c>
      <c r="J1753" s="7"/>
      <c r="K1753"/>
      <c r="L1753"/>
      <c r="M1753"/>
      <c r="N1753"/>
    </row>
    <row r="1754" spans="1:14" ht="20.100000000000001" customHeight="1">
      <c r="A1754" s="359"/>
      <c r="B1754" s="278"/>
      <c r="C1754" s="278"/>
      <c r="D1754" s="279"/>
      <c r="E1754" s="210" t="s">
        <v>1193</v>
      </c>
      <c r="F1754" s="207"/>
      <c r="G1754" s="10" t="s">
        <v>20</v>
      </c>
      <c r="H1754" s="124" t="s">
        <v>1530</v>
      </c>
      <c r="I1754" s="132">
        <v>0</v>
      </c>
      <c r="J1754" s="7"/>
      <c r="K1754"/>
      <c r="L1754"/>
      <c r="M1754"/>
      <c r="N1754"/>
    </row>
    <row r="1755" spans="1:14" ht="20.100000000000001" customHeight="1">
      <c r="A1755" s="359"/>
      <c r="B1755" s="278"/>
      <c r="C1755" s="278"/>
      <c r="D1755" s="277" t="s">
        <v>1194</v>
      </c>
      <c r="E1755" s="210" t="s">
        <v>105</v>
      </c>
      <c r="F1755" s="207"/>
      <c r="G1755" s="10" t="s">
        <v>20</v>
      </c>
      <c r="H1755" s="124" t="s">
        <v>1530</v>
      </c>
      <c r="I1755" s="132">
        <v>9105</v>
      </c>
      <c r="J1755" s="7"/>
      <c r="K1755"/>
      <c r="L1755"/>
      <c r="M1755"/>
      <c r="N1755"/>
    </row>
    <row r="1756" spans="1:14" ht="20.100000000000001" customHeight="1">
      <c r="A1756" s="359"/>
      <c r="B1756" s="278"/>
      <c r="C1756" s="278"/>
      <c r="D1756" s="278"/>
      <c r="E1756" s="210" t="s">
        <v>1195</v>
      </c>
      <c r="F1756" s="207"/>
      <c r="G1756" s="10" t="s">
        <v>20</v>
      </c>
      <c r="H1756" s="124" t="s">
        <v>1530</v>
      </c>
      <c r="I1756" s="132">
        <v>6561</v>
      </c>
      <c r="J1756" s="7"/>
      <c r="K1756"/>
      <c r="L1756"/>
      <c r="M1756"/>
      <c r="N1756"/>
    </row>
    <row r="1757" spans="1:14" ht="20.100000000000001" customHeight="1">
      <c r="A1757" s="359"/>
      <c r="B1757" s="278"/>
      <c r="C1757" s="278"/>
      <c r="D1757" s="278"/>
      <c r="E1757" s="210" t="s">
        <v>1196</v>
      </c>
      <c r="F1757" s="207"/>
      <c r="G1757" s="10" t="s">
        <v>20</v>
      </c>
      <c r="H1757" s="124" t="s">
        <v>1530</v>
      </c>
      <c r="I1757" s="132">
        <v>232</v>
      </c>
      <c r="J1757" s="7"/>
      <c r="K1757"/>
      <c r="L1757"/>
      <c r="M1757"/>
      <c r="N1757"/>
    </row>
    <row r="1758" spans="1:14" ht="20.100000000000001" customHeight="1">
      <c r="A1758" s="359"/>
      <c r="B1758" s="278"/>
      <c r="C1758" s="279"/>
      <c r="D1758" s="279"/>
      <c r="E1758" s="210" t="s">
        <v>1197</v>
      </c>
      <c r="F1758" s="207"/>
      <c r="G1758" s="10" t="s">
        <v>20</v>
      </c>
      <c r="H1758" s="124" t="s">
        <v>1530</v>
      </c>
      <c r="I1758" s="132">
        <v>2312</v>
      </c>
      <c r="J1758" s="7"/>
      <c r="K1758"/>
      <c r="L1758"/>
      <c r="M1758"/>
      <c r="N1758"/>
    </row>
    <row r="1759" spans="1:14" ht="20.100000000000001" customHeight="1">
      <c r="A1759" s="359"/>
      <c r="B1759" s="278"/>
      <c r="C1759" s="277" t="s">
        <v>1199</v>
      </c>
      <c r="D1759" s="210" t="s">
        <v>99</v>
      </c>
      <c r="E1759" s="211"/>
      <c r="F1759" s="207"/>
      <c r="G1759" s="10" t="s">
        <v>378</v>
      </c>
      <c r="H1759" s="124" t="s">
        <v>1530</v>
      </c>
      <c r="I1759" s="161">
        <v>24</v>
      </c>
      <c r="J1759" s="7"/>
      <c r="K1759"/>
      <c r="L1759"/>
      <c r="M1759"/>
      <c r="N1759"/>
    </row>
    <row r="1760" spans="1:14" ht="20.100000000000001" customHeight="1">
      <c r="A1760" s="359"/>
      <c r="B1760" s="278"/>
      <c r="C1760" s="278"/>
      <c r="D1760" s="277" t="s">
        <v>1188</v>
      </c>
      <c r="E1760" s="210" t="s">
        <v>105</v>
      </c>
      <c r="F1760" s="207"/>
      <c r="G1760" s="10" t="s">
        <v>378</v>
      </c>
      <c r="H1760" s="124" t="s">
        <v>1530</v>
      </c>
      <c r="I1760" s="161">
        <v>18</v>
      </c>
      <c r="J1760" s="7"/>
      <c r="K1760"/>
      <c r="L1760"/>
      <c r="M1760"/>
      <c r="N1760"/>
    </row>
    <row r="1761" spans="1:14" ht="20.100000000000001" customHeight="1">
      <c r="A1761" s="359"/>
      <c r="B1761" s="278"/>
      <c r="C1761" s="278"/>
      <c r="D1761" s="278"/>
      <c r="E1761" s="210" t="s">
        <v>1189</v>
      </c>
      <c r="F1761" s="207"/>
      <c r="G1761" s="10" t="s">
        <v>378</v>
      </c>
      <c r="H1761" s="124" t="s">
        <v>1530</v>
      </c>
      <c r="I1761" s="161">
        <v>0</v>
      </c>
      <c r="J1761" s="7"/>
      <c r="K1761"/>
      <c r="L1761"/>
      <c r="M1761"/>
      <c r="N1761"/>
    </row>
    <row r="1762" spans="1:14" ht="20.100000000000001" customHeight="1">
      <c r="A1762" s="359"/>
      <c r="B1762" s="278"/>
      <c r="C1762" s="278"/>
      <c r="D1762" s="278"/>
      <c r="E1762" s="210" t="s">
        <v>1190</v>
      </c>
      <c r="F1762" s="207"/>
      <c r="G1762" s="10" t="s">
        <v>378</v>
      </c>
      <c r="H1762" s="124" t="s">
        <v>1530</v>
      </c>
      <c r="I1762" s="161">
        <v>0</v>
      </c>
      <c r="J1762" s="7"/>
      <c r="K1762"/>
      <c r="L1762"/>
      <c r="M1762"/>
      <c r="N1762"/>
    </row>
    <row r="1763" spans="1:14" ht="20.100000000000001" customHeight="1">
      <c r="A1763" s="359"/>
      <c r="B1763" s="278"/>
      <c r="C1763" s="278"/>
      <c r="D1763" s="278"/>
      <c r="E1763" s="210" t="s">
        <v>1191</v>
      </c>
      <c r="F1763" s="207"/>
      <c r="G1763" s="10" t="s">
        <v>378</v>
      </c>
      <c r="H1763" s="124" t="s">
        <v>1530</v>
      </c>
      <c r="I1763" s="161">
        <v>18</v>
      </c>
      <c r="J1763" s="7"/>
      <c r="K1763"/>
      <c r="L1763"/>
      <c r="M1763"/>
      <c r="N1763"/>
    </row>
    <row r="1764" spans="1:14" ht="20.100000000000001" customHeight="1">
      <c r="A1764" s="359"/>
      <c r="B1764" s="278"/>
      <c r="C1764" s="278"/>
      <c r="D1764" s="278"/>
      <c r="E1764" s="210" t="s">
        <v>1192</v>
      </c>
      <c r="F1764" s="207"/>
      <c r="G1764" s="10" t="s">
        <v>378</v>
      </c>
      <c r="H1764" s="124" t="s">
        <v>1530</v>
      </c>
      <c r="I1764" s="161">
        <v>0</v>
      </c>
      <c r="J1764" s="7"/>
      <c r="K1764"/>
      <c r="L1764"/>
      <c r="M1764"/>
      <c r="N1764"/>
    </row>
    <row r="1765" spans="1:14" ht="20.100000000000001" customHeight="1">
      <c r="A1765" s="359"/>
      <c r="B1765" s="278"/>
      <c r="C1765" s="278"/>
      <c r="D1765" s="279"/>
      <c r="E1765" s="210" t="s">
        <v>1193</v>
      </c>
      <c r="F1765" s="207"/>
      <c r="G1765" s="10" t="s">
        <v>378</v>
      </c>
      <c r="H1765" s="124" t="s">
        <v>1530</v>
      </c>
      <c r="I1765" s="161">
        <v>0</v>
      </c>
      <c r="J1765" s="7"/>
      <c r="K1765"/>
      <c r="L1765"/>
      <c r="M1765"/>
      <c r="N1765"/>
    </row>
    <row r="1766" spans="1:14" ht="20.100000000000001" customHeight="1">
      <c r="A1766" s="359"/>
      <c r="B1766" s="278"/>
      <c r="C1766" s="278"/>
      <c r="D1766" s="277" t="s">
        <v>1194</v>
      </c>
      <c r="E1766" s="210" t="s">
        <v>105</v>
      </c>
      <c r="F1766" s="207"/>
      <c r="G1766" s="10" t="s">
        <v>378</v>
      </c>
      <c r="H1766" s="124" t="s">
        <v>1530</v>
      </c>
      <c r="I1766" s="161">
        <v>6</v>
      </c>
      <c r="J1766" s="7"/>
      <c r="K1766"/>
      <c r="L1766"/>
      <c r="M1766"/>
      <c r="N1766"/>
    </row>
    <row r="1767" spans="1:14" ht="20.100000000000001" customHeight="1">
      <c r="A1767" s="359"/>
      <c r="B1767" s="278"/>
      <c r="C1767" s="278"/>
      <c r="D1767" s="278"/>
      <c r="E1767" s="210" t="s">
        <v>1195</v>
      </c>
      <c r="F1767" s="207"/>
      <c r="G1767" s="10" t="s">
        <v>378</v>
      </c>
      <c r="H1767" s="124" t="s">
        <v>1530</v>
      </c>
      <c r="I1767" s="161">
        <v>6</v>
      </c>
      <c r="J1767" s="7"/>
      <c r="K1767"/>
      <c r="L1767"/>
      <c r="M1767"/>
      <c r="N1767"/>
    </row>
    <row r="1768" spans="1:14" ht="20.100000000000001" customHeight="1">
      <c r="A1768" s="359"/>
      <c r="B1768" s="278"/>
      <c r="C1768" s="278"/>
      <c r="D1768" s="278"/>
      <c r="E1768" s="210" t="s">
        <v>1196</v>
      </c>
      <c r="F1768" s="207"/>
      <c r="G1768" s="10" t="s">
        <v>378</v>
      </c>
      <c r="H1768" s="124" t="s">
        <v>1530</v>
      </c>
      <c r="I1768" s="161">
        <v>0</v>
      </c>
      <c r="J1768" s="7"/>
      <c r="K1768"/>
      <c r="L1768"/>
      <c r="M1768"/>
      <c r="N1768"/>
    </row>
    <row r="1769" spans="1:14" ht="20.100000000000001" customHeight="1">
      <c r="A1769" s="359"/>
      <c r="B1769" s="279"/>
      <c r="C1769" s="279"/>
      <c r="D1769" s="279"/>
      <c r="E1769" s="210" t="s">
        <v>1197</v>
      </c>
      <c r="F1769" s="207"/>
      <c r="G1769" s="10" t="s">
        <v>378</v>
      </c>
      <c r="H1769" s="124" t="s">
        <v>1530</v>
      </c>
      <c r="I1769" s="161">
        <v>0</v>
      </c>
      <c r="J1769" s="7"/>
      <c r="K1769"/>
      <c r="L1769"/>
      <c r="M1769"/>
      <c r="N1769"/>
    </row>
    <row r="1770" spans="1:14" ht="20.100000000000001" customHeight="1">
      <c r="A1770" s="359"/>
      <c r="B1770" s="277" t="s">
        <v>1200</v>
      </c>
      <c r="C1770" s="210" t="s">
        <v>99</v>
      </c>
      <c r="D1770" s="211"/>
      <c r="E1770" s="211"/>
      <c r="F1770" s="207"/>
      <c r="G1770" s="10" t="s">
        <v>418</v>
      </c>
      <c r="H1770" s="124" t="s">
        <v>1530</v>
      </c>
      <c r="I1770" s="132">
        <v>121333340</v>
      </c>
      <c r="J1770" s="7"/>
    </row>
    <row r="1771" spans="1:14" ht="20.100000000000001" customHeight="1">
      <c r="A1771" s="359"/>
      <c r="B1771" s="278"/>
      <c r="C1771" s="277" t="s">
        <v>1188</v>
      </c>
      <c r="D1771" s="210" t="s">
        <v>105</v>
      </c>
      <c r="E1771" s="211"/>
      <c r="F1771" s="207"/>
      <c r="G1771" s="10" t="s">
        <v>418</v>
      </c>
      <c r="H1771" s="124" t="s">
        <v>1530</v>
      </c>
      <c r="I1771" s="132">
        <v>109040230</v>
      </c>
      <c r="J1771" s="7"/>
    </row>
    <row r="1772" spans="1:14" ht="20.100000000000001" customHeight="1">
      <c r="A1772" s="359"/>
      <c r="B1772" s="278"/>
      <c r="C1772" s="278"/>
      <c r="D1772" s="210" t="s">
        <v>1189</v>
      </c>
      <c r="E1772" s="211"/>
      <c r="F1772" s="207"/>
      <c r="G1772" s="10" t="s">
        <v>418</v>
      </c>
      <c r="H1772" s="124" t="s">
        <v>1530</v>
      </c>
      <c r="I1772" s="132">
        <v>30983800</v>
      </c>
      <c r="J1772" s="7"/>
    </row>
    <row r="1773" spans="1:14" ht="20.100000000000001" customHeight="1">
      <c r="A1773" s="359"/>
      <c r="B1773" s="278"/>
      <c r="C1773" s="278"/>
      <c r="D1773" s="210" t="s">
        <v>1190</v>
      </c>
      <c r="E1773" s="211"/>
      <c r="F1773" s="207"/>
      <c r="G1773" s="10" t="s">
        <v>418</v>
      </c>
      <c r="H1773" s="124" t="s">
        <v>1530</v>
      </c>
      <c r="I1773" s="132">
        <v>34802600</v>
      </c>
      <c r="J1773" s="7"/>
    </row>
    <row r="1774" spans="1:14" ht="20.100000000000001" customHeight="1">
      <c r="A1774" s="359"/>
      <c r="B1774" s="278"/>
      <c r="C1774" s="278"/>
      <c r="D1774" s="210" t="s">
        <v>1191</v>
      </c>
      <c r="E1774" s="211"/>
      <c r="F1774" s="207"/>
      <c r="G1774" s="10" t="s">
        <v>418</v>
      </c>
      <c r="H1774" s="124" t="s">
        <v>1530</v>
      </c>
      <c r="I1774" s="132">
        <v>43253830</v>
      </c>
      <c r="J1774" s="7"/>
    </row>
    <row r="1775" spans="1:14" ht="20.100000000000001" customHeight="1">
      <c r="A1775" s="359"/>
      <c r="B1775" s="278"/>
      <c r="C1775" s="278"/>
      <c r="D1775" s="210" t="s">
        <v>1192</v>
      </c>
      <c r="E1775" s="211"/>
      <c r="F1775" s="207"/>
      <c r="G1775" s="10" t="s">
        <v>418</v>
      </c>
      <c r="H1775" s="124" t="s">
        <v>1530</v>
      </c>
      <c r="I1775" s="132">
        <v>0</v>
      </c>
      <c r="J1775" s="7"/>
    </row>
    <row r="1776" spans="1:14" ht="20.100000000000001" customHeight="1">
      <c r="A1776" s="359"/>
      <c r="B1776" s="278"/>
      <c r="C1776" s="279"/>
      <c r="D1776" s="210" t="s">
        <v>1193</v>
      </c>
      <c r="E1776" s="211"/>
      <c r="F1776" s="207"/>
      <c r="G1776" s="10" t="s">
        <v>418</v>
      </c>
      <c r="H1776" s="124" t="s">
        <v>1530</v>
      </c>
      <c r="I1776" s="132">
        <v>0</v>
      </c>
      <c r="J1776" s="7"/>
    </row>
    <row r="1777" spans="1:12" ht="19.899999999999999" customHeight="1">
      <c r="A1777" s="359"/>
      <c r="B1777" s="278"/>
      <c r="C1777" s="277" t="s">
        <v>1194</v>
      </c>
      <c r="D1777" s="210" t="s">
        <v>105</v>
      </c>
      <c r="E1777" s="211"/>
      <c r="F1777" s="207"/>
      <c r="G1777" s="10" t="s">
        <v>418</v>
      </c>
      <c r="H1777" s="124" t="s">
        <v>1530</v>
      </c>
      <c r="I1777" s="132">
        <v>12293110</v>
      </c>
      <c r="J1777" s="7"/>
    </row>
    <row r="1778" spans="1:12" ht="19.899999999999999" customHeight="1">
      <c r="A1778" s="359"/>
      <c r="B1778" s="278"/>
      <c r="C1778" s="278"/>
      <c r="D1778" s="210" t="s">
        <v>1195</v>
      </c>
      <c r="E1778" s="211"/>
      <c r="F1778" s="207"/>
      <c r="G1778" s="10" t="s">
        <v>418</v>
      </c>
      <c r="H1778" s="124" t="s">
        <v>1530</v>
      </c>
      <c r="I1778" s="132">
        <v>3107400</v>
      </c>
      <c r="J1778" s="7"/>
    </row>
    <row r="1779" spans="1:12" ht="19.899999999999999" customHeight="1">
      <c r="A1779" s="359"/>
      <c r="B1779" s="278"/>
      <c r="C1779" s="278"/>
      <c r="D1779" s="210" t="s">
        <v>1196</v>
      </c>
      <c r="E1779" s="211"/>
      <c r="F1779" s="207"/>
      <c r="G1779" s="10" t="s">
        <v>418</v>
      </c>
      <c r="H1779" s="124" t="s">
        <v>1530</v>
      </c>
      <c r="I1779" s="132">
        <v>890400</v>
      </c>
      <c r="J1779" s="7"/>
    </row>
    <row r="1780" spans="1:12" ht="19.899999999999999" customHeight="1">
      <c r="A1780" s="294"/>
      <c r="B1780" s="279"/>
      <c r="C1780" s="279"/>
      <c r="D1780" s="210" t="s">
        <v>1197</v>
      </c>
      <c r="E1780" s="211"/>
      <c r="F1780" s="207"/>
      <c r="G1780" s="10" t="s">
        <v>418</v>
      </c>
      <c r="H1780" s="124" t="s">
        <v>1530</v>
      </c>
      <c r="I1780" s="132">
        <v>8295310</v>
      </c>
      <c r="J1780" s="7"/>
    </row>
    <row r="1781" spans="1:12" ht="19.899999999999999" customHeight="1">
      <c r="A1781" s="266" t="s">
        <v>1676</v>
      </c>
      <c r="B1781" s="210" t="s">
        <v>99</v>
      </c>
      <c r="C1781" s="211"/>
      <c r="D1781" s="211"/>
      <c r="E1781" s="211"/>
      <c r="F1781" s="207"/>
      <c r="G1781" s="10" t="s">
        <v>20</v>
      </c>
      <c r="H1781" s="124" t="s">
        <v>1530</v>
      </c>
      <c r="I1781" s="132">
        <f>I1782+I1783+I1788+I1792</f>
        <v>5630</v>
      </c>
      <c r="J1781" s="7"/>
    </row>
    <row r="1782" spans="1:12" ht="19.899999999999999" customHeight="1">
      <c r="A1782" s="359"/>
      <c r="B1782" s="210" t="s">
        <v>1677</v>
      </c>
      <c r="C1782" s="211"/>
      <c r="D1782" s="211"/>
      <c r="E1782" s="211"/>
      <c r="F1782" s="207"/>
      <c r="G1782" s="10" t="s">
        <v>20</v>
      </c>
      <c r="H1782" s="124" t="s">
        <v>1530</v>
      </c>
      <c r="I1782" s="132">
        <v>2</v>
      </c>
      <c r="J1782" s="7"/>
    </row>
    <row r="1783" spans="1:12" ht="19.899999999999999" customHeight="1">
      <c r="A1783" s="359"/>
      <c r="B1783" s="277" t="s">
        <v>1188</v>
      </c>
      <c r="C1783" s="210" t="s">
        <v>105</v>
      </c>
      <c r="D1783" s="211"/>
      <c r="E1783" s="211"/>
      <c r="F1783" s="207"/>
      <c r="G1783" s="10" t="s">
        <v>20</v>
      </c>
      <c r="H1783" s="124" t="s">
        <v>1530</v>
      </c>
      <c r="I1783" s="132">
        <f>I1784+I1785+I1786+I1787</f>
        <v>4975</v>
      </c>
      <c r="J1783" s="7"/>
    </row>
    <row r="1784" spans="1:12" ht="19.899999999999999" customHeight="1">
      <c r="A1784" s="359"/>
      <c r="B1784" s="278"/>
      <c r="C1784" s="210" t="s">
        <v>1202</v>
      </c>
      <c r="D1784" s="211"/>
      <c r="E1784" s="211"/>
      <c r="F1784" s="207"/>
      <c r="G1784" s="10" t="s">
        <v>20</v>
      </c>
      <c r="H1784" s="124" t="s">
        <v>1530</v>
      </c>
      <c r="I1784" s="132">
        <v>2373</v>
      </c>
      <c r="J1784" s="7"/>
      <c r="K1784"/>
      <c r="L1784"/>
    </row>
    <row r="1785" spans="1:12" ht="19.899999999999999" customHeight="1">
      <c r="A1785" s="359"/>
      <c r="B1785" s="278"/>
      <c r="C1785" s="210" t="s">
        <v>861</v>
      </c>
      <c r="D1785" s="211"/>
      <c r="E1785" s="211"/>
      <c r="F1785" s="207"/>
      <c r="G1785" s="10" t="s">
        <v>20</v>
      </c>
      <c r="H1785" s="124" t="s">
        <v>1530</v>
      </c>
      <c r="I1785" s="132">
        <v>1282</v>
      </c>
      <c r="J1785" s="7"/>
      <c r="K1785"/>
      <c r="L1785"/>
    </row>
    <row r="1786" spans="1:12" ht="19.899999999999999" customHeight="1">
      <c r="A1786" s="294"/>
      <c r="B1786" s="279"/>
      <c r="C1786" s="210" t="s">
        <v>1203</v>
      </c>
      <c r="D1786" s="211"/>
      <c r="E1786" s="211"/>
      <c r="F1786" s="207"/>
      <c r="G1786" s="10" t="s">
        <v>20</v>
      </c>
      <c r="H1786" s="124" t="s">
        <v>1530</v>
      </c>
      <c r="I1786" s="132">
        <v>550</v>
      </c>
      <c r="J1786" s="7"/>
      <c r="K1786"/>
      <c r="L1786"/>
    </row>
    <row r="1787" spans="1:12" ht="19.899999999999999" customHeight="1">
      <c r="A1787" s="266" t="s">
        <v>1676</v>
      </c>
      <c r="B1787" s="163" t="s">
        <v>1188</v>
      </c>
      <c r="C1787" s="210" t="s">
        <v>1204</v>
      </c>
      <c r="D1787" s="211"/>
      <c r="E1787" s="211"/>
      <c r="F1787" s="207"/>
      <c r="G1787" s="10" t="s">
        <v>20</v>
      </c>
      <c r="H1787" s="124" t="s">
        <v>1530</v>
      </c>
      <c r="I1787" s="132">
        <v>770</v>
      </c>
      <c r="J1787" s="7"/>
      <c r="K1787"/>
      <c r="L1787"/>
    </row>
    <row r="1788" spans="1:12" ht="19.899999999999999" customHeight="1">
      <c r="A1788" s="359"/>
      <c r="B1788" s="277" t="s">
        <v>1194</v>
      </c>
      <c r="C1788" s="210" t="s">
        <v>105</v>
      </c>
      <c r="D1788" s="211"/>
      <c r="E1788" s="211"/>
      <c r="F1788" s="207"/>
      <c r="G1788" s="10" t="s">
        <v>20</v>
      </c>
      <c r="H1788" s="124" t="s">
        <v>1530</v>
      </c>
      <c r="I1788" s="132">
        <f>I1789+I1790+I1791</f>
        <v>383</v>
      </c>
      <c r="J1788" s="7"/>
      <c r="K1788"/>
      <c r="L1788"/>
    </row>
    <row r="1789" spans="1:12" ht="19.899999999999999" customHeight="1">
      <c r="A1789" s="359"/>
      <c r="B1789" s="278"/>
      <c r="C1789" s="210" t="s">
        <v>1202</v>
      </c>
      <c r="D1789" s="211"/>
      <c r="E1789" s="211"/>
      <c r="F1789" s="207"/>
      <c r="G1789" s="10" t="s">
        <v>20</v>
      </c>
      <c r="H1789" s="124" t="s">
        <v>1530</v>
      </c>
      <c r="I1789" s="132">
        <v>227</v>
      </c>
      <c r="J1789" s="7"/>
      <c r="K1789"/>
      <c r="L1789"/>
    </row>
    <row r="1790" spans="1:12" ht="19.899999999999999" customHeight="1">
      <c r="A1790" s="359"/>
      <c r="B1790" s="278"/>
      <c r="C1790" s="210" t="s">
        <v>861</v>
      </c>
      <c r="D1790" s="211"/>
      <c r="E1790" s="211"/>
      <c r="F1790" s="207"/>
      <c r="G1790" s="10" t="s">
        <v>20</v>
      </c>
      <c r="H1790" s="124" t="s">
        <v>1530</v>
      </c>
      <c r="I1790" s="132">
        <v>101</v>
      </c>
      <c r="J1790" s="7"/>
      <c r="K1790"/>
      <c r="L1790"/>
    </row>
    <row r="1791" spans="1:12" ht="19.899999999999999" customHeight="1">
      <c r="A1791" s="359"/>
      <c r="B1791" s="279"/>
      <c r="C1791" s="210" t="s">
        <v>1203</v>
      </c>
      <c r="D1791" s="211"/>
      <c r="E1791" s="211"/>
      <c r="F1791" s="207"/>
      <c r="G1791" s="10" t="s">
        <v>20</v>
      </c>
      <c r="H1791" s="124" t="s">
        <v>1530</v>
      </c>
      <c r="I1791" s="132">
        <v>55</v>
      </c>
      <c r="J1791" s="7"/>
      <c r="K1791"/>
      <c r="L1791"/>
    </row>
    <row r="1792" spans="1:12" ht="19.899999999999999" customHeight="1">
      <c r="A1792" s="359"/>
      <c r="B1792" s="277" t="s">
        <v>1207</v>
      </c>
      <c r="C1792" s="210" t="s">
        <v>105</v>
      </c>
      <c r="D1792" s="211"/>
      <c r="E1792" s="211"/>
      <c r="F1792" s="207"/>
      <c r="G1792" s="10" t="s">
        <v>20</v>
      </c>
      <c r="H1792" s="124" t="s">
        <v>1530</v>
      </c>
      <c r="I1792" s="132">
        <f>I1793+I1794+I1795</f>
        <v>270</v>
      </c>
      <c r="J1792" s="7"/>
      <c r="K1792"/>
      <c r="L1792"/>
    </row>
    <row r="1793" spans="1:12" ht="19.899999999999999" customHeight="1">
      <c r="A1793" s="359"/>
      <c r="B1793" s="278"/>
      <c r="C1793" s="210" t="s">
        <v>1202</v>
      </c>
      <c r="D1793" s="211"/>
      <c r="E1793" s="211"/>
      <c r="F1793" s="207"/>
      <c r="G1793" s="10" t="s">
        <v>20</v>
      </c>
      <c r="H1793" s="124" t="s">
        <v>1530</v>
      </c>
      <c r="I1793" s="132">
        <v>160</v>
      </c>
      <c r="J1793" s="7"/>
      <c r="K1793"/>
      <c r="L1793"/>
    </row>
    <row r="1794" spans="1:12" ht="19.899999999999999" customHeight="1">
      <c r="A1794" s="359"/>
      <c r="B1794" s="278"/>
      <c r="C1794" s="210" t="s">
        <v>861</v>
      </c>
      <c r="D1794" s="211"/>
      <c r="E1794" s="211"/>
      <c r="F1794" s="207"/>
      <c r="G1794" s="10" t="s">
        <v>20</v>
      </c>
      <c r="H1794" s="124" t="s">
        <v>1530</v>
      </c>
      <c r="I1794" s="132">
        <v>88</v>
      </c>
      <c r="J1794" s="7"/>
      <c r="K1794"/>
      <c r="L1794"/>
    </row>
    <row r="1795" spans="1:12" ht="19.899999999999999" customHeight="1">
      <c r="A1795" s="294"/>
      <c r="B1795" s="279"/>
      <c r="C1795" s="210" t="s">
        <v>1203</v>
      </c>
      <c r="D1795" s="211"/>
      <c r="E1795" s="211"/>
      <c r="F1795" s="207"/>
      <c r="G1795" s="10" t="s">
        <v>20</v>
      </c>
      <c r="H1795" s="124" t="s">
        <v>1530</v>
      </c>
      <c r="I1795" s="132">
        <v>22</v>
      </c>
      <c r="J1795" s="7"/>
      <c r="K1795"/>
      <c r="L1795"/>
    </row>
    <row r="1796" spans="1:12" ht="19.899999999999999" customHeight="1">
      <c r="A1796" s="266" t="s">
        <v>1208</v>
      </c>
      <c r="B1796" s="210" t="s">
        <v>1212</v>
      </c>
      <c r="C1796" s="211"/>
      <c r="D1796" s="211"/>
      <c r="E1796" s="211"/>
      <c r="F1796" s="207"/>
      <c r="G1796" s="10" t="s">
        <v>138</v>
      </c>
      <c r="H1796" s="124" t="s">
        <v>1530</v>
      </c>
      <c r="I1796" s="132">
        <v>127</v>
      </c>
      <c r="J1796" s="7"/>
      <c r="K1796"/>
      <c r="L1796"/>
    </row>
    <row r="1797" spans="1:12" ht="19.899999999999999" customHeight="1">
      <c r="A1797" s="359"/>
      <c r="B1797" s="210" t="s">
        <v>1213</v>
      </c>
      <c r="C1797" s="211"/>
      <c r="D1797" s="211"/>
      <c r="E1797" s="211"/>
      <c r="F1797" s="207"/>
      <c r="G1797" s="10" t="s">
        <v>138</v>
      </c>
      <c r="H1797" s="124" t="s">
        <v>1530</v>
      </c>
      <c r="I1797" s="132">
        <v>18</v>
      </c>
      <c r="J1797" s="7"/>
    </row>
    <row r="1798" spans="1:12" ht="19.899999999999999" customHeight="1">
      <c r="A1798" s="359"/>
      <c r="B1798" s="277" t="s">
        <v>1209</v>
      </c>
      <c r="C1798" s="210" t="s">
        <v>105</v>
      </c>
      <c r="D1798" s="211"/>
      <c r="E1798" s="211"/>
      <c r="F1798" s="207"/>
      <c r="G1798" s="10" t="s">
        <v>20</v>
      </c>
      <c r="H1798" s="124" t="s">
        <v>1530</v>
      </c>
      <c r="I1798" s="132">
        <v>139</v>
      </c>
      <c r="J1798" s="7"/>
    </row>
    <row r="1799" spans="1:12" ht="19.899999999999999" customHeight="1">
      <c r="A1799" s="359"/>
      <c r="B1799" s="278"/>
      <c r="C1799" s="210" t="s">
        <v>1210</v>
      </c>
      <c r="D1799" s="211"/>
      <c r="E1799" s="211"/>
      <c r="F1799" s="207"/>
      <c r="G1799" s="10" t="s">
        <v>20</v>
      </c>
      <c r="H1799" s="124" t="s">
        <v>1530</v>
      </c>
      <c r="I1799" s="132">
        <v>130</v>
      </c>
      <c r="J1799" s="7"/>
    </row>
    <row r="1800" spans="1:12" ht="19.899999999999999" customHeight="1">
      <c r="A1800" s="359"/>
      <c r="B1800" s="279"/>
      <c r="C1800" s="210" t="s">
        <v>1211</v>
      </c>
      <c r="D1800" s="211"/>
      <c r="E1800" s="211"/>
      <c r="F1800" s="207"/>
      <c r="G1800" s="10" t="s">
        <v>20</v>
      </c>
      <c r="H1800" s="124" t="s">
        <v>1530</v>
      </c>
      <c r="I1800" s="132">
        <v>9</v>
      </c>
      <c r="J1800" s="7"/>
    </row>
    <row r="1801" spans="1:12" ht="19.899999999999999" customHeight="1">
      <c r="A1801" s="359"/>
      <c r="B1801" s="264" t="s">
        <v>1217</v>
      </c>
      <c r="C1801" s="266"/>
      <c r="D1801" s="210" t="s">
        <v>314</v>
      </c>
      <c r="E1801" s="211"/>
      <c r="F1801" s="207"/>
      <c r="G1801" s="10" t="s">
        <v>314</v>
      </c>
      <c r="H1801" s="124" t="s">
        <v>1529</v>
      </c>
      <c r="I1801" s="132">
        <v>203750</v>
      </c>
      <c r="J1801" s="7"/>
    </row>
    <row r="1802" spans="1:12" ht="19.899999999999999" customHeight="1">
      <c r="A1802" s="359"/>
      <c r="B1802" s="281"/>
      <c r="C1802" s="294"/>
      <c r="D1802" s="210" t="s">
        <v>510</v>
      </c>
      <c r="E1802" s="211"/>
      <c r="F1802" s="207"/>
      <c r="G1802" s="10" t="s">
        <v>418</v>
      </c>
      <c r="H1802" s="124" t="s">
        <v>1529</v>
      </c>
      <c r="I1802" s="132">
        <v>400768220</v>
      </c>
      <c r="J1802" s="7"/>
    </row>
    <row r="1803" spans="1:12" ht="19.899999999999999" customHeight="1">
      <c r="A1803" s="359"/>
      <c r="B1803" s="264" t="s">
        <v>1218</v>
      </c>
      <c r="C1803" s="266"/>
      <c r="D1803" s="210" t="s">
        <v>314</v>
      </c>
      <c r="E1803" s="211"/>
      <c r="F1803" s="207"/>
      <c r="G1803" s="10" t="s">
        <v>314</v>
      </c>
      <c r="H1803" s="124" t="s">
        <v>1529</v>
      </c>
      <c r="I1803" s="132">
        <v>170</v>
      </c>
      <c r="J1803" s="7"/>
    </row>
    <row r="1804" spans="1:12" ht="19.899999999999999" customHeight="1">
      <c r="A1804" s="359"/>
      <c r="B1804" s="281"/>
      <c r="C1804" s="294"/>
      <c r="D1804" s="210" t="s">
        <v>510</v>
      </c>
      <c r="E1804" s="211"/>
      <c r="F1804" s="207"/>
      <c r="G1804" s="10" t="s">
        <v>418</v>
      </c>
      <c r="H1804" s="124" t="s">
        <v>1529</v>
      </c>
      <c r="I1804" s="132">
        <v>3077197</v>
      </c>
      <c r="J1804" s="7"/>
    </row>
    <row r="1805" spans="1:12" ht="19.899999999999999" customHeight="1">
      <c r="A1805" s="359"/>
      <c r="B1805" s="264" t="s">
        <v>1219</v>
      </c>
      <c r="C1805" s="266"/>
      <c r="D1805" s="210" t="s">
        <v>314</v>
      </c>
      <c r="E1805" s="211"/>
      <c r="F1805" s="207"/>
      <c r="G1805" s="10" t="s">
        <v>314</v>
      </c>
      <c r="H1805" s="124" t="s">
        <v>1529</v>
      </c>
      <c r="I1805" s="132">
        <v>985</v>
      </c>
      <c r="J1805" s="7"/>
    </row>
    <row r="1806" spans="1:12" ht="19.899999999999999" customHeight="1">
      <c r="A1806" s="359"/>
      <c r="B1806" s="281"/>
      <c r="C1806" s="294"/>
      <c r="D1806" s="210" t="s">
        <v>510</v>
      </c>
      <c r="E1806" s="211"/>
      <c r="F1806" s="207"/>
      <c r="G1806" s="10" t="s">
        <v>418</v>
      </c>
      <c r="H1806" s="124" t="s">
        <v>1529</v>
      </c>
      <c r="I1806" s="132">
        <v>4399500</v>
      </c>
      <c r="J1806" s="7"/>
    </row>
    <row r="1807" spans="1:12" ht="19.899999999999999" customHeight="1">
      <c r="A1807" s="359"/>
      <c r="B1807" s="264" t="s">
        <v>333</v>
      </c>
      <c r="C1807" s="266"/>
      <c r="D1807" s="210" t="s">
        <v>314</v>
      </c>
      <c r="E1807" s="211"/>
      <c r="F1807" s="207"/>
      <c r="G1807" s="10" t="s">
        <v>314</v>
      </c>
      <c r="H1807" s="124" t="s">
        <v>1529</v>
      </c>
      <c r="I1807" s="132">
        <v>1542</v>
      </c>
      <c r="J1807" s="7"/>
    </row>
    <row r="1808" spans="1:12" ht="19.899999999999999" customHeight="1">
      <c r="A1808" s="359"/>
      <c r="B1808" s="281"/>
      <c r="C1808" s="294"/>
      <c r="D1808" s="210" t="s">
        <v>510</v>
      </c>
      <c r="E1808" s="211"/>
      <c r="F1808" s="207"/>
      <c r="G1808" s="10" t="s">
        <v>418</v>
      </c>
      <c r="H1808" s="124" t="s">
        <v>1529</v>
      </c>
      <c r="I1808" s="132">
        <v>4296885</v>
      </c>
      <c r="J1808" s="7"/>
    </row>
    <row r="1809" spans="1:10" ht="19.899999999999999" customHeight="1">
      <c r="A1809" s="359"/>
      <c r="B1809" s="87" t="s">
        <v>1221</v>
      </c>
      <c r="C1809" s="88"/>
      <c r="D1809" s="88"/>
      <c r="E1809" s="192"/>
      <c r="F1809" s="193"/>
      <c r="G1809" s="10" t="s">
        <v>314</v>
      </c>
      <c r="H1809" s="124" t="s">
        <v>1529</v>
      </c>
      <c r="I1809" s="132">
        <v>4437</v>
      </c>
      <c r="J1809" s="7"/>
    </row>
    <row r="1810" spans="1:10" ht="19.899999999999999" customHeight="1">
      <c r="A1810" s="359"/>
      <c r="B1810" s="87" t="s">
        <v>1222</v>
      </c>
      <c r="C1810" s="88"/>
      <c r="D1810" s="88"/>
      <c r="E1810" s="192"/>
      <c r="F1810" s="193"/>
      <c r="G1810" s="10" t="s">
        <v>20</v>
      </c>
      <c r="H1810" s="124" t="s">
        <v>1529</v>
      </c>
      <c r="I1810" s="132">
        <v>62</v>
      </c>
      <c r="J1810" s="7"/>
    </row>
    <row r="1811" spans="1:10" ht="19.899999999999999" customHeight="1">
      <c r="A1811" s="359"/>
      <c r="B1811" s="87" t="s">
        <v>1678</v>
      </c>
      <c r="C1811" s="88"/>
      <c r="D1811" s="88"/>
      <c r="E1811" s="192"/>
      <c r="F1811" s="193"/>
      <c r="G1811" s="10" t="s">
        <v>314</v>
      </c>
      <c r="H1811" s="124" t="s">
        <v>1529</v>
      </c>
      <c r="I1811" s="132">
        <v>228</v>
      </c>
      <c r="J1811" s="7"/>
    </row>
    <row r="1812" spans="1:10" ht="19.899999999999999" customHeight="1">
      <c r="A1812" s="359"/>
      <c r="B1812" s="87" t="s">
        <v>1224</v>
      </c>
      <c r="C1812" s="88"/>
      <c r="D1812" s="88"/>
      <c r="E1812" s="192"/>
      <c r="F1812" s="193"/>
      <c r="G1812" s="10" t="s">
        <v>314</v>
      </c>
      <c r="H1812" s="124" t="s">
        <v>1529</v>
      </c>
      <c r="I1812" s="132">
        <v>2179</v>
      </c>
      <c r="J1812" s="7"/>
    </row>
    <row r="1813" spans="1:10" ht="19.899999999999999" customHeight="1">
      <c r="A1813" s="359"/>
      <c r="B1813" s="87" t="s">
        <v>1225</v>
      </c>
      <c r="C1813" s="88"/>
      <c r="D1813" s="88"/>
      <c r="E1813" s="192"/>
      <c r="F1813" s="193"/>
      <c r="G1813" s="10" t="s">
        <v>314</v>
      </c>
      <c r="H1813" s="124" t="s">
        <v>1529</v>
      </c>
      <c r="I1813" s="132">
        <v>37850</v>
      </c>
      <c r="J1813" s="7"/>
    </row>
    <row r="1814" spans="1:10" ht="19.899999999999999" customHeight="1">
      <c r="A1814" s="359"/>
      <c r="B1814" s="87" t="s">
        <v>1226</v>
      </c>
      <c r="C1814" s="88"/>
      <c r="D1814" s="88"/>
      <c r="E1814" s="192"/>
      <c r="F1814" s="193"/>
      <c r="G1814" s="10" t="s">
        <v>314</v>
      </c>
      <c r="H1814" s="124" t="s">
        <v>1529</v>
      </c>
      <c r="I1814" s="132">
        <v>6440</v>
      </c>
      <c r="J1814" s="7"/>
    </row>
    <row r="1815" spans="1:10" ht="19.899999999999999" customHeight="1">
      <c r="A1815" s="359"/>
      <c r="B1815" s="87" t="s">
        <v>1227</v>
      </c>
      <c r="C1815" s="88"/>
      <c r="D1815" s="88"/>
      <c r="E1815" s="192"/>
      <c r="F1815" s="193"/>
      <c r="G1815" s="10" t="s">
        <v>395</v>
      </c>
      <c r="H1815" s="124" t="s">
        <v>1529</v>
      </c>
      <c r="I1815" s="132">
        <v>132</v>
      </c>
      <c r="J1815" s="7"/>
    </row>
    <row r="1816" spans="1:10" ht="19.899999999999999" customHeight="1">
      <c r="A1816" s="359"/>
      <c r="B1816" s="87" t="s">
        <v>547</v>
      </c>
      <c r="C1816" s="88"/>
      <c r="D1816" s="88"/>
      <c r="E1816" s="192"/>
      <c r="F1816" s="193"/>
      <c r="G1816" s="10" t="s">
        <v>314</v>
      </c>
      <c r="H1816" s="124" t="s">
        <v>1529</v>
      </c>
      <c r="I1816" s="132">
        <v>38997</v>
      </c>
      <c r="J1816" s="7"/>
    </row>
    <row r="1817" spans="1:10" ht="19.899999999999999" customHeight="1">
      <c r="A1817" s="359"/>
      <c r="B1817" s="87" t="s">
        <v>1229</v>
      </c>
      <c r="C1817" s="88"/>
      <c r="D1817" s="211"/>
      <c r="E1817" s="211"/>
      <c r="F1817" s="207"/>
      <c r="G1817" s="10" t="s">
        <v>314</v>
      </c>
      <c r="H1817" s="124" t="s">
        <v>1529</v>
      </c>
      <c r="I1817" s="132">
        <v>8044</v>
      </c>
      <c r="J1817" s="7"/>
    </row>
    <row r="1818" spans="1:10" ht="19.899999999999999" customHeight="1">
      <c r="A1818" s="359"/>
      <c r="B1818" s="264" t="s">
        <v>1231</v>
      </c>
      <c r="C1818" s="170" t="s">
        <v>1025</v>
      </c>
      <c r="D1818" s="171"/>
      <c r="E1818" s="176"/>
      <c r="F1818" s="174"/>
      <c r="G1818" s="10" t="s">
        <v>395</v>
      </c>
      <c r="H1818" s="124" t="s">
        <v>1529</v>
      </c>
      <c r="I1818" s="132">
        <v>306</v>
      </c>
      <c r="J1818" s="7"/>
    </row>
    <row r="1819" spans="1:10" ht="19.899999999999999" customHeight="1">
      <c r="A1819" s="359"/>
      <c r="B1819" s="281"/>
      <c r="C1819" s="110" t="s">
        <v>376</v>
      </c>
      <c r="D1819" s="111"/>
      <c r="E1819" s="192"/>
      <c r="F1819" s="193"/>
      <c r="G1819" s="10" t="s">
        <v>314</v>
      </c>
      <c r="H1819" s="124" t="s">
        <v>1529</v>
      </c>
      <c r="I1819" s="132">
        <v>13573</v>
      </c>
      <c r="J1819" s="7"/>
    </row>
    <row r="1820" spans="1:10" ht="19.899999999999999" customHeight="1">
      <c r="A1820" s="359"/>
      <c r="B1820" s="361" t="s">
        <v>1234</v>
      </c>
      <c r="C1820" s="170" t="s">
        <v>1025</v>
      </c>
      <c r="D1820" s="171"/>
      <c r="E1820" s="176"/>
      <c r="F1820" s="174"/>
      <c r="G1820" s="10" t="s">
        <v>395</v>
      </c>
      <c r="H1820" s="124" t="s">
        <v>1529</v>
      </c>
      <c r="I1820" s="132">
        <v>84</v>
      </c>
      <c r="J1820" s="7"/>
    </row>
    <row r="1821" spans="1:10" ht="19.899999999999999" customHeight="1">
      <c r="A1821" s="294"/>
      <c r="B1821" s="362"/>
      <c r="C1821" s="87" t="s">
        <v>376</v>
      </c>
      <c r="D1821" s="88"/>
      <c r="E1821" s="192"/>
      <c r="F1821" s="193"/>
      <c r="G1821" s="10" t="s">
        <v>314</v>
      </c>
      <c r="H1821" s="124" t="s">
        <v>1529</v>
      </c>
      <c r="I1821" s="132">
        <v>2629</v>
      </c>
      <c r="J1821" s="7"/>
    </row>
    <row r="1822" spans="1:10" ht="19.899999999999999" customHeight="1">
      <c r="A1822" s="266" t="s">
        <v>1235</v>
      </c>
      <c r="B1822" s="264" t="s">
        <v>229</v>
      </c>
      <c r="C1822" s="206" t="s">
        <v>105</v>
      </c>
      <c r="D1822" s="206"/>
      <c r="E1822" s="206"/>
      <c r="F1822" s="206"/>
      <c r="G1822" s="10" t="s">
        <v>314</v>
      </c>
      <c r="H1822" s="124" t="s">
        <v>1529</v>
      </c>
      <c r="I1822" s="132">
        <v>7363</v>
      </c>
      <c r="J1822" s="7"/>
    </row>
    <row r="1823" spans="1:10" ht="19.899999999999999" customHeight="1">
      <c r="A1823" s="359"/>
      <c r="B1823" s="280"/>
      <c r="C1823" s="208" t="s">
        <v>1452</v>
      </c>
      <c r="D1823" s="210" t="s">
        <v>1453</v>
      </c>
      <c r="E1823" s="211"/>
      <c r="F1823" s="207"/>
      <c r="G1823" s="10" t="s">
        <v>314</v>
      </c>
      <c r="H1823" s="124" t="s">
        <v>1529</v>
      </c>
      <c r="I1823" s="164">
        <v>263</v>
      </c>
      <c r="J1823" s="7"/>
    </row>
    <row r="1824" spans="1:10" ht="19.899999999999999" customHeight="1">
      <c r="A1824" s="359"/>
      <c r="B1824" s="280"/>
      <c r="C1824" s="208"/>
      <c r="D1824" s="210" t="s">
        <v>1454</v>
      </c>
      <c r="E1824" s="211"/>
      <c r="F1824" s="207"/>
      <c r="G1824" s="10" t="s">
        <v>314</v>
      </c>
      <c r="H1824" s="124" t="s">
        <v>1529</v>
      </c>
      <c r="I1824" s="164">
        <v>1463</v>
      </c>
      <c r="J1824" s="7"/>
    </row>
    <row r="1825" spans="1:10" ht="19.899999999999999" customHeight="1">
      <c r="A1825" s="359"/>
      <c r="B1825" s="280"/>
      <c r="C1825" s="208"/>
      <c r="D1825" s="210" t="s">
        <v>1455</v>
      </c>
      <c r="E1825" s="211"/>
      <c r="F1825" s="207"/>
      <c r="G1825" s="10" t="s">
        <v>314</v>
      </c>
      <c r="H1825" s="124" t="s">
        <v>1529</v>
      </c>
      <c r="I1825" s="164">
        <v>1866</v>
      </c>
      <c r="J1825" s="7"/>
    </row>
    <row r="1826" spans="1:10" ht="19.899999999999999" customHeight="1">
      <c r="A1826" s="359"/>
      <c r="B1826" s="280"/>
      <c r="C1826" s="208"/>
      <c r="D1826" s="210" t="s">
        <v>1456</v>
      </c>
      <c r="E1826" s="211"/>
      <c r="F1826" s="207"/>
      <c r="G1826" s="10" t="s">
        <v>314</v>
      </c>
      <c r="H1826" s="124" t="s">
        <v>1529</v>
      </c>
      <c r="I1826" s="164">
        <v>16</v>
      </c>
      <c r="J1826" s="7"/>
    </row>
    <row r="1827" spans="1:10" ht="19.899999999999999" customHeight="1">
      <c r="A1827" s="359"/>
      <c r="B1827" s="280"/>
      <c r="C1827" s="208"/>
      <c r="D1827" s="87" t="s">
        <v>1679</v>
      </c>
      <c r="E1827" s="176"/>
      <c r="F1827" s="174"/>
      <c r="G1827" s="10" t="s">
        <v>314</v>
      </c>
      <c r="H1827" s="124" t="s">
        <v>1529</v>
      </c>
      <c r="I1827" s="164">
        <v>16</v>
      </c>
      <c r="J1827" s="7"/>
    </row>
    <row r="1828" spans="1:10" ht="19.899999999999999" customHeight="1">
      <c r="A1828" s="359"/>
      <c r="B1828" s="280"/>
      <c r="C1828" s="208"/>
      <c r="D1828" s="210" t="s">
        <v>1457</v>
      </c>
      <c r="E1828" s="211"/>
      <c r="F1828" s="207"/>
      <c r="G1828" s="10" t="s">
        <v>314</v>
      </c>
      <c r="H1828" s="124" t="s">
        <v>1529</v>
      </c>
      <c r="I1828" s="164">
        <v>2322</v>
      </c>
      <c r="J1828" s="7"/>
    </row>
    <row r="1829" spans="1:10" ht="19.899999999999999" customHeight="1">
      <c r="A1829" s="359"/>
      <c r="B1829" s="280"/>
      <c r="C1829" s="208"/>
      <c r="D1829" s="210" t="s">
        <v>1458</v>
      </c>
      <c r="E1829" s="211"/>
      <c r="F1829" s="207"/>
      <c r="G1829" s="10" t="s">
        <v>314</v>
      </c>
      <c r="H1829" s="124" t="s">
        <v>1529</v>
      </c>
      <c r="I1829" s="164">
        <v>80</v>
      </c>
      <c r="J1829" s="7"/>
    </row>
    <row r="1830" spans="1:10" ht="19.899999999999999" customHeight="1">
      <c r="A1830" s="359"/>
      <c r="B1830" s="280"/>
      <c r="C1830" s="208"/>
      <c r="D1830" s="87" t="s">
        <v>1680</v>
      </c>
      <c r="E1830" s="176"/>
      <c r="F1830" s="174"/>
      <c r="G1830" s="10" t="s">
        <v>314</v>
      </c>
      <c r="H1830" s="124" t="s">
        <v>1529</v>
      </c>
      <c r="I1830" s="164">
        <v>0</v>
      </c>
      <c r="J1830" s="7"/>
    </row>
    <row r="1831" spans="1:10" ht="19.899999999999999" customHeight="1">
      <c r="A1831" s="359"/>
      <c r="B1831" s="280"/>
      <c r="C1831" s="208"/>
      <c r="D1831" s="87" t="s">
        <v>1681</v>
      </c>
      <c r="E1831" s="176"/>
      <c r="F1831" s="174"/>
      <c r="G1831" s="10" t="s">
        <v>314</v>
      </c>
      <c r="H1831" s="124" t="s">
        <v>1529</v>
      </c>
      <c r="I1831" s="164">
        <v>4</v>
      </c>
      <c r="J1831" s="7"/>
    </row>
    <row r="1832" spans="1:10" ht="19.899999999999999" customHeight="1">
      <c r="A1832" s="359"/>
      <c r="B1832" s="280"/>
      <c r="C1832" s="208"/>
      <c r="D1832" s="210" t="s">
        <v>1459</v>
      </c>
      <c r="E1832" s="211"/>
      <c r="F1832" s="207"/>
      <c r="G1832" s="10" t="s">
        <v>314</v>
      </c>
      <c r="H1832" s="124" t="s">
        <v>1529</v>
      </c>
      <c r="I1832" s="164">
        <v>11</v>
      </c>
      <c r="J1832" s="7"/>
    </row>
    <row r="1833" spans="1:10" ht="19.899999999999999" customHeight="1">
      <c r="A1833" s="359"/>
      <c r="B1833" s="280"/>
      <c r="C1833" s="208"/>
      <c r="D1833" s="229" t="s">
        <v>1460</v>
      </c>
      <c r="E1833" s="230"/>
      <c r="F1833" s="212"/>
      <c r="G1833" s="10" t="s">
        <v>314</v>
      </c>
      <c r="H1833" s="124" t="s">
        <v>1529</v>
      </c>
      <c r="I1833" s="164">
        <v>13</v>
      </c>
      <c r="J1833" s="7"/>
    </row>
    <row r="1834" spans="1:10" ht="19.899999999999999" customHeight="1">
      <c r="A1834" s="359"/>
      <c r="B1834" s="280"/>
      <c r="C1834" s="208" t="s">
        <v>1461</v>
      </c>
      <c r="D1834" s="210" t="s">
        <v>1450</v>
      </c>
      <c r="E1834" s="211"/>
      <c r="F1834" s="207"/>
      <c r="G1834" s="10" t="s">
        <v>314</v>
      </c>
      <c r="H1834" s="124" t="s">
        <v>1529</v>
      </c>
      <c r="I1834" s="132">
        <v>307</v>
      </c>
      <c r="J1834" s="7"/>
    </row>
    <row r="1835" spans="1:10" ht="19.899999999999999" customHeight="1">
      <c r="A1835" s="359"/>
      <c r="B1835" s="280"/>
      <c r="C1835" s="208"/>
      <c r="D1835" s="210" t="s">
        <v>1451</v>
      </c>
      <c r="E1835" s="211"/>
      <c r="F1835" s="207"/>
      <c r="G1835" s="10" t="s">
        <v>314</v>
      </c>
      <c r="H1835" s="124" t="s">
        <v>1529</v>
      </c>
      <c r="I1835" s="132">
        <v>155</v>
      </c>
      <c r="J1835" s="7"/>
    </row>
    <row r="1836" spans="1:10" ht="19.899999999999999" customHeight="1">
      <c r="A1836" s="359"/>
      <c r="B1836" s="280"/>
      <c r="C1836" s="208"/>
      <c r="D1836" s="210" t="s">
        <v>1462</v>
      </c>
      <c r="E1836" s="211"/>
      <c r="F1836" s="207"/>
      <c r="G1836" s="10" t="s">
        <v>314</v>
      </c>
      <c r="H1836" s="124" t="s">
        <v>1529</v>
      </c>
      <c r="I1836" s="132">
        <v>391</v>
      </c>
      <c r="J1836" s="7"/>
    </row>
    <row r="1837" spans="1:10" ht="19.899999999999999" customHeight="1">
      <c r="A1837" s="359"/>
      <c r="B1837" s="280"/>
      <c r="C1837" s="208"/>
      <c r="D1837" s="210" t="s">
        <v>1463</v>
      </c>
      <c r="E1837" s="211"/>
      <c r="F1837" s="207"/>
      <c r="G1837" s="10" t="s">
        <v>314</v>
      </c>
      <c r="H1837" s="124" t="s">
        <v>1529</v>
      </c>
      <c r="I1837" s="132">
        <v>289</v>
      </c>
      <c r="J1837" s="7"/>
    </row>
    <row r="1838" spans="1:10" ht="19.899999999999999" customHeight="1">
      <c r="A1838" s="359"/>
      <c r="B1838" s="281"/>
      <c r="C1838" s="208"/>
      <c r="D1838" s="210" t="s">
        <v>308</v>
      </c>
      <c r="E1838" s="211"/>
      <c r="F1838" s="207"/>
      <c r="G1838" s="10" t="s">
        <v>314</v>
      </c>
      <c r="H1838" s="124" t="s">
        <v>1529</v>
      </c>
      <c r="I1838" s="132">
        <v>167</v>
      </c>
      <c r="J1838" s="7"/>
    </row>
    <row r="1839" spans="1:10" ht="19.899999999999999" customHeight="1">
      <c r="A1839" s="359"/>
      <c r="B1839" s="210" t="s">
        <v>1464</v>
      </c>
      <c r="C1839" s="211"/>
      <c r="D1839" s="211"/>
      <c r="E1839" s="211"/>
      <c r="F1839" s="207"/>
      <c r="G1839" s="10" t="s">
        <v>20</v>
      </c>
      <c r="H1839" s="124" t="s">
        <v>1529</v>
      </c>
      <c r="I1839" s="132">
        <v>5495</v>
      </c>
      <c r="J1839" s="7"/>
    </row>
    <row r="1840" spans="1:10" ht="19.899999999999999" customHeight="1">
      <c r="A1840" s="359"/>
      <c r="B1840" s="210" t="s">
        <v>1465</v>
      </c>
      <c r="C1840" s="211"/>
      <c r="D1840" s="211"/>
      <c r="E1840" s="211"/>
      <c r="F1840" s="207"/>
      <c r="G1840" s="10" t="s">
        <v>20</v>
      </c>
      <c r="H1840" s="124" t="s">
        <v>1529</v>
      </c>
      <c r="I1840" s="132">
        <v>5350</v>
      </c>
      <c r="J1840" s="7"/>
    </row>
    <row r="1841" spans="1:10" ht="19.899999999999999" customHeight="1">
      <c r="A1841" s="359"/>
      <c r="B1841" s="210" t="s">
        <v>1236</v>
      </c>
      <c r="C1841" s="211"/>
      <c r="D1841" s="211"/>
      <c r="E1841" s="211"/>
      <c r="F1841" s="207"/>
      <c r="G1841" s="10" t="s">
        <v>20</v>
      </c>
      <c r="H1841" s="124" t="s">
        <v>1529</v>
      </c>
      <c r="I1841" s="132">
        <v>899</v>
      </c>
      <c r="J1841" s="7"/>
    </row>
    <row r="1842" spans="1:10" ht="19.899999999999999" customHeight="1">
      <c r="A1842" s="359"/>
      <c r="B1842" s="277" t="s">
        <v>1237</v>
      </c>
      <c r="C1842" s="210" t="s">
        <v>1238</v>
      </c>
      <c r="D1842" s="211"/>
      <c r="E1842" s="211"/>
      <c r="F1842" s="207"/>
      <c r="G1842" s="10" t="s">
        <v>309</v>
      </c>
      <c r="H1842" s="124" t="s">
        <v>1529</v>
      </c>
      <c r="I1842" s="132">
        <v>246</v>
      </c>
      <c r="J1842" s="7"/>
    </row>
    <row r="1843" spans="1:10" ht="19.899999999999999" customHeight="1">
      <c r="A1843" s="359"/>
      <c r="B1843" s="278"/>
      <c r="C1843" s="210" t="s">
        <v>1239</v>
      </c>
      <c r="D1843" s="211"/>
      <c r="E1843" s="211"/>
      <c r="F1843" s="207"/>
      <c r="G1843" s="10" t="s">
        <v>309</v>
      </c>
      <c r="H1843" s="124" t="s">
        <v>1529</v>
      </c>
      <c r="I1843" s="132">
        <v>3298</v>
      </c>
      <c r="J1843" s="7"/>
    </row>
    <row r="1844" spans="1:10" ht="19.899999999999999" customHeight="1">
      <c r="A1844" s="359"/>
      <c r="B1844" s="278"/>
      <c r="C1844" s="210" t="s">
        <v>1240</v>
      </c>
      <c r="D1844" s="211"/>
      <c r="E1844" s="211"/>
      <c r="F1844" s="207"/>
      <c r="G1844" s="10" t="s">
        <v>314</v>
      </c>
      <c r="H1844" s="124" t="s">
        <v>1529</v>
      </c>
      <c r="I1844" s="132">
        <v>382</v>
      </c>
      <c r="J1844" s="7"/>
    </row>
    <row r="1845" spans="1:10" ht="19.899999999999999" customHeight="1">
      <c r="A1845" s="359"/>
      <c r="B1845" s="278"/>
      <c r="C1845" s="210" t="s">
        <v>1241</v>
      </c>
      <c r="D1845" s="211"/>
      <c r="E1845" s="211"/>
      <c r="F1845" s="207"/>
      <c r="G1845" s="10" t="s">
        <v>314</v>
      </c>
      <c r="H1845" s="124" t="s">
        <v>1529</v>
      </c>
      <c r="I1845" s="132">
        <v>122</v>
      </c>
      <c r="J1845" s="7"/>
    </row>
    <row r="1846" spans="1:10" ht="19.899999999999999" customHeight="1">
      <c r="A1846" s="359"/>
      <c r="B1846" s="278"/>
      <c r="C1846" s="210" t="s">
        <v>1242</v>
      </c>
      <c r="D1846" s="211"/>
      <c r="E1846" s="211"/>
      <c r="F1846" s="207"/>
      <c r="G1846" s="10" t="s">
        <v>314</v>
      </c>
      <c r="H1846" s="124" t="s">
        <v>1529</v>
      </c>
      <c r="I1846" s="132">
        <v>30</v>
      </c>
      <c r="J1846" s="7"/>
    </row>
    <row r="1847" spans="1:10" ht="19.899999999999999" customHeight="1">
      <c r="A1847" s="359"/>
      <c r="B1847" s="278"/>
      <c r="C1847" s="210" t="s">
        <v>1247</v>
      </c>
      <c r="D1847" s="211"/>
      <c r="E1847" s="211"/>
      <c r="F1847" s="207"/>
      <c r="G1847" s="10" t="s">
        <v>314</v>
      </c>
      <c r="H1847" s="124" t="s">
        <v>1529</v>
      </c>
      <c r="I1847" s="132">
        <v>2</v>
      </c>
      <c r="J1847" s="7"/>
    </row>
    <row r="1848" spans="1:10" ht="19.899999999999999" customHeight="1">
      <c r="A1848" s="359"/>
      <c r="B1848" s="278"/>
      <c r="C1848" s="210" t="s">
        <v>1243</v>
      </c>
      <c r="D1848" s="211"/>
      <c r="E1848" s="211"/>
      <c r="F1848" s="207"/>
      <c r="G1848" s="10" t="s">
        <v>309</v>
      </c>
      <c r="H1848" s="124" t="s">
        <v>1529</v>
      </c>
      <c r="I1848" s="132">
        <v>931</v>
      </c>
      <c r="J1848" s="7"/>
    </row>
    <row r="1849" spans="1:10" ht="19.899999999999999" customHeight="1">
      <c r="A1849" s="359"/>
      <c r="B1849" s="278"/>
      <c r="C1849" s="210" t="s">
        <v>1244</v>
      </c>
      <c r="D1849" s="211"/>
      <c r="E1849" s="211"/>
      <c r="F1849" s="207"/>
      <c r="G1849" s="10" t="s">
        <v>309</v>
      </c>
      <c r="H1849" s="124" t="s">
        <v>1529</v>
      </c>
      <c r="I1849" s="132">
        <v>7074</v>
      </c>
      <c r="J1849" s="7"/>
    </row>
    <row r="1850" spans="1:10" ht="19.899999999999999" customHeight="1">
      <c r="A1850" s="359"/>
      <c r="B1850" s="278"/>
      <c r="C1850" s="210" t="s">
        <v>1682</v>
      </c>
      <c r="D1850" s="211"/>
      <c r="E1850" s="211"/>
      <c r="F1850" s="207"/>
      <c r="G1850" s="10" t="s">
        <v>309</v>
      </c>
      <c r="H1850" s="124" t="s">
        <v>1529</v>
      </c>
      <c r="I1850" s="132">
        <v>10294</v>
      </c>
      <c r="J1850" s="7"/>
    </row>
    <row r="1851" spans="1:10" ht="19.899999999999999" customHeight="1">
      <c r="A1851" s="359"/>
      <c r="B1851" s="278"/>
      <c r="C1851" s="87" t="s">
        <v>1683</v>
      </c>
      <c r="D1851" s="171"/>
      <c r="E1851" s="176"/>
      <c r="F1851" s="174"/>
      <c r="G1851" s="10" t="s">
        <v>309</v>
      </c>
      <c r="H1851" s="124" t="s">
        <v>1529</v>
      </c>
      <c r="I1851" s="132">
        <v>432</v>
      </c>
      <c r="J1851" s="7"/>
    </row>
    <row r="1852" spans="1:10" ht="19.899999999999999" customHeight="1">
      <c r="A1852" s="359"/>
      <c r="B1852" s="278"/>
      <c r="C1852" s="210" t="s">
        <v>1245</v>
      </c>
      <c r="D1852" s="211"/>
      <c r="E1852" s="211"/>
      <c r="F1852" s="207"/>
      <c r="G1852" s="10" t="s">
        <v>314</v>
      </c>
      <c r="H1852" s="124" t="s">
        <v>1529</v>
      </c>
      <c r="I1852" s="132">
        <v>15</v>
      </c>
      <c r="J1852" s="7"/>
    </row>
    <row r="1853" spans="1:10" ht="19.899999999999999" customHeight="1">
      <c r="A1853" s="359"/>
      <c r="B1853" s="279"/>
      <c r="C1853" s="210" t="s">
        <v>308</v>
      </c>
      <c r="D1853" s="211"/>
      <c r="E1853" s="211"/>
      <c r="F1853" s="207"/>
      <c r="G1853" s="10" t="s">
        <v>309</v>
      </c>
      <c r="H1853" s="124" t="s">
        <v>1529</v>
      </c>
      <c r="I1853" s="132">
        <v>1489</v>
      </c>
      <c r="J1853" s="7"/>
    </row>
    <row r="1854" spans="1:10" ht="19.899999999999999" customHeight="1">
      <c r="A1854" s="359"/>
      <c r="B1854" s="277" t="s">
        <v>1248</v>
      </c>
      <c r="C1854" s="277" t="s">
        <v>1249</v>
      </c>
      <c r="D1854" s="277" t="s">
        <v>266</v>
      </c>
      <c r="E1854" s="210" t="s">
        <v>184</v>
      </c>
      <c r="F1854" s="207"/>
      <c r="G1854" s="10" t="s">
        <v>20</v>
      </c>
      <c r="H1854" s="124" t="s">
        <v>1529</v>
      </c>
      <c r="I1854" s="132">
        <v>659</v>
      </c>
      <c r="J1854" s="7"/>
    </row>
    <row r="1855" spans="1:10" ht="19.899999999999999" customHeight="1">
      <c r="A1855" s="359"/>
      <c r="B1855" s="278"/>
      <c r="C1855" s="278"/>
      <c r="D1855" s="279"/>
      <c r="E1855" s="210" t="s">
        <v>1252</v>
      </c>
      <c r="F1855" s="207"/>
      <c r="G1855" s="10" t="s">
        <v>20</v>
      </c>
      <c r="H1855" s="124" t="s">
        <v>1529</v>
      </c>
      <c r="I1855" s="132">
        <v>26</v>
      </c>
      <c r="J1855" s="7"/>
    </row>
    <row r="1856" spans="1:10" ht="19.899999999999999" customHeight="1">
      <c r="A1856" s="294"/>
      <c r="B1856" s="279"/>
      <c r="C1856" s="279"/>
      <c r="D1856" s="210" t="s">
        <v>1684</v>
      </c>
      <c r="E1856" s="211"/>
      <c r="F1856" s="207"/>
      <c r="G1856" s="10" t="s">
        <v>20</v>
      </c>
      <c r="H1856" s="124" t="s">
        <v>1529</v>
      </c>
      <c r="I1856" s="132">
        <v>3</v>
      </c>
      <c r="J1856" s="7"/>
    </row>
    <row r="1857" spans="1:10" ht="19.899999999999999" customHeight="1">
      <c r="A1857" s="266" t="s">
        <v>1685</v>
      </c>
      <c r="B1857" s="277" t="s">
        <v>1248</v>
      </c>
      <c r="C1857" s="277" t="s">
        <v>1249</v>
      </c>
      <c r="D1857" s="87" t="s">
        <v>255</v>
      </c>
      <c r="E1857" s="176"/>
      <c r="F1857" s="174"/>
      <c r="G1857" s="10" t="s">
        <v>20</v>
      </c>
      <c r="H1857" s="124" t="s">
        <v>1529</v>
      </c>
      <c r="I1857" s="132">
        <v>0</v>
      </c>
      <c r="J1857" s="7"/>
    </row>
    <row r="1858" spans="1:10" ht="19.899999999999999" customHeight="1">
      <c r="A1858" s="359"/>
      <c r="B1858" s="278"/>
      <c r="C1858" s="278"/>
      <c r="D1858" s="87" t="s">
        <v>1686</v>
      </c>
      <c r="E1858" s="176"/>
      <c r="F1858" s="174"/>
      <c r="G1858" s="10" t="s">
        <v>20</v>
      </c>
      <c r="H1858" s="124" t="s">
        <v>1529</v>
      </c>
      <c r="I1858" s="132">
        <v>1</v>
      </c>
      <c r="J1858" s="7"/>
    </row>
    <row r="1859" spans="1:10" ht="19.899999999999999" customHeight="1">
      <c r="A1859" s="359"/>
      <c r="B1859" s="278"/>
      <c r="C1859" s="278"/>
      <c r="D1859" s="170" t="s">
        <v>920</v>
      </c>
      <c r="E1859" s="176"/>
      <c r="F1859" s="174"/>
      <c r="G1859" s="10" t="s">
        <v>20</v>
      </c>
      <c r="H1859" s="124" t="s">
        <v>1529</v>
      </c>
      <c r="I1859" s="132">
        <v>27</v>
      </c>
      <c r="J1859" s="7"/>
    </row>
    <row r="1860" spans="1:10" ht="19.899999999999999" customHeight="1">
      <c r="A1860" s="359"/>
      <c r="B1860" s="278"/>
      <c r="C1860" s="264" t="s">
        <v>1259</v>
      </c>
      <c r="D1860" s="277" t="s">
        <v>266</v>
      </c>
      <c r="E1860" s="210" t="s">
        <v>184</v>
      </c>
      <c r="F1860" s="207"/>
      <c r="G1860" s="10" t="s">
        <v>20</v>
      </c>
      <c r="H1860" s="124" t="s">
        <v>1529</v>
      </c>
      <c r="I1860" s="132">
        <v>634</v>
      </c>
      <c r="J1860" s="7"/>
    </row>
    <row r="1861" spans="1:10" ht="19.899999999999999" customHeight="1">
      <c r="A1861" s="359"/>
      <c r="B1861" s="278"/>
      <c r="C1861" s="280"/>
      <c r="D1861" s="279"/>
      <c r="E1861" s="210" t="s">
        <v>1252</v>
      </c>
      <c r="F1861" s="207"/>
      <c r="G1861" s="10" t="s">
        <v>20</v>
      </c>
      <c r="H1861" s="124" t="s">
        <v>1529</v>
      </c>
      <c r="I1861" s="132">
        <v>29</v>
      </c>
      <c r="J1861" s="7"/>
    </row>
    <row r="1862" spans="1:10" ht="19.899999999999999" customHeight="1">
      <c r="A1862" s="359"/>
      <c r="B1862" s="278"/>
      <c r="C1862" s="280"/>
      <c r="D1862" s="210" t="s">
        <v>1684</v>
      </c>
      <c r="E1862" s="211"/>
      <c r="F1862" s="207"/>
      <c r="G1862" s="10" t="s">
        <v>20</v>
      </c>
      <c r="H1862" s="124" t="s">
        <v>1529</v>
      </c>
      <c r="I1862" s="132">
        <v>22</v>
      </c>
      <c r="J1862" s="7"/>
    </row>
    <row r="1863" spans="1:10" ht="19.899999999999999" customHeight="1">
      <c r="A1863" s="359"/>
      <c r="B1863" s="278"/>
      <c r="C1863" s="280"/>
      <c r="D1863" s="87" t="s">
        <v>255</v>
      </c>
      <c r="E1863" s="176"/>
      <c r="F1863" s="174"/>
      <c r="G1863" s="10" t="s">
        <v>20</v>
      </c>
      <c r="H1863" s="124" t="s">
        <v>1529</v>
      </c>
      <c r="I1863" s="132">
        <v>21</v>
      </c>
      <c r="J1863" s="7"/>
    </row>
    <row r="1864" spans="1:10" ht="19.899999999999999" customHeight="1">
      <c r="A1864" s="359"/>
      <c r="B1864" s="278"/>
      <c r="C1864" s="280"/>
      <c r="D1864" s="87" t="s">
        <v>1686</v>
      </c>
      <c r="E1864" s="176"/>
      <c r="F1864" s="174"/>
      <c r="G1864" s="10" t="s">
        <v>20</v>
      </c>
      <c r="H1864" s="124" t="s">
        <v>1529</v>
      </c>
      <c r="I1864" s="132">
        <v>0</v>
      </c>
      <c r="J1864" s="7"/>
    </row>
    <row r="1865" spans="1:10" ht="19.899999999999999" customHeight="1">
      <c r="A1865" s="359"/>
      <c r="B1865" s="279"/>
      <c r="C1865" s="281"/>
      <c r="D1865" s="170" t="s">
        <v>920</v>
      </c>
      <c r="E1865" s="176"/>
      <c r="F1865" s="174"/>
      <c r="G1865" s="10" t="s">
        <v>20</v>
      </c>
      <c r="H1865" s="124" t="s">
        <v>1529</v>
      </c>
      <c r="I1865" s="132">
        <v>30</v>
      </c>
      <c r="J1865" s="7"/>
    </row>
    <row r="1866" spans="1:10" ht="19.899999999999999" customHeight="1">
      <c r="A1866" s="359"/>
      <c r="B1866" s="277" t="s">
        <v>1260</v>
      </c>
      <c r="C1866" s="170" t="s">
        <v>943</v>
      </c>
      <c r="D1866" s="171"/>
      <c r="E1866" s="176"/>
      <c r="F1866" s="174"/>
      <c r="G1866" s="10" t="s">
        <v>20</v>
      </c>
      <c r="H1866" s="124" t="s">
        <v>1529</v>
      </c>
      <c r="I1866" s="132">
        <v>899</v>
      </c>
      <c r="J1866" s="7"/>
    </row>
    <row r="1867" spans="1:10" ht="19.899999999999999" customHeight="1">
      <c r="A1867" s="359"/>
      <c r="B1867" s="278"/>
      <c r="C1867" s="277" t="s">
        <v>100</v>
      </c>
      <c r="D1867" s="210" t="s">
        <v>31</v>
      </c>
      <c r="E1867" s="211"/>
      <c r="F1867" s="207"/>
      <c r="G1867" s="10" t="s">
        <v>20</v>
      </c>
      <c r="H1867" s="124" t="s">
        <v>1529</v>
      </c>
      <c r="I1867" s="132">
        <v>426</v>
      </c>
      <c r="J1867" s="7"/>
    </row>
    <row r="1868" spans="1:10" ht="19.899999999999999" customHeight="1" thickBot="1">
      <c r="A1868" s="359"/>
      <c r="B1868" s="278"/>
      <c r="C1868" s="365"/>
      <c r="D1868" s="253" t="s">
        <v>102</v>
      </c>
      <c r="E1868" s="254"/>
      <c r="F1868" s="255"/>
      <c r="G1868" s="120" t="s">
        <v>20</v>
      </c>
      <c r="H1868" s="125" t="s">
        <v>1529</v>
      </c>
      <c r="I1868" s="133">
        <v>473</v>
      </c>
      <c r="J1868" s="7"/>
    </row>
    <row r="1869" spans="1:10" ht="19.899999999999999" customHeight="1" thickTop="1">
      <c r="A1869" s="359"/>
      <c r="B1869" s="278"/>
      <c r="C1869" s="278" t="s">
        <v>201</v>
      </c>
      <c r="D1869" s="228" t="s">
        <v>1266</v>
      </c>
      <c r="E1869" s="234"/>
      <c r="F1869" s="221"/>
      <c r="G1869" s="200" t="s">
        <v>20</v>
      </c>
      <c r="H1869" s="126" t="s">
        <v>1529</v>
      </c>
      <c r="I1869" s="134">
        <v>152</v>
      </c>
      <c r="J1869" s="7"/>
    </row>
    <row r="1870" spans="1:10" ht="19.899999999999999" customHeight="1">
      <c r="A1870" s="359"/>
      <c r="B1870" s="278"/>
      <c r="C1870" s="278"/>
      <c r="D1870" s="210" t="s">
        <v>1267</v>
      </c>
      <c r="E1870" s="211"/>
      <c r="F1870" s="207"/>
      <c r="G1870" s="10" t="s">
        <v>20</v>
      </c>
      <c r="H1870" s="124" t="s">
        <v>1529</v>
      </c>
      <c r="I1870" s="132">
        <v>124</v>
      </c>
      <c r="J1870" s="7"/>
    </row>
    <row r="1871" spans="1:10" ht="19.899999999999999" customHeight="1">
      <c r="A1871" s="359"/>
      <c r="B1871" s="278"/>
      <c r="C1871" s="278"/>
      <c r="D1871" s="210" t="s">
        <v>1268</v>
      </c>
      <c r="E1871" s="211"/>
      <c r="F1871" s="207"/>
      <c r="G1871" s="10" t="s">
        <v>20</v>
      </c>
      <c r="H1871" s="124" t="s">
        <v>1529</v>
      </c>
      <c r="I1871" s="132">
        <v>123</v>
      </c>
      <c r="J1871" s="7"/>
    </row>
    <row r="1872" spans="1:10" ht="19.899999999999999" customHeight="1">
      <c r="A1872" s="359"/>
      <c r="B1872" s="278"/>
      <c r="C1872" s="278"/>
      <c r="D1872" s="210" t="s">
        <v>1269</v>
      </c>
      <c r="E1872" s="211"/>
      <c r="F1872" s="207"/>
      <c r="G1872" s="10" t="s">
        <v>20</v>
      </c>
      <c r="H1872" s="124" t="s">
        <v>1529</v>
      </c>
      <c r="I1872" s="132">
        <v>152</v>
      </c>
      <c r="J1872" s="7"/>
    </row>
    <row r="1873" spans="1:10" ht="19.899999999999999" customHeight="1">
      <c r="A1873" s="359"/>
      <c r="B1873" s="278"/>
      <c r="C1873" s="278"/>
      <c r="D1873" s="210" t="s">
        <v>1270</v>
      </c>
      <c r="E1873" s="211"/>
      <c r="F1873" s="207"/>
      <c r="G1873" s="10" t="s">
        <v>20</v>
      </c>
      <c r="H1873" s="124" t="s">
        <v>1529</v>
      </c>
      <c r="I1873" s="132">
        <v>165</v>
      </c>
      <c r="J1873" s="7"/>
    </row>
    <row r="1874" spans="1:10" ht="19.899999999999999" customHeight="1">
      <c r="A1874" s="359"/>
      <c r="B1874" s="279"/>
      <c r="C1874" s="279"/>
      <c r="D1874" s="210" t="s">
        <v>1271</v>
      </c>
      <c r="E1874" s="211"/>
      <c r="F1874" s="207"/>
      <c r="G1874" s="10" t="s">
        <v>20</v>
      </c>
      <c r="H1874" s="124" t="s">
        <v>1529</v>
      </c>
      <c r="I1874" s="132">
        <v>183</v>
      </c>
      <c r="J1874" s="7"/>
    </row>
    <row r="1875" spans="1:10" ht="19.899999999999999" customHeight="1">
      <c r="A1875" s="359"/>
      <c r="B1875" s="277" t="s">
        <v>1687</v>
      </c>
      <c r="C1875" s="210" t="s">
        <v>829</v>
      </c>
      <c r="D1875" s="211"/>
      <c r="E1875" s="211"/>
      <c r="F1875" s="207"/>
      <c r="G1875" s="10" t="s">
        <v>314</v>
      </c>
      <c r="H1875" s="124" t="s">
        <v>1529</v>
      </c>
      <c r="I1875" s="132">
        <v>13</v>
      </c>
      <c r="J1875" s="7"/>
    </row>
    <row r="1876" spans="1:10" ht="19.899999999999999" customHeight="1">
      <c r="A1876" s="359"/>
      <c r="B1876" s="278"/>
      <c r="C1876" s="277" t="s">
        <v>830</v>
      </c>
      <c r="D1876" s="210" t="s">
        <v>1275</v>
      </c>
      <c r="E1876" s="211"/>
      <c r="F1876" s="207"/>
      <c r="G1876" s="10" t="s">
        <v>314</v>
      </c>
      <c r="H1876" s="124" t="s">
        <v>1529</v>
      </c>
      <c r="I1876" s="132">
        <v>193</v>
      </c>
      <c r="J1876" s="7"/>
    </row>
    <row r="1877" spans="1:10" ht="19.899999999999999" customHeight="1">
      <c r="A1877" s="359"/>
      <c r="B1877" s="278"/>
      <c r="C1877" s="278"/>
      <c r="D1877" s="210" t="s">
        <v>1276</v>
      </c>
      <c r="E1877" s="211"/>
      <c r="F1877" s="207"/>
      <c r="G1877" s="10" t="s">
        <v>314</v>
      </c>
      <c r="H1877" s="124" t="s">
        <v>1529</v>
      </c>
      <c r="I1877" s="132">
        <v>86</v>
      </c>
      <c r="J1877" s="7"/>
    </row>
    <row r="1878" spans="1:10" ht="19.899999999999999" customHeight="1">
      <c r="A1878" s="359"/>
      <c r="B1878" s="278"/>
      <c r="C1878" s="278"/>
      <c r="D1878" s="210" t="s">
        <v>1277</v>
      </c>
      <c r="E1878" s="211"/>
      <c r="F1878" s="207"/>
      <c r="G1878" s="10" t="s">
        <v>314</v>
      </c>
      <c r="H1878" s="124" t="s">
        <v>1529</v>
      </c>
      <c r="I1878" s="132">
        <v>70</v>
      </c>
      <c r="J1878" s="7"/>
    </row>
    <row r="1879" spans="1:10" ht="19.899999999999999" customHeight="1">
      <c r="A1879" s="359"/>
      <c r="B1879" s="278"/>
      <c r="C1879" s="279"/>
      <c r="D1879" s="210" t="s">
        <v>1278</v>
      </c>
      <c r="E1879" s="211"/>
      <c r="F1879" s="207"/>
      <c r="G1879" s="10" t="s">
        <v>314</v>
      </c>
      <c r="H1879" s="124" t="s">
        <v>1529</v>
      </c>
      <c r="I1879" s="132">
        <v>128</v>
      </c>
      <c r="J1879" s="7"/>
    </row>
    <row r="1880" spans="1:10" ht="19.899999999999999" customHeight="1">
      <c r="A1880" s="359"/>
      <c r="B1880" s="279"/>
      <c r="C1880" s="210" t="s">
        <v>17</v>
      </c>
      <c r="D1880" s="211"/>
      <c r="E1880" s="211"/>
      <c r="F1880" s="207"/>
      <c r="G1880" s="10" t="s">
        <v>314</v>
      </c>
      <c r="H1880" s="124" t="s">
        <v>1529</v>
      </c>
      <c r="I1880" s="132">
        <v>553</v>
      </c>
      <c r="J1880" s="7"/>
    </row>
    <row r="1881" spans="1:10" ht="19.899999999999999" customHeight="1">
      <c r="A1881" s="359"/>
      <c r="B1881" s="277" t="s">
        <v>1281</v>
      </c>
      <c r="C1881" s="210" t="s">
        <v>105</v>
      </c>
      <c r="D1881" s="211"/>
      <c r="E1881" s="211"/>
      <c r="F1881" s="207"/>
      <c r="G1881" s="10" t="s">
        <v>20</v>
      </c>
      <c r="H1881" s="124" t="s">
        <v>1529</v>
      </c>
      <c r="I1881" s="132">
        <v>1042</v>
      </c>
      <c r="J1881" s="7"/>
    </row>
    <row r="1882" spans="1:10" ht="19.899999999999999" customHeight="1">
      <c r="A1882" s="359"/>
      <c r="B1882" s="278"/>
      <c r="C1882" s="210" t="s">
        <v>1282</v>
      </c>
      <c r="D1882" s="211"/>
      <c r="E1882" s="211"/>
      <c r="F1882" s="207"/>
      <c r="G1882" s="10" t="s">
        <v>20</v>
      </c>
      <c r="H1882" s="124" t="s">
        <v>1529</v>
      </c>
      <c r="I1882" s="132">
        <v>726</v>
      </c>
      <c r="J1882" s="7"/>
    </row>
    <row r="1883" spans="1:10" ht="19.899999999999999" customHeight="1">
      <c r="A1883" s="359"/>
      <c r="B1883" s="278"/>
      <c r="C1883" s="277" t="s">
        <v>1286</v>
      </c>
      <c r="D1883" s="210" t="s">
        <v>1283</v>
      </c>
      <c r="E1883" s="211"/>
      <c r="F1883" s="207"/>
      <c r="G1883" s="10" t="s">
        <v>20</v>
      </c>
      <c r="H1883" s="124" t="s">
        <v>1529</v>
      </c>
      <c r="I1883" s="132">
        <v>0</v>
      </c>
      <c r="J1883" s="7"/>
    </row>
    <row r="1884" spans="1:10" ht="19.899999999999999" customHeight="1">
      <c r="A1884" s="359"/>
      <c r="B1884" s="278"/>
      <c r="C1884" s="278"/>
      <c r="D1884" s="210" t="s">
        <v>1284</v>
      </c>
      <c r="E1884" s="211"/>
      <c r="F1884" s="207"/>
      <c r="G1884" s="10" t="s">
        <v>20</v>
      </c>
      <c r="H1884" s="124" t="s">
        <v>1529</v>
      </c>
      <c r="I1884" s="132">
        <v>2</v>
      </c>
      <c r="J1884" s="7"/>
    </row>
    <row r="1885" spans="1:10" ht="19.899999999999999" customHeight="1">
      <c r="A1885" s="359"/>
      <c r="B1885" s="279"/>
      <c r="C1885" s="279"/>
      <c r="D1885" s="210" t="s">
        <v>1285</v>
      </c>
      <c r="E1885" s="211"/>
      <c r="F1885" s="207"/>
      <c r="G1885" s="10" t="s">
        <v>20</v>
      </c>
      <c r="H1885" s="124" t="s">
        <v>1529</v>
      </c>
      <c r="I1885" s="132">
        <v>61</v>
      </c>
      <c r="J1885" s="7"/>
    </row>
    <row r="1886" spans="1:10" ht="19.899999999999999" customHeight="1">
      <c r="A1886" s="359"/>
      <c r="B1886" s="277" t="s">
        <v>1281</v>
      </c>
      <c r="C1886" s="277" t="s">
        <v>1287</v>
      </c>
      <c r="D1886" s="210" t="s">
        <v>1283</v>
      </c>
      <c r="E1886" s="211"/>
      <c r="F1886" s="207"/>
      <c r="G1886" s="10" t="s">
        <v>20</v>
      </c>
      <c r="H1886" s="124" t="s">
        <v>1529</v>
      </c>
      <c r="I1886" s="132">
        <v>32</v>
      </c>
      <c r="J1886" s="7"/>
    </row>
    <row r="1887" spans="1:10" ht="19.899999999999999" customHeight="1">
      <c r="A1887" s="359"/>
      <c r="B1887" s="278"/>
      <c r="C1887" s="278"/>
      <c r="D1887" s="210" t="s">
        <v>1284</v>
      </c>
      <c r="E1887" s="211"/>
      <c r="F1887" s="207"/>
      <c r="G1887" s="10" t="s">
        <v>20</v>
      </c>
      <c r="H1887" s="124" t="s">
        <v>1529</v>
      </c>
      <c r="I1887" s="132">
        <v>43</v>
      </c>
      <c r="J1887" s="7"/>
    </row>
    <row r="1888" spans="1:10" ht="19.899999999999999" customHeight="1">
      <c r="A1888" s="359"/>
      <c r="B1888" s="278"/>
      <c r="C1888" s="279"/>
      <c r="D1888" s="210" t="s">
        <v>1285</v>
      </c>
      <c r="E1888" s="211"/>
      <c r="F1888" s="207"/>
      <c r="G1888" s="10" t="s">
        <v>20</v>
      </c>
      <c r="H1888" s="124" t="s">
        <v>1529</v>
      </c>
      <c r="I1888" s="132">
        <v>170</v>
      </c>
      <c r="J1888" s="7"/>
    </row>
    <row r="1889" spans="1:11" ht="19.899999999999999" customHeight="1">
      <c r="A1889" s="359"/>
      <c r="B1889" s="279"/>
      <c r="C1889" s="210" t="s">
        <v>17</v>
      </c>
      <c r="D1889" s="211"/>
      <c r="E1889" s="211"/>
      <c r="F1889" s="207"/>
      <c r="G1889" s="10" t="s">
        <v>20</v>
      </c>
      <c r="H1889" s="124" t="s">
        <v>1529</v>
      </c>
      <c r="I1889" s="132">
        <v>8</v>
      </c>
      <c r="J1889" s="7"/>
    </row>
    <row r="1890" spans="1:11" ht="19.899999999999999" customHeight="1">
      <c r="A1890" s="359"/>
      <c r="B1890" s="277" t="s">
        <v>1288</v>
      </c>
      <c r="C1890" s="170" t="s">
        <v>943</v>
      </c>
      <c r="D1890" s="171"/>
      <c r="E1890" s="176"/>
      <c r="F1890" s="174"/>
      <c r="G1890" s="10" t="s">
        <v>20</v>
      </c>
      <c r="H1890" s="124" t="s">
        <v>1529</v>
      </c>
      <c r="I1890" s="132">
        <v>790</v>
      </c>
      <c r="J1890" s="7"/>
    </row>
    <row r="1891" spans="1:11" ht="19.899999999999999" customHeight="1">
      <c r="A1891" s="294"/>
      <c r="B1891" s="279"/>
      <c r="C1891" s="173" t="s">
        <v>100</v>
      </c>
      <c r="D1891" s="210" t="s">
        <v>31</v>
      </c>
      <c r="E1891" s="211"/>
      <c r="F1891" s="207"/>
      <c r="G1891" s="10" t="s">
        <v>20</v>
      </c>
      <c r="H1891" s="124" t="s">
        <v>1529</v>
      </c>
      <c r="I1891" s="132">
        <v>498</v>
      </c>
      <c r="J1891" s="7"/>
    </row>
    <row r="1892" spans="1:11" ht="19.899999999999999" customHeight="1" thickBot="1">
      <c r="A1892" s="266" t="s">
        <v>1685</v>
      </c>
      <c r="B1892" s="277" t="s">
        <v>1288</v>
      </c>
      <c r="C1892" s="188" t="s">
        <v>100</v>
      </c>
      <c r="D1892" s="253" t="s">
        <v>102</v>
      </c>
      <c r="E1892" s="254"/>
      <c r="F1892" s="255"/>
      <c r="G1892" s="120" t="s">
        <v>20</v>
      </c>
      <c r="H1892" s="125" t="s">
        <v>1529</v>
      </c>
      <c r="I1892" s="133">
        <v>292</v>
      </c>
      <c r="J1892" s="7"/>
    </row>
    <row r="1893" spans="1:11" ht="19.899999999999999" customHeight="1" thickTop="1">
      <c r="A1893" s="359"/>
      <c r="B1893" s="278"/>
      <c r="C1893" s="372" t="s">
        <v>427</v>
      </c>
      <c r="D1893" s="261" t="s">
        <v>1688</v>
      </c>
      <c r="E1893" s="263"/>
      <c r="F1893" s="262"/>
      <c r="G1893" s="200" t="s">
        <v>20</v>
      </c>
      <c r="H1893" s="126" t="s">
        <v>1529</v>
      </c>
      <c r="I1893" s="134">
        <v>506</v>
      </c>
      <c r="J1893" s="7"/>
    </row>
    <row r="1894" spans="1:11" ht="19.899999999999999" customHeight="1">
      <c r="A1894" s="359"/>
      <c r="B1894" s="278"/>
      <c r="C1894" s="278"/>
      <c r="D1894" s="210" t="s">
        <v>1291</v>
      </c>
      <c r="E1894" s="211"/>
      <c r="F1894" s="207"/>
      <c r="G1894" s="10" t="s">
        <v>20</v>
      </c>
      <c r="H1894" s="124" t="s">
        <v>1529</v>
      </c>
      <c r="I1894" s="132">
        <v>18</v>
      </c>
      <c r="J1894" s="7"/>
    </row>
    <row r="1895" spans="1:11" ht="19.899999999999999" customHeight="1">
      <c r="A1895" s="359"/>
      <c r="B1895" s="278"/>
      <c r="C1895" s="278"/>
      <c r="D1895" s="210" t="s">
        <v>1292</v>
      </c>
      <c r="E1895" s="211"/>
      <c r="F1895" s="207"/>
      <c r="G1895" s="10" t="s">
        <v>20</v>
      </c>
      <c r="H1895" s="124" t="s">
        <v>1529</v>
      </c>
      <c r="I1895" s="132">
        <v>35</v>
      </c>
      <c r="J1895" s="7"/>
    </row>
    <row r="1896" spans="1:11" ht="19.899999999999999" customHeight="1">
      <c r="A1896" s="359"/>
      <c r="B1896" s="278"/>
      <c r="C1896" s="278"/>
      <c r="D1896" s="210" t="s">
        <v>1293</v>
      </c>
      <c r="E1896" s="211"/>
      <c r="F1896" s="207"/>
      <c r="G1896" s="10" t="s">
        <v>20</v>
      </c>
      <c r="H1896" s="124" t="s">
        <v>1529</v>
      </c>
      <c r="I1896" s="132">
        <v>0</v>
      </c>
      <c r="J1896" s="7"/>
    </row>
    <row r="1897" spans="1:11" ht="19.899999999999999" customHeight="1">
      <c r="A1897" s="359"/>
      <c r="B1897" s="278"/>
      <c r="C1897" s="278"/>
      <c r="D1897" s="210" t="s">
        <v>1294</v>
      </c>
      <c r="E1897" s="211"/>
      <c r="F1897" s="207"/>
      <c r="G1897" s="10" t="s">
        <v>20</v>
      </c>
      <c r="H1897" s="124" t="s">
        <v>1529</v>
      </c>
      <c r="I1897" s="132">
        <v>11</v>
      </c>
      <c r="J1897" s="7"/>
    </row>
    <row r="1898" spans="1:11" ht="19.899999999999999" customHeight="1" thickBot="1">
      <c r="A1898" s="359"/>
      <c r="B1898" s="278"/>
      <c r="C1898" s="365"/>
      <c r="D1898" s="253" t="s">
        <v>17</v>
      </c>
      <c r="E1898" s="254"/>
      <c r="F1898" s="255"/>
      <c r="G1898" s="120" t="s">
        <v>20</v>
      </c>
      <c r="H1898" s="125" t="s">
        <v>1529</v>
      </c>
      <c r="I1898" s="133">
        <v>220</v>
      </c>
      <c r="J1898" s="7"/>
    </row>
    <row r="1899" spans="1:11" ht="19.899999999999999" customHeight="1" thickTop="1">
      <c r="A1899" s="359"/>
      <c r="B1899" s="278"/>
      <c r="C1899" s="372" t="s">
        <v>904</v>
      </c>
      <c r="D1899" s="261" t="s">
        <v>1297</v>
      </c>
      <c r="E1899" s="263"/>
      <c r="F1899" s="262"/>
      <c r="G1899" s="200" t="s">
        <v>20</v>
      </c>
      <c r="H1899" s="126" t="s">
        <v>1529</v>
      </c>
      <c r="I1899" s="134">
        <v>121</v>
      </c>
      <c r="J1899" s="7"/>
    </row>
    <row r="1900" spans="1:11" ht="19.899999999999999" customHeight="1">
      <c r="A1900" s="359"/>
      <c r="B1900" s="278"/>
      <c r="C1900" s="278"/>
      <c r="D1900" s="210" t="s">
        <v>1298</v>
      </c>
      <c r="E1900" s="211"/>
      <c r="F1900" s="207"/>
      <c r="G1900" s="10" t="s">
        <v>20</v>
      </c>
      <c r="H1900" s="124" t="s">
        <v>1529</v>
      </c>
      <c r="I1900" s="132">
        <v>195</v>
      </c>
      <c r="J1900" s="7"/>
    </row>
    <row r="1901" spans="1:11" ht="19.899999999999999" customHeight="1">
      <c r="A1901" s="359"/>
      <c r="B1901" s="278"/>
      <c r="C1901" s="278"/>
      <c r="D1901" s="210" t="s">
        <v>913</v>
      </c>
      <c r="E1901" s="211"/>
      <c r="F1901" s="207"/>
      <c r="G1901" s="10" t="s">
        <v>20</v>
      </c>
      <c r="H1901" s="124" t="s">
        <v>1529</v>
      </c>
      <c r="I1901" s="132">
        <v>115</v>
      </c>
      <c r="J1901" s="7"/>
    </row>
    <row r="1902" spans="1:11" ht="19.899999999999999" customHeight="1">
      <c r="A1902" s="359"/>
      <c r="B1902" s="278"/>
      <c r="C1902" s="278"/>
      <c r="D1902" s="210" t="s">
        <v>1300</v>
      </c>
      <c r="E1902" s="211"/>
      <c r="F1902" s="207"/>
      <c r="G1902" s="10" t="s">
        <v>20</v>
      </c>
      <c r="H1902" s="124" t="s">
        <v>1529</v>
      </c>
      <c r="I1902" s="132">
        <v>26</v>
      </c>
      <c r="J1902" s="7"/>
    </row>
    <row r="1903" spans="1:11" ht="19.899999999999999" customHeight="1" thickBot="1">
      <c r="A1903" s="359"/>
      <c r="B1903" s="278"/>
      <c r="C1903" s="365"/>
      <c r="D1903" s="253" t="s">
        <v>17</v>
      </c>
      <c r="E1903" s="254"/>
      <c r="F1903" s="255"/>
      <c r="G1903" s="120" t="s">
        <v>20</v>
      </c>
      <c r="H1903" s="125" t="s">
        <v>1529</v>
      </c>
      <c r="I1903" s="133">
        <v>333</v>
      </c>
      <c r="J1903" s="7"/>
      <c r="K1903" s="7" t="s">
        <v>1689</v>
      </c>
    </row>
    <row r="1904" spans="1:11" ht="19.899999999999999" customHeight="1" thickTop="1">
      <c r="A1904" s="359"/>
      <c r="B1904" s="278"/>
      <c r="C1904" s="372" t="s">
        <v>201</v>
      </c>
      <c r="D1904" s="228" t="s">
        <v>1302</v>
      </c>
      <c r="E1904" s="234"/>
      <c r="F1904" s="221"/>
      <c r="G1904" s="200" t="s">
        <v>20</v>
      </c>
      <c r="H1904" s="126" t="s">
        <v>1529</v>
      </c>
      <c r="I1904" s="134">
        <v>61</v>
      </c>
      <c r="J1904" s="7"/>
    </row>
    <row r="1905" spans="1:10" ht="19.899999999999999" customHeight="1">
      <c r="A1905" s="359"/>
      <c r="B1905" s="278"/>
      <c r="C1905" s="278"/>
      <c r="D1905" s="210" t="s">
        <v>1303</v>
      </c>
      <c r="E1905" s="211"/>
      <c r="F1905" s="207"/>
      <c r="G1905" s="10" t="s">
        <v>20</v>
      </c>
      <c r="H1905" s="124" t="s">
        <v>1529</v>
      </c>
      <c r="I1905" s="132">
        <v>120</v>
      </c>
      <c r="J1905" s="7"/>
    </row>
    <row r="1906" spans="1:10" ht="19.899999999999999" customHeight="1">
      <c r="A1906" s="359"/>
      <c r="B1906" s="278"/>
      <c r="C1906" s="278"/>
      <c r="D1906" s="210" t="s">
        <v>1304</v>
      </c>
      <c r="E1906" s="211"/>
      <c r="F1906" s="207"/>
      <c r="G1906" s="10" t="s">
        <v>20</v>
      </c>
      <c r="H1906" s="124" t="s">
        <v>1529</v>
      </c>
      <c r="I1906" s="132">
        <v>243</v>
      </c>
      <c r="J1906" s="7"/>
    </row>
    <row r="1907" spans="1:10" ht="19.899999999999999" customHeight="1">
      <c r="A1907" s="359"/>
      <c r="B1907" s="278"/>
      <c r="C1907" s="278"/>
      <c r="D1907" s="210" t="s">
        <v>1305</v>
      </c>
      <c r="E1907" s="211"/>
      <c r="F1907" s="207"/>
      <c r="G1907" s="10" t="s">
        <v>20</v>
      </c>
      <c r="H1907" s="124" t="s">
        <v>1529</v>
      </c>
      <c r="I1907" s="132">
        <v>217</v>
      </c>
      <c r="J1907" s="7"/>
    </row>
    <row r="1908" spans="1:10" ht="19.899999999999999" customHeight="1">
      <c r="A1908" s="359"/>
      <c r="B1908" s="278"/>
      <c r="C1908" s="278"/>
      <c r="D1908" s="210" t="s">
        <v>1306</v>
      </c>
      <c r="E1908" s="211"/>
      <c r="F1908" s="207"/>
      <c r="G1908" s="10" t="s">
        <v>20</v>
      </c>
      <c r="H1908" s="124" t="s">
        <v>1529</v>
      </c>
      <c r="I1908" s="132">
        <v>73</v>
      </c>
      <c r="J1908" s="7"/>
    </row>
    <row r="1909" spans="1:10" ht="19.899999999999999" customHeight="1">
      <c r="A1909" s="359"/>
      <c r="B1909" s="278"/>
      <c r="C1909" s="278"/>
      <c r="D1909" s="210" t="s">
        <v>1307</v>
      </c>
      <c r="E1909" s="211"/>
      <c r="F1909" s="207"/>
      <c r="G1909" s="10" t="s">
        <v>20</v>
      </c>
      <c r="H1909" s="124" t="s">
        <v>1529</v>
      </c>
      <c r="I1909" s="132">
        <v>25</v>
      </c>
      <c r="J1909" s="7"/>
    </row>
    <row r="1910" spans="1:10" ht="19.899999999999999" customHeight="1">
      <c r="A1910" s="294"/>
      <c r="B1910" s="279"/>
      <c r="C1910" s="279"/>
      <c r="D1910" s="210" t="s">
        <v>17</v>
      </c>
      <c r="E1910" s="211"/>
      <c r="F1910" s="207"/>
      <c r="G1910" s="10" t="s">
        <v>20</v>
      </c>
      <c r="H1910" s="124" t="s">
        <v>1529</v>
      </c>
      <c r="I1910" s="132">
        <v>51</v>
      </c>
      <c r="J1910" s="7"/>
    </row>
    <row r="1911" spans="1:10" ht="19.899999999999999" customHeight="1">
      <c r="A1911" s="266" t="s">
        <v>1308</v>
      </c>
      <c r="B1911" s="277" t="s">
        <v>1335</v>
      </c>
      <c r="C1911" s="210" t="s">
        <v>105</v>
      </c>
      <c r="D1911" s="211"/>
      <c r="E1911" s="211"/>
      <c r="F1911" s="207"/>
      <c r="G1911" s="10" t="s">
        <v>314</v>
      </c>
      <c r="H1911" s="124" t="s">
        <v>1529</v>
      </c>
      <c r="I1911" s="132">
        <v>165417</v>
      </c>
      <c r="J1911" s="7"/>
    </row>
    <row r="1912" spans="1:10" ht="19.899999999999999" customHeight="1">
      <c r="A1912" s="359"/>
      <c r="B1912" s="278"/>
      <c r="C1912" s="277" t="s">
        <v>100</v>
      </c>
      <c r="D1912" s="210" t="s">
        <v>31</v>
      </c>
      <c r="E1912" s="211"/>
      <c r="F1912" s="207"/>
      <c r="G1912" s="10" t="s">
        <v>314</v>
      </c>
      <c r="H1912" s="124" t="s">
        <v>1529</v>
      </c>
      <c r="I1912" s="132">
        <v>41108</v>
      </c>
      <c r="J1912" s="7"/>
    </row>
    <row r="1913" spans="1:10" ht="19.899999999999999" customHeight="1" thickBot="1">
      <c r="A1913" s="359"/>
      <c r="B1913" s="278"/>
      <c r="C1913" s="278"/>
      <c r="D1913" s="226" t="s">
        <v>102</v>
      </c>
      <c r="E1913" s="232"/>
      <c r="F1913" s="219"/>
      <c r="G1913" s="120" t="s">
        <v>314</v>
      </c>
      <c r="H1913" s="125" t="s">
        <v>1529</v>
      </c>
      <c r="I1913" s="133">
        <v>124309</v>
      </c>
      <c r="J1913" s="7"/>
    </row>
    <row r="1914" spans="1:10" ht="19.899999999999999" customHeight="1" thickTop="1">
      <c r="A1914" s="359"/>
      <c r="B1914" s="278"/>
      <c r="C1914" s="372" t="s">
        <v>201</v>
      </c>
      <c r="D1914" s="261" t="s">
        <v>836</v>
      </c>
      <c r="E1914" s="263"/>
      <c r="F1914" s="262"/>
      <c r="G1914" s="200" t="s">
        <v>314</v>
      </c>
      <c r="H1914" s="126" t="s">
        <v>1529</v>
      </c>
      <c r="I1914" s="134">
        <v>20913</v>
      </c>
      <c r="J1914" s="7"/>
    </row>
    <row r="1915" spans="1:10" ht="19.899999999999999" customHeight="1" thickBot="1">
      <c r="A1915" s="359"/>
      <c r="B1915" s="278"/>
      <c r="C1915" s="365"/>
      <c r="D1915" s="253" t="s">
        <v>1313</v>
      </c>
      <c r="E1915" s="254"/>
      <c r="F1915" s="255"/>
      <c r="G1915" s="120" t="s">
        <v>314</v>
      </c>
      <c r="H1915" s="125" t="s">
        <v>1529</v>
      </c>
      <c r="I1915" s="133">
        <v>144504</v>
      </c>
      <c r="J1915" s="7"/>
    </row>
    <row r="1916" spans="1:10" ht="19.899999999999999" customHeight="1" thickTop="1">
      <c r="A1916" s="359"/>
      <c r="B1916" s="278"/>
      <c r="C1916" s="372" t="s">
        <v>265</v>
      </c>
      <c r="D1916" s="261" t="s">
        <v>1315</v>
      </c>
      <c r="E1916" s="263"/>
      <c r="F1916" s="262"/>
      <c r="G1916" s="200" t="s">
        <v>314</v>
      </c>
      <c r="H1916" s="126" t="s">
        <v>1529</v>
      </c>
      <c r="I1916" s="134">
        <v>147434</v>
      </c>
      <c r="J1916" s="7"/>
    </row>
    <row r="1917" spans="1:10" ht="19.899999999999999" customHeight="1">
      <c r="A1917" s="359"/>
      <c r="B1917" s="278"/>
      <c r="C1917" s="278"/>
      <c r="D1917" s="210" t="s">
        <v>1316</v>
      </c>
      <c r="E1917" s="211"/>
      <c r="F1917" s="207"/>
      <c r="G1917" s="10" t="s">
        <v>314</v>
      </c>
      <c r="H1917" s="124" t="s">
        <v>1529</v>
      </c>
      <c r="I1917" s="132">
        <v>5571</v>
      </c>
      <c r="J1917" s="7"/>
    </row>
    <row r="1918" spans="1:10" ht="19.899999999999999" customHeight="1">
      <c r="A1918" s="359"/>
      <c r="B1918" s="278"/>
      <c r="C1918" s="278"/>
      <c r="D1918" s="210" t="s">
        <v>255</v>
      </c>
      <c r="E1918" s="211"/>
      <c r="F1918" s="207"/>
      <c r="G1918" s="10" t="s">
        <v>314</v>
      </c>
      <c r="H1918" s="124" t="s">
        <v>1529</v>
      </c>
      <c r="I1918" s="132">
        <v>6450</v>
      </c>
      <c r="J1918" s="7"/>
    </row>
    <row r="1919" spans="1:10" ht="19.899999999999999" customHeight="1">
      <c r="A1919" s="359"/>
      <c r="B1919" s="278"/>
      <c r="C1919" s="278"/>
      <c r="D1919" s="210" t="s">
        <v>270</v>
      </c>
      <c r="E1919" s="211"/>
      <c r="F1919" s="207"/>
      <c r="G1919" s="10" t="s">
        <v>314</v>
      </c>
      <c r="H1919" s="124" t="s">
        <v>1529</v>
      </c>
      <c r="I1919" s="132">
        <v>5960</v>
      </c>
      <c r="J1919" s="7"/>
    </row>
    <row r="1920" spans="1:10" ht="19.899999999999999" customHeight="1">
      <c r="A1920" s="359"/>
      <c r="B1920" s="279"/>
      <c r="C1920" s="279"/>
      <c r="D1920" s="210" t="s">
        <v>17</v>
      </c>
      <c r="E1920" s="211"/>
      <c r="F1920" s="207"/>
      <c r="G1920" s="10" t="s">
        <v>314</v>
      </c>
      <c r="H1920" s="124" t="s">
        <v>1529</v>
      </c>
      <c r="I1920" s="132">
        <v>2</v>
      </c>
      <c r="J1920" s="7"/>
    </row>
    <row r="1921" spans="1:10" ht="19.899999999999999" customHeight="1">
      <c r="A1921" s="359"/>
      <c r="B1921" s="277" t="s">
        <v>1335</v>
      </c>
      <c r="C1921" s="277" t="s">
        <v>1319</v>
      </c>
      <c r="D1921" s="228" t="s">
        <v>1320</v>
      </c>
      <c r="E1921" s="234"/>
      <c r="F1921" s="221"/>
      <c r="G1921" s="200" t="s">
        <v>314</v>
      </c>
      <c r="H1921" s="126" t="s">
        <v>1529</v>
      </c>
      <c r="I1921" s="134">
        <v>135159</v>
      </c>
      <c r="J1921" s="7"/>
    </row>
    <row r="1922" spans="1:10" ht="19.899999999999999" customHeight="1">
      <c r="A1922" s="359"/>
      <c r="B1922" s="278"/>
      <c r="C1922" s="278"/>
      <c r="D1922" s="210" t="s">
        <v>1321</v>
      </c>
      <c r="E1922" s="211"/>
      <c r="F1922" s="207"/>
      <c r="G1922" s="10" t="s">
        <v>314</v>
      </c>
      <c r="H1922" s="124" t="s">
        <v>1529</v>
      </c>
      <c r="I1922" s="132">
        <v>4074</v>
      </c>
      <c r="J1922" s="7"/>
    </row>
    <row r="1923" spans="1:10" ht="19.899999999999999" customHeight="1">
      <c r="A1923" s="359"/>
      <c r="B1923" s="278"/>
      <c r="C1923" s="278"/>
      <c r="D1923" s="210" t="s">
        <v>1322</v>
      </c>
      <c r="E1923" s="211"/>
      <c r="F1923" s="207"/>
      <c r="G1923" s="10" t="s">
        <v>314</v>
      </c>
      <c r="H1923" s="124" t="s">
        <v>1529</v>
      </c>
      <c r="I1923" s="132">
        <v>91</v>
      </c>
      <c r="J1923" s="7"/>
    </row>
    <row r="1924" spans="1:10" ht="19.899999999999999" customHeight="1">
      <c r="A1924" s="359"/>
      <c r="B1924" s="278"/>
      <c r="C1924" s="278"/>
      <c r="D1924" s="210" t="s">
        <v>1323</v>
      </c>
      <c r="E1924" s="211"/>
      <c r="F1924" s="207"/>
      <c r="G1924" s="10" t="s">
        <v>314</v>
      </c>
      <c r="H1924" s="124" t="s">
        <v>1529</v>
      </c>
      <c r="I1924" s="132">
        <v>963</v>
      </c>
      <c r="J1924" s="7"/>
    </row>
    <row r="1925" spans="1:10" ht="19.899999999999999" customHeight="1">
      <c r="A1925" s="359"/>
      <c r="B1925" s="278"/>
      <c r="C1925" s="278"/>
      <c r="D1925" s="210" t="s">
        <v>1324</v>
      </c>
      <c r="E1925" s="211"/>
      <c r="F1925" s="207"/>
      <c r="G1925" s="10" t="s">
        <v>314</v>
      </c>
      <c r="H1925" s="124" t="s">
        <v>1529</v>
      </c>
      <c r="I1925" s="132">
        <v>181</v>
      </c>
      <c r="J1925" s="7"/>
    </row>
    <row r="1926" spans="1:10" ht="19.899999999999999" customHeight="1">
      <c r="A1926" s="294"/>
      <c r="B1926" s="279"/>
      <c r="C1926" s="279"/>
      <c r="D1926" s="210" t="s">
        <v>1325</v>
      </c>
      <c r="E1926" s="211"/>
      <c r="F1926" s="207"/>
      <c r="G1926" s="10" t="s">
        <v>314</v>
      </c>
      <c r="H1926" s="124" t="s">
        <v>1529</v>
      </c>
      <c r="I1926" s="132">
        <v>258</v>
      </c>
      <c r="J1926" s="7"/>
    </row>
    <row r="1927" spans="1:10" ht="19.899999999999999" customHeight="1">
      <c r="A1927" s="266" t="s">
        <v>1308</v>
      </c>
      <c r="B1927" s="277" t="s">
        <v>1335</v>
      </c>
      <c r="C1927" s="277" t="s">
        <v>1319</v>
      </c>
      <c r="D1927" s="210" t="s">
        <v>1326</v>
      </c>
      <c r="E1927" s="211"/>
      <c r="F1927" s="207"/>
      <c r="G1927" s="10" t="s">
        <v>314</v>
      </c>
      <c r="H1927" s="124" t="s">
        <v>1529</v>
      </c>
      <c r="I1927" s="132">
        <v>11305</v>
      </c>
      <c r="J1927" s="7"/>
    </row>
    <row r="1928" spans="1:10" ht="19.899999999999999" customHeight="1">
      <c r="A1928" s="359"/>
      <c r="B1928" s="278"/>
      <c r="C1928" s="278"/>
      <c r="D1928" s="210" t="s">
        <v>1327</v>
      </c>
      <c r="E1928" s="211"/>
      <c r="F1928" s="207"/>
      <c r="G1928" s="10" t="s">
        <v>314</v>
      </c>
      <c r="H1928" s="124" t="s">
        <v>1529</v>
      </c>
      <c r="I1928" s="132">
        <v>1604</v>
      </c>
      <c r="J1928" s="7"/>
    </row>
    <row r="1929" spans="1:10" ht="19.899999999999999" customHeight="1">
      <c r="A1929" s="359"/>
      <c r="B1929" s="278"/>
      <c r="C1929" s="278"/>
      <c r="D1929" s="210" t="s">
        <v>1328</v>
      </c>
      <c r="E1929" s="211"/>
      <c r="F1929" s="207"/>
      <c r="G1929" s="10" t="s">
        <v>314</v>
      </c>
      <c r="H1929" s="124" t="s">
        <v>1529</v>
      </c>
      <c r="I1929" s="132">
        <v>2018</v>
      </c>
      <c r="J1929" s="7"/>
    </row>
    <row r="1930" spans="1:10" ht="19.899999999999999" customHeight="1">
      <c r="A1930" s="359"/>
      <c r="B1930" s="278"/>
      <c r="C1930" s="278"/>
      <c r="D1930" s="210" t="s">
        <v>1329</v>
      </c>
      <c r="E1930" s="211"/>
      <c r="F1930" s="207"/>
      <c r="G1930" s="10" t="s">
        <v>314</v>
      </c>
      <c r="H1930" s="124" t="s">
        <v>1529</v>
      </c>
      <c r="I1930" s="132">
        <v>1124</v>
      </c>
      <c r="J1930" s="7"/>
    </row>
    <row r="1931" spans="1:10" ht="19.899999999999999" customHeight="1">
      <c r="A1931" s="359"/>
      <c r="B1931" s="278"/>
      <c r="C1931" s="278"/>
      <c r="D1931" s="210" t="s">
        <v>1330</v>
      </c>
      <c r="E1931" s="211"/>
      <c r="F1931" s="207"/>
      <c r="G1931" s="10" t="s">
        <v>314</v>
      </c>
      <c r="H1931" s="124" t="s">
        <v>1529</v>
      </c>
      <c r="I1931" s="132">
        <v>349</v>
      </c>
      <c r="J1931" s="7"/>
    </row>
    <row r="1932" spans="1:10" ht="19.899999999999999" customHeight="1">
      <c r="A1932" s="359"/>
      <c r="B1932" s="278"/>
      <c r="C1932" s="278"/>
      <c r="D1932" s="210" t="s">
        <v>1331</v>
      </c>
      <c r="E1932" s="211"/>
      <c r="F1932" s="207"/>
      <c r="G1932" s="10" t="s">
        <v>314</v>
      </c>
      <c r="H1932" s="124" t="s">
        <v>1529</v>
      </c>
      <c r="I1932" s="132">
        <v>1118</v>
      </c>
      <c r="J1932" s="7"/>
    </row>
    <row r="1933" spans="1:10" ht="19.899999999999999" customHeight="1">
      <c r="A1933" s="359"/>
      <c r="B1933" s="278"/>
      <c r="C1933" s="278"/>
      <c r="D1933" s="210" t="s">
        <v>1332</v>
      </c>
      <c r="E1933" s="211"/>
      <c r="F1933" s="207"/>
      <c r="G1933" s="10" t="s">
        <v>314</v>
      </c>
      <c r="H1933" s="124" t="s">
        <v>1529</v>
      </c>
      <c r="I1933" s="132">
        <v>3815</v>
      </c>
      <c r="J1933" s="7"/>
    </row>
    <row r="1934" spans="1:10" ht="19.899999999999999" customHeight="1">
      <c r="A1934" s="359"/>
      <c r="B1934" s="278"/>
      <c r="C1934" s="278"/>
      <c r="D1934" s="210" t="s">
        <v>1333</v>
      </c>
      <c r="E1934" s="211"/>
      <c r="F1934" s="207"/>
      <c r="G1934" s="10" t="s">
        <v>314</v>
      </c>
      <c r="H1934" s="124" t="s">
        <v>1529</v>
      </c>
      <c r="I1934" s="132">
        <v>27</v>
      </c>
      <c r="J1934" s="7"/>
    </row>
    <row r="1935" spans="1:10" ht="19.899999999999999" customHeight="1">
      <c r="A1935" s="359"/>
      <c r="B1935" s="279"/>
      <c r="C1935" s="279"/>
      <c r="D1935" s="210" t="s">
        <v>1334</v>
      </c>
      <c r="E1935" s="211"/>
      <c r="F1935" s="207"/>
      <c r="G1935" s="10" t="s">
        <v>314</v>
      </c>
      <c r="H1935" s="124" t="s">
        <v>1529</v>
      </c>
      <c r="I1935" s="132">
        <v>3331</v>
      </c>
      <c r="J1935" s="7"/>
    </row>
    <row r="1936" spans="1:10" ht="19.899999999999999" customHeight="1">
      <c r="A1936" s="359"/>
      <c r="B1936" s="277" t="s">
        <v>1336</v>
      </c>
      <c r="C1936" s="210" t="s">
        <v>105</v>
      </c>
      <c r="D1936" s="211"/>
      <c r="E1936" s="211"/>
      <c r="F1936" s="207"/>
      <c r="G1936" s="10" t="s">
        <v>418</v>
      </c>
      <c r="H1936" s="124" t="s">
        <v>1529</v>
      </c>
      <c r="I1936" s="132">
        <v>111940403</v>
      </c>
      <c r="J1936" s="7"/>
    </row>
    <row r="1937" spans="1:10" ht="19.899999999999999" customHeight="1">
      <c r="A1937" s="359"/>
      <c r="B1937" s="278"/>
      <c r="C1937" s="210" t="s">
        <v>1337</v>
      </c>
      <c r="D1937" s="211"/>
      <c r="E1937" s="211"/>
      <c r="F1937" s="207"/>
      <c r="G1937" s="10" t="s">
        <v>418</v>
      </c>
      <c r="H1937" s="124" t="s">
        <v>1529</v>
      </c>
      <c r="I1937" s="132">
        <v>5746856</v>
      </c>
      <c r="J1937" s="7"/>
    </row>
    <row r="1938" spans="1:10" ht="19.899999999999999" customHeight="1">
      <c r="A1938" s="359"/>
      <c r="B1938" s="278"/>
      <c r="C1938" s="210" t="s">
        <v>991</v>
      </c>
      <c r="D1938" s="211"/>
      <c r="E1938" s="211"/>
      <c r="F1938" s="207"/>
      <c r="G1938" s="10" t="s">
        <v>418</v>
      </c>
      <c r="H1938" s="124" t="s">
        <v>1529</v>
      </c>
      <c r="I1938" s="132">
        <v>201553</v>
      </c>
      <c r="J1938" s="7"/>
    </row>
    <row r="1939" spans="1:10" ht="19.899999999999999" customHeight="1">
      <c r="A1939" s="359"/>
      <c r="B1939" s="278"/>
      <c r="C1939" s="210" t="s">
        <v>1127</v>
      </c>
      <c r="D1939" s="211"/>
      <c r="E1939" s="211"/>
      <c r="F1939" s="207"/>
      <c r="G1939" s="10" t="s">
        <v>418</v>
      </c>
      <c r="H1939" s="124" t="s">
        <v>1529</v>
      </c>
      <c r="I1939" s="132">
        <v>211644</v>
      </c>
      <c r="J1939" s="7"/>
    </row>
    <row r="1940" spans="1:10" ht="19.899999999999999" customHeight="1">
      <c r="A1940" s="359"/>
      <c r="B1940" s="278"/>
      <c r="C1940" s="210" t="s">
        <v>1338</v>
      </c>
      <c r="D1940" s="211"/>
      <c r="E1940" s="211"/>
      <c r="F1940" s="207"/>
      <c r="G1940" s="10" t="s">
        <v>418</v>
      </c>
      <c r="H1940" s="124" t="s">
        <v>1529</v>
      </c>
      <c r="I1940" s="132">
        <v>1105400</v>
      </c>
      <c r="J1940" s="7"/>
    </row>
    <row r="1941" spans="1:10" ht="19.899999999999999" customHeight="1">
      <c r="A1941" s="359"/>
      <c r="B1941" s="278"/>
      <c r="C1941" s="210" t="s">
        <v>995</v>
      </c>
      <c r="D1941" s="211"/>
      <c r="E1941" s="211"/>
      <c r="F1941" s="207"/>
      <c r="G1941" s="10" t="s">
        <v>418</v>
      </c>
      <c r="H1941" s="124" t="s">
        <v>1529</v>
      </c>
      <c r="I1941" s="132">
        <v>614857</v>
      </c>
      <c r="J1941" s="7"/>
    </row>
    <row r="1942" spans="1:10" ht="19.899999999999999" customHeight="1">
      <c r="A1942" s="359"/>
      <c r="B1942" s="278"/>
      <c r="C1942" s="210" t="s">
        <v>1339</v>
      </c>
      <c r="D1942" s="211"/>
      <c r="E1942" s="211"/>
      <c r="F1942" s="207"/>
      <c r="G1942" s="10" t="s">
        <v>418</v>
      </c>
      <c r="H1942" s="124" t="s">
        <v>1529</v>
      </c>
      <c r="I1942" s="132">
        <v>97836028</v>
      </c>
      <c r="J1942" s="7"/>
    </row>
    <row r="1943" spans="1:10" ht="19.899999999999999" customHeight="1">
      <c r="A1943" s="359"/>
      <c r="B1943" s="278"/>
      <c r="C1943" s="210" t="s">
        <v>1340</v>
      </c>
      <c r="D1943" s="211"/>
      <c r="E1943" s="211"/>
      <c r="F1943" s="207"/>
      <c r="G1943" s="10" t="s">
        <v>418</v>
      </c>
      <c r="H1943" s="124" t="s">
        <v>1529</v>
      </c>
      <c r="I1943" s="132">
        <v>2287451</v>
      </c>
      <c r="J1943" s="7"/>
    </row>
    <row r="1944" spans="1:10" ht="19.899999999999999" customHeight="1">
      <c r="A1944" s="359"/>
      <c r="B1944" s="278"/>
      <c r="C1944" s="210" t="s">
        <v>1341</v>
      </c>
      <c r="D1944" s="211"/>
      <c r="E1944" s="211"/>
      <c r="F1944" s="207"/>
      <c r="G1944" s="10" t="s">
        <v>418</v>
      </c>
      <c r="H1944" s="124" t="s">
        <v>1529</v>
      </c>
      <c r="I1944" s="132">
        <v>2100000</v>
      </c>
      <c r="J1944" s="7"/>
    </row>
    <row r="1945" spans="1:10" ht="19.899999999999999" customHeight="1">
      <c r="A1945" s="359"/>
      <c r="B1945" s="278"/>
      <c r="C1945" s="210" t="s">
        <v>1342</v>
      </c>
      <c r="D1945" s="211"/>
      <c r="E1945" s="211"/>
      <c r="F1945" s="207"/>
      <c r="G1945" s="10" t="s">
        <v>418</v>
      </c>
      <c r="H1945" s="124" t="s">
        <v>1529</v>
      </c>
      <c r="I1945" s="132">
        <v>0</v>
      </c>
      <c r="J1945" s="7"/>
    </row>
    <row r="1946" spans="1:10" ht="19.899999999999999" customHeight="1">
      <c r="A1946" s="359"/>
      <c r="B1946" s="278"/>
      <c r="C1946" s="210" t="s">
        <v>1343</v>
      </c>
      <c r="D1946" s="211"/>
      <c r="E1946" s="211"/>
      <c r="F1946" s="207"/>
      <c r="G1946" s="10" t="s">
        <v>418</v>
      </c>
      <c r="H1946" s="124" t="s">
        <v>1529</v>
      </c>
      <c r="I1946" s="132">
        <v>649224</v>
      </c>
      <c r="J1946" s="7"/>
    </row>
    <row r="1947" spans="1:10" ht="19.899999999999999" customHeight="1">
      <c r="A1947" s="359"/>
      <c r="B1947" s="278"/>
      <c r="C1947" s="210" t="s">
        <v>1344</v>
      </c>
      <c r="D1947" s="211"/>
      <c r="E1947" s="211"/>
      <c r="F1947" s="207"/>
      <c r="G1947" s="10" t="s">
        <v>418</v>
      </c>
      <c r="H1947" s="124" t="s">
        <v>1529</v>
      </c>
      <c r="I1947" s="132">
        <v>36989</v>
      </c>
      <c r="J1947" s="7"/>
    </row>
    <row r="1948" spans="1:10" ht="19.899999999999999" customHeight="1">
      <c r="A1948" s="359"/>
      <c r="B1948" s="278"/>
      <c r="C1948" s="210" t="s">
        <v>1345</v>
      </c>
      <c r="D1948" s="211"/>
      <c r="E1948" s="211"/>
      <c r="F1948" s="207"/>
      <c r="G1948" s="10" t="s">
        <v>418</v>
      </c>
      <c r="H1948" s="124" t="s">
        <v>1529</v>
      </c>
      <c r="I1948" s="132">
        <v>0</v>
      </c>
      <c r="J1948" s="7"/>
    </row>
    <row r="1949" spans="1:10" ht="19.899999999999999" customHeight="1">
      <c r="A1949" s="359"/>
      <c r="B1949" s="278"/>
      <c r="C1949" s="210" t="s">
        <v>1346</v>
      </c>
      <c r="D1949" s="211"/>
      <c r="E1949" s="211"/>
      <c r="F1949" s="207"/>
      <c r="G1949" s="10" t="s">
        <v>418</v>
      </c>
      <c r="H1949" s="124" t="s">
        <v>1529</v>
      </c>
      <c r="I1949" s="132">
        <v>1089532</v>
      </c>
      <c r="J1949" s="7"/>
    </row>
    <row r="1950" spans="1:10" ht="19.899999999999999" customHeight="1">
      <c r="A1950" s="359"/>
      <c r="B1950" s="279"/>
      <c r="C1950" s="210" t="s">
        <v>1347</v>
      </c>
      <c r="D1950" s="211"/>
      <c r="E1950" s="211"/>
      <c r="F1950" s="207"/>
      <c r="G1950" s="10" t="s">
        <v>418</v>
      </c>
      <c r="H1950" s="124" t="s">
        <v>1529</v>
      </c>
      <c r="I1950" s="132">
        <v>60869</v>
      </c>
      <c r="J1950" s="7"/>
    </row>
    <row r="1951" spans="1:10" ht="19.899999999999999" customHeight="1">
      <c r="A1951" s="359"/>
      <c r="B1951" s="277" t="s">
        <v>1388</v>
      </c>
      <c r="C1951" s="210" t="s">
        <v>1351</v>
      </c>
      <c r="D1951" s="211"/>
      <c r="E1951" s="211"/>
      <c r="F1951" s="207"/>
      <c r="G1951" s="10" t="s">
        <v>1349</v>
      </c>
      <c r="H1951" s="124" t="s">
        <v>1529</v>
      </c>
      <c r="I1951" s="132">
        <v>13</v>
      </c>
      <c r="J1951" s="7"/>
    </row>
    <row r="1952" spans="1:10" ht="19.899999999999999" customHeight="1">
      <c r="A1952" s="359"/>
      <c r="B1952" s="278"/>
      <c r="C1952" s="264" t="s">
        <v>1352</v>
      </c>
      <c r="D1952" s="87" t="s">
        <v>1353</v>
      </c>
      <c r="E1952" s="192"/>
      <c r="F1952" s="174"/>
      <c r="G1952" s="10" t="s">
        <v>1349</v>
      </c>
      <c r="H1952" s="124" t="s">
        <v>1529</v>
      </c>
      <c r="I1952" s="132">
        <v>6</v>
      </c>
      <c r="J1952" s="7"/>
    </row>
    <row r="1953" spans="1:10" ht="19.899999999999999" customHeight="1">
      <c r="A1953" s="359"/>
      <c r="B1953" s="278"/>
      <c r="C1953" s="281"/>
      <c r="D1953" s="87" t="s">
        <v>1354</v>
      </c>
      <c r="E1953" s="192"/>
      <c r="F1953" s="174"/>
      <c r="G1953" s="10" t="s">
        <v>1349</v>
      </c>
      <c r="H1953" s="124" t="s">
        <v>1529</v>
      </c>
      <c r="I1953" s="132">
        <v>0</v>
      </c>
      <c r="J1953" s="7"/>
    </row>
    <row r="1954" spans="1:10" ht="19.899999999999999" customHeight="1">
      <c r="A1954" s="359"/>
      <c r="B1954" s="278"/>
      <c r="C1954" s="264" t="s">
        <v>1355</v>
      </c>
      <c r="D1954" s="87" t="s">
        <v>1356</v>
      </c>
      <c r="E1954" s="192"/>
      <c r="F1954" s="174"/>
      <c r="G1954" s="10" t="s">
        <v>1349</v>
      </c>
      <c r="H1954" s="124" t="s">
        <v>1529</v>
      </c>
      <c r="I1954" s="132">
        <v>1065</v>
      </c>
      <c r="J1954" s="7"/>
    </row>
    <row r="1955" spans="1:10" ht="19.899999999999999" customHeight="1">
      <c r="A1955" s="359"/>
      <c r="B1955" s="279"/>
      <c r="C1955" s="281"/>
      <c r="D1955" s="87" t="s">
        <v>1357</v>
      </c>
      <c r="E1955" s="192"/>
      <c r="F1955" s="174"/>
      <c r="G1955" s="10" t="s">
        <v>1349</v>
      </c>
      <c r="H1955" s="124" t="s">
        <v>1529</v>
      </c>
      <c r="I1955" s="132">
        <v>87</v>
      </c>
      <c r="J1955" s="7"/>
    </row>
    <row r="1956" spans="1:10" ht="19.899999999999999" customHeight="1">
      <c r="A1956" s="359"/>
      <c r="B1956" s="277" t="s">
        <v>1388</v>
      </c>
      <c r="C1956" s="210" t="s">
        <v>1241</v>
      </c>
      <c r="D1956" s="211"/>
      <c r="E1956" s="211"/>
      <c r="F1956" s="207"/>
      <c r="G1956" s="10" t="s">
        <v>1349</v>
      </c>
      <c r="H1956" s="124" t="s">
        <v>1529</v>
      </c>
      <c r="I1956" s="132">
        <v>6</v>
      </c>
      <c r="J1956" s="7"/>
    </row>
    <row r="1957" spans="1:10" ht="19.899999999999999" customHeight="1">
      <c r="A1957" s="359"/>
      <c r="B1957" s="278"/>
      <c r="C1957" s="314" t="s">
        <v>1690</v>
      </c>
      <c r="D1957" s="315"/>
      <c r="E1957" s="315"/>
      <c r="F1957" s="316"/>
      <c r="G1957" s="10" t="s">
        <v>1349</v>
      </c>
      <c r="H1957" s="124" t="s">
        <v>1529</v>
      </c>
      <c r="I1957" s="132">
        <v>4</v>
      </c>
      <c r="J1957" s="7"/>
    </row>
    <row r="1958" spans="1:10" ht="19.899999999999999" customHeight="1">
      <c r="A1958" s="359"/>
      <c r="B1958" s="279"/>
      <c r="C1958" s="314" t="s">
        <v>1691</v>
      </c>
      <c r="D1958" s="315"/>
      <c r="E1958" s="315"/>
      <c r="F1958" s="316"/>
      <c r="G1958" s="10" t="s">
        <v>1349</v>
      </c>
      <c r="H1958" s="124" t="s">
        <v>1529</v>
      </c>
      <c r="I1958" s="132">
        <v>2</v>
      </c>
      <c r="J1958" s="7"/>
    </row>
    <row r="1959" spans="1:10" ht="19.899999999999999" customHeight="1">
      <c r="A1959" s="359"/>
      <c r="B1959" s="277" t="s">
        <v>1360</v>
      </c>
      <c r="C1959" s="264" t="s">
        <v>105</v>
      </c>
      <c r="D1959" s="265"/>
      <c r="E1959" s="175" t="s">
        <v>1361</v>
      </c>
      <c r="F1959" s="174"/>
      <c r="G1959" s="10" t="s">
        <v>187</v>
      </c>
      <c r="H1959" s="124" t="s">
        <v>1529</v>
      </c>
      <c r="I1959" s="132">
        <v>1</v>
      </c>
      <c r="J1959" s="7"/>
    </row>
    <row r="1960" spans="1:10" ht="19.899999999999999" customHeight="1">
      <c r="A1960" s="359"/>
      <c r="B1960" s="278"/>
      <c r="C1960" s="281"/>
      <c r="D1960" s="304"/>
      <c r="E1960" s="175" t="s">
        <v>510</v>
      </c>
      <c r="F1960" s="174"/>
      <c r="G1960" s="10" t="s">
        <v>418</v>
      </c>
      <c r="H1960" s="124" t="s">
        <v>1529</v>
      </c>
      <c r="I1960" s="132">
        <v>15000</v>
      </c>
      <c r="J1960" s="7"/>
    </row>
    <row r="1961" spans="1:10" ht="19.899999999999999" customHeight="1">
      <c r="A1961" s="294"/>
      <c r="B1961" s="279"/>
      <c r="C1961" s="415" t="s">
        <v>1363</v>
      </c>
      <c r="D1961" s="416"/>
      <c r="E1961" s="175" t="s">
        <v>1361</v>
      </c>
      <c r="F1961" s="174"/>
      <c r="G1961" s="10" t="s">
        <v>187</v>
      </c>
      <c r="H1961" s="124" t="s">
        <v>1529</v>
      </c>
      <c r="I1961" s="132">
        <v>1</v>
      </c>
      <c r="J1961" s="7"/>
    </row>
    <row r="1962" spans="1:10" ht="19.899999999999999" customHeight="1">
      <c r="A1962" s="266" t="s">
        <v>1308</v>
      </c>
      <c r="B1962" s="277" t="s">
        <v>1360</v>
      </c>
      <c r="C1962" s="415" t="s">
        <v>1363</v>
      </c>
      <c r="D1962" s="416"/>
      <c r="E1962" s="175" t="s">
        <v>510</v>
      </c>
      <c r="F1962" s="174"/>
      <c r="G1962" s="10" t="s">
        <v>418</v>
      </c>
      <c r="H1962" s="165" t="s">
        <v>1529</v>
      </c>
      <c r="I1962" s="132">
        <v>15000</v>
      </c>
      <c r="J1962" s="7"/>
    </row>
    <row r="1963" spans="1:10" ht="19.899999999999999" customHeight="1">
      <c r="A1963" s="359"/>
      <c r="B1963" s="278"/>
      <c r="C1963" s="363" t="s">
        <v>1364</v>
      </c>
      <c r="D1963" s="369"/>
      <c r="E1963" s="175" t="s">
        <v>1361</v>
      </c>
      <c r="F1963" s="174"/>
      <c r="G1963" s="10" t="s">
        <v>187</v>
      </c>
      <c r="H1963" s="165" t="s">
        <v>1529</v>
      </c>
      <c r="I1963" s="132">
        <v>0</v>
      </c>
      <c r="J1963" s="7"/>
    </row>
    <row r="1964" spans="1:10" ht="19.899999999999999" customHeight="1">
      <c r="A1964" s="359"/>
      <c r="B1964" s="278"/>
      <c r="C1964" s="364"/>
      <c r="D1964" s="371"/>
      <c r="E1964" s="175" t="s">
        <v>510</v>
      </c>
      <c r="F1964" s="174"/>
      <c r="G1964" s="10" t="s">
        <v>418</v>
      </c>
      <c r="H1964" s="165" t="s">
        <v>1529</v>
      </c>
      <c r="I1964" s="132">
        <v>0</v>
      </c>
      <c r="J1964" s="7"/>
    </row>
    <row r="1965" spans="1:10" ht="19.899999999999999" customHeight="1">
      <c r="A1965" s="359"/>
      <c r="B1965" s="278"/>
      <c r="C1965" s="363" t="s">
        <v>1365</v>
      </c>
      <c r="D1965" s="369"/>
      <c r="E1965" s="175" t="s">
        <v>1361</v>
      </c>
      <c r="F1965" s="174"/>
      <c r="G1965" s="10" t="s">
        <v>187</v>
      </c>
      <c r="H1965" s="165" t="s">
        <v>1529</v>
      </c>
      <c r="I1965" s="132">
        <v>0</v>
      </c>
      <c r="J1965" s="7"/>
    </row>
    <row r="1966" spans="1:10" ht="19.899999999999999" customHeight="1">
      <c r="A1966" s="294"/>
      <c r="B1966" s="279"/>
      <c r="C1966" s="364"/>
      <c r="D1966" s="371"/>
      <c r="E1966" s="175" t="s">
        <v>510</v>
      </c>
      <c r="F1966" s="174"/>
      <c r="G1966" s="10" t="s">
        <v>418</v>
      </c>
      <c r="H1966" s="165" t="s">
        <v>1529</v>
      </c>
      <c r="I1966" s="132">
        <v>0</v>
      </c>
      <c r="J1966" s="7"/>
    </row>
    <row r="1967" spans="1:10" ht="19.899999999999999" customHeight="1">
      <c r="A1967" s="266" t="s">
        <v>1368</v>
      </c>
      <c r="B1967" s="277" t="s">
        <v>1335</v>
      </c>
      <c r="C1967" s="210" t="s">
        <v>105</v>
      </c>
      <c r="D1967" s="211"/>
      <c r="E1967" s="211"/>
      <c r="F1967" s="207"/>
      <c r="G1967" s="10" t="s">
        <v>314</v>
      </c>
      <c r="H1967" s="124" t="s">
        <v>1529</v>
      </c>
      <c r="I1967" s="132">
        <v>17037</v>
      </c>
      <c r="J1967" s="7"/>
    </row>
    <row r="1968" spans="1:10" ht="19.899999999999999" customHeight="1">
      <c r="A1968" s="359"/>
      <c r="B1968" s="278"/>
      <c r="C1968" s="277" t="s">
        <v>100</v>
      </c>
      <c r="D1968" s="210" t="s">
        <v>31</v>
      </c>
      <c r="E1968" s="211"/>
      <c r="F1968" s="207"/>
      <c r="G1968" s="10" t="s">
        <v>314</v>
      </c>
      <c r="H1968" s="124" t="s">
        <v>1529</v>
      </c>
      <c r="I1968" s="132">
        <v>1348</v>
      </c>
      <c r="J1968" s="7"/>
    </row>
    <row r="1969" spans="1:10" ht="19.899999999999999" customHeight="1" thickBot="1">
      <c r="A1969" s="359"/>
      <c r="B1969" s="278"/>
      <c r="C1969" s="278"/>
      <c r="D1969" s="226" t="s">
        <v>102</v>
      </c>
      <c r="E1969" s="232"/>
      <c r="F1969" s="219"/>
      <c r="G1969" s="120" t="s">
        <v>314</v>
      </c>
      <c r="H1969" s="125" t="s">
        <v>1529</v>
      </c>
      <c r="I1969" s="133">
        <v>15689</v>
      </c>
      <c r="J1969" s="7"/>
    </row>
    <row r="1970" spans="1:10" ht="19.899999999999999" customHeight="1" thickTop="1">
      <c r="A1970" s="359"/>
      <c r="B1970" s="278"/>
      <c r="C1970" s="372" t="s">
        <v>201</v>
      </c>
      <c r="D1970" s="261" t="s">
        <v>836</v>
      </c>
      <c r="E1970" s="263"/>
      <c r="F1970" s="262"/>
      <c r="G1970" s="200" t="s">
        <v>314</v>
      </c>
      <c r="H1970" s="126" t="s">
        <v>1529</v>
      </c>
      <c r="I1970" s="134">
        <v>11007</v>
      </c>
      <c r="J1970" s="7"/>
    </row>
    <row r="1971" spans="1:10" ht="19.899999999999999" customHeight="1" thickBot="1">
      <c r="A1971" s="359"/>
      <c r="B1971" s="278"/>
      <c r="C1971" s="365"/>
      <c r="D1971" s="253" t="s">
        <v>1313</v>
      </c>
      <c r="E1971" s="254"/>
      <c r="F1971" s="255"/>
      <c r="G1971" s="120" t="s">
        <v>314</v>
      </c>
      <c r="H1971" s="125" t="s">
        <v>1529</v>
      </c>
      <c r="I1971" s="133">
        <v>6030</v>
      </c>
      <c r="J1971" s="7"/>
    </row>
    <row r="1972" spans="1:10" ht="19.899999999999999" customHeight="1" thickTop="1">
      <c r="A1972" s="359"/>
      <c r="B1972" s="278"/>
      <c r="C1972" s="278" t="s">
        <v>265</v>
      </c>
      <c r="D1972" s="228" t="s">
        <v>1315</v>
      </c>
      <c r="E1972" s="234"/>
      <c r="F1972" s="221"/>
      <c r="G1972" s="200" t="s">
        <v>314</v>
      </c>
      <c r="H1972" s="126" t="s">
        <v>1529</v>
      </c>
      <c r="I1972" s="134">
        <v>15823</v>
      </c>
      <c r="J1972" s="7"/>
    </row>
    <row r="1973" spans="1:10" ht="19.899999999999999" customHeight="1">
      <c r="A1973" s="359"/>
      <c r="B1973" s="278"/>
      <c r="C1973" s="278"/>
      <c r="D1973" s="210" t="s">
        <v>1316</v>
      </c>
      <c r="E1973" s="211"/>
      <c r="F1973" s="207"/>
      <c r="G1973" s="10" t="s">
        <v>314</v>
      </c>
      <c r="H1973" s="124" t="s">
        <v>1529</v>
      </c>
      <c r="I1973" s="132">
        <v>825</v>
      </c>
      <c r="J1973" s="7"/>
    </row>
    <row r="1974" spans="1:10" ht="19.899999999999999" customHeight="1">
      <c r="A1974" s="359"/>
      <c r="B1974" s="278"/>
      <c r="C1974" s="278"/>
      <c r="D1974" s="210" t="s">
        <v>255</v>
      </c>
      <c r="E1974" s="211"/>
      <c r="F1974" s="207"/>
      <c r="G1974" s="10" t="s">
        <v>314</v>
      </c>
      <c r="H1974" s="124" t="s">
        <v>1529</v>
      </c>
      <c r="I1974" s="132">
        <v>120</v>
      </c>
      <c r="J1974" s="7"/>
    </row>
    <row r="1975" spans="1:10" ht="19.899999999999999" customHeight="1">
      <c r="A1975" s="359"/>
      <c r="B1975" s="278"/>
      <c r="C1975" s="278"/>
      <c r="D1975" s="210" t="s">
        <v>270</v>
      </c>
      <c r="E1975" s="211"/>
      <c r="F1975" s="207"/>
      <c r="G1975" s="10" t="s">
        <v>314</v>
      </c>
      <c r="H1975" s="124" t="s">
        <v>1529</v>
      </c>
      <c r="I1975" s="132">
        <v>269</v>
      </c>
      <c r="J1975" s="7"/>
    </row>
    <row r="1976" spans="1:10" ht="19.899999999999999" customHeight="1" thickBot="1">
      <c r="A1976" s="359"/>
      <c r="B1976" s="278"/>
      <c r="C1976" s="278"/>
      <c r="D1976" s="226" t="s">
        <v>17</v>
      </c>
      <c r="E1976" s="232"/>
      <c r="F1976" s="219"/>
      <c r="G1976" s="120" t="s">
        <v>314</v>
      </c>
      <c r="H1976" s="125" t="s">
        <v>1529</v>
      </c>
      <c r="I1976" s="133">
        <v>0</v>
      </c>
      <c r="J1976" s="7"/>
    </row>
    <row r="1977" spans="1:10" ht="19.899999999999999" customHeight="1" thickTop="1">
      <c r="A1977" s="359"/>
      <c r="B1977" s="278"/>
      <c r="C1977" s="372" t="s">
        <v>1319</v>
      </c>
      <c r="D1977" s="261" t="s">
        <v>1320</v>
      </c>
      <c r="E1977" s="263"/>
      <c r="F1977" s="262"/>
      <c r="G1977" s="200" t="s">
        <v>314</v>
      </c>
      <c r="H1977" s="126" t="s">
        <v>1529</v>
      </c>
      <c r="I1977" s="134">
        <v>14142</v>
      </c>
      <c r="J1977" s="7"/>
    </row>
    <row r="1978" spans="1:10" ht="19.899999999999999" customHeight="1">
      <c r="A1978" s="359"/>
      <c r="B1978" s="278"/>
      <c r="C1978" s="278"/>
      <c r="D1978" s="210" t="s">
        <v>1321</v>
      </c>
      <c r="E1978" s="211"/>
      <c r="F1978" s="207"/>
      <c r="G1978" s="10" t="s">
        <v>314</v>
      </c>
      <c r="H1978" s="124" t="s">
        <v>1529</v>
      </c>
      <c r="I1978" s="132">
        <v>143</v>
      </c>
      <c r="J1978" s="7"/>
    </row>
    <row r="1979" spans="1:10" ht="19.899999999999999" customHeight="1">
      <c r="A1979" s="359"/>
      <c r="B1979" s="278"/>
      <c r="C1979" s="278"/>
      <c r="D1979" s="210" t="s">
        <v>1322</v>
      </c>
      <c r="E1979" s="211"/>
      <c r="F1979" s="207"/>
      <c r="G1979" s="10" t="s">
        <v>314</v>
      </c>
      <c r="H1979" s="124" t="s">
        <v>1529</v>
      </c>
      <c r="I1979" s="132">
        <v>574</v>
      </c>
      <c r="J1979" s="7"/>
    </row>
    <row r="1980" spans="1:10" ht="19.899999999999999" customHeight="1">
      <c r="A1980" s="359"/>
      <c r="B1980" s="278"/>
      <c r="C1980" s="278"/>
      <c r="D1980" s="210" t="s">
        <v>1323</v>
      </c>
      <c r="E1980" s="211"/>
      <c r="F1980" s="207"/>
      <c r="G1980" s="10" t="s">
        <v>314</v>
      </c>
      <c r="H1980" s="124" t="s">
        <v>1529</v>
      </c>
      <c r="I1980" s="132">
        <v>562</v>
      </c>
      <c r="J1980" s="7"/>
    </row>
    <row r="1981" spans="1:10" ht="19.899999999999999" customHeight="1">
      <c r="A1981" s="359"/>
      <c r="B1981" s="278"/>
      <c r="C1981" s="278"/>
      <c r="D1981" s="210" t="s">
        <v>1324</v>
      </c>
      <c r="E1981" s="211"/>
      <c r="F1981" s="207"/>
      <c r="G1981" s="10" t="s">
        <v>314</v>
      </c>
      <c r="H1981" s="124" t="s">
        <v>1529</v>
      </c>
      <c r="I1981" s="132">
        <v>144</v>
      </c>
      <c r="J1981" s="7"/>
    </row>
    <row r="1982" spans="1:10" ht="19.899999999999999" customHeight="1">
      <c r="A1982" s="359"/>
      <c r="B1982" s="278"/>
      <c r="C1982" s="278"/>
      <c r="D1982" s="210" t="s">
        <v>1326</v>
      </c>
      <c r="E1982" s="211"/>
      <c r="F1982" s="207"/>
      <c r="G1982" s="10" t="s">
        <v>314</v>
      </c>
      <c r="H1982" s="124" t="s">
        <v>1529</v>
      </c>
      <c r="I1982" s="132">
        <v>304</v>
      </c>
      <c r="J1982" s="7"/>
    </row>
    <row r="1983" spans="1:10" ht="19.899999999999999" customHeight="1">
      <c r="A1983" s="359"/>
      <c r="B1983" s="278"/>
      <c r="C1983" s="278"/>
      <c r="D1983" s="210" t="s">
        <v>1327</v>
      </c>
      <c r="E1983" s="211"/>
      <c r="F1983" s="207"/>
      <c r="G1983" s="10" t="s">
        <v>314</v>
      </c>
      <c r="H1983" s="124" t="s">
        <v>1529</v>
      </c>
      <c r="I1983" s="132">
        <v>341</v>
      </c>
      <c r="J1983" s="7"/>
    </row>
    <row r="1984" spans="1:10" ht="19.899999999999999" customHeight="1">
      <c r="A1984" s="359"/>
      <c r="B1984" s="278"/>
      <c r="C1984" s="278"/>
      <c r="D1984" s="210" t="s">
        <v>1328</v>
      </c>
      <c r="E1984" s="211"/>
      <c r="F1984" s="207"/>
      <c r="G1984" s="10" t="s">
        <v>314</v>
      </c>
      <c r="H1984" s="124" t="s">
        <v>1529</v>
      </c>
      <c r="I1984" s="132">
        <v>427</v>
      </c>
      <c r="J1984" s="7"/>
    </row>
    <row r="1985" spans="1:10" ht="19.899999999999999" customHeight="1">
      <c r="A1985" s="359"/>
      <c r="B1985" s="278"/>
      <c r="C1985" s="278"/>
      <c r="D1985" s="210" t="s">
        <v>1329</v>
      </c>
      <c r="E1985" s="211"/>
      <c r="F1985" s="207"/>
      <c r="G1985" s="10" t="s">
        <v>314</v>
      </c>
      <c r="H1985" s="124" t="s">
        <v>1529</v>
      </c>
      <c r="I1985" s="132">
        <v>18</v>
      </c>
      <c r="J1985" s="7"/>
    </row>
    <row r="1986" spans="1:10" ht="19.899999999999999" customHeight="1">
      <c r="A1986" s="359"/>
      <c r="B1986" s="278"/>
      <c r="C1986" s="278"/>
      <c r="D1986" s="210" t="s">
        <v>1330</v>
      </c>
      <c r="E1986" s="211"/>
      <c r="F1986" s="207"/>
      <c r="G1986" s="10" t="s">
        <v>314</v>
      </c>
      <c r="H1986" s="124" t="s">
        <v>1529</v>
      </c>
      <c r="I1986" s="132">
        <v>51</v>
      </c>
      <c r="J1986" s="7"/>
    </row>
    <row r="1987" spans="1:10" ht="19.899999999999999" customHeight="1">
      <c r="A1987" s="359"/>
      <c r="B1987" s="278"/>
      <c r="C1987" s="278"/>
      <c r="D1987" s="210" t="s">
        <v>1333</v>
      </c>
      <c r="E1987" s="211"/>
      <c r="F1987" s="207"/>
      <c r="G1987" s="10" t="s">
        <v>314</v>
      </c>
      <c r="H1987" s="124" t="s">
        <v>1529</v>
      </c>
      <c r="I1987" s="132">
        <v>9</v>
      </c>
      <c r="J1987" s="7"/>
    </row>
    <row r="1988" spans="1:10" ht="19.899999999999999" customHeight="1">
      <c r="A1988" s="359"/>
      <c r="B1988" s="278"/>
      <c r="C1988" s="278"/>
      <c r="D1988" s="210" t="s">
        <v>1369</v>
      </c>
      <c r="E1988" s="211"/>
      <c r="F1988" s="207"/>
      <c r="G1988" s="10" t="s">
        <v>314</v>
      </c>
      <c r="H1988" s="124" t="s">
        <v>1529</v>
      </c>
      <c r="I1988" s="132">
        <v>2</v>
      </c>
      <c r="J1988" s="7"/>
    </row>
    <row r="1989" spans="1:10" ht="19.899999999999999" customHeight="1">
      <c r="A1989" s="359"/>
      <c r="B1989" s="279"/>
      <c r="C1989" s="279"/>
      <c r="D1989" s="210" t="s">
        <v>1334</v>
      </c>
      <c r="E1989" s="211"/>
      <c r="F1989" s="207"/>
      <c r="G1989" s="10" t="s">
        <v>314</v>
      </c>
      <c r="H1989" s="124" t="s">
        <v>1529</v>
      </c>
      <c r="I1989" s="132">
        <v>320</v>
      </c>
      <c r="J1989" s="7"/>
    </row>
    <row r="1990" spans="1:10" ht="19.899999999999999" customHeight="1">
      <c r="A1990" s="359"/>
      <c r="B1990" s="277" t="s">
        <v>1336</v>
      </c>
      <c r="C1990" s="210" t="s">
        <v>105</v>
      </c>
      <c r="D1990" s="211"/>
      <c r="E1990" s="211"/>
      <c r="F1990" s="207"/>
      <c r="G1990" s="10" t="s">
        <v>418</v>
      </c>
      <c r="H1990" s="124" t="s">
        <v>1529</v>
      </c>
      <c r="I1990" s="132">
        <v>17040703</v>
      </c>
      <c r="J1990" s="7"/>
    </row>
    <row r="1991" spans="1:10" ht="19.899999999999999" customHeight="1">
      <c r="A1991" s="359"/>
      <c r="B1991" s="278"/>
      <c r="C1991" s="210" t="s">
        <v>1337</v>
      </c>
      <c r="D1991" s="211"/>
      <c r="E1991" s="211"/>
      <c r="F1991" s="207"/>
      <c r="G1991" s="10" t="s">
        <v>418</v>
      </c>
      <c r="H1991" s="124" t="s">
        <v>1529</v>
      </c>
      <c r="I1991" s="132">
        <v>471024</v>
      </c>
      <c r="J1991" s="7"/>
    </row>
    <row r="1992" spans="1:10" ht="19.899999999999999" customHeight="1">
      <c r="A1992" s="359"/>
      <c r="B1992" s="278"/>
      <c r="C1992" s="210" t="s">
        <v>991</v>
      </c>
      <c r="D1992" s="211"/>
      <c r="E1992" s="211"/>
      <c r="F1992" s="207"/>
      <c r="G1992" s="10" t="s">
        <v>418</v>
      </c>
      <c r="H1992" s="124" t="s">
        <v>1529</v>
      </c>
      <c r="I1992" s="132">
        <v>0</v>
      </c>
      <c r="J1992" s="7"/>
    </row>
    <row r="1993" spans="1:10" ht="19.899999999999999" customHeight="1">
      <c r="A1993" s="359"/>
      <c r="B1993" s="278"/>
      <c r="C1993" s="210" t="s">
        <v>1127</v>
      </c>
      <c r="D1993" s="211"/>
      <c r="E1993" s="211"/>
      <c r="F1993" s="207"/>
      <c r="G1993" s="10" t="s">
        <v>418</v>
      </c>
      <c r="H1993" s="124" t="s">
        <v>1529</v>
      </c>
      <c r="I1993" s="132">
        <v>400</v>
      </c>
      <c r="J1993" s="7"/>
    </row>
    <row r="1994" spans="1:10" ht="19.899999999999999" customHeight="1">
      <c r="A1994" s="359"/>
      <c r="B1994" s="278"/>
      <c r="C1994" s="210" t="s">
        <v>1338</v>
      </c>
      <c r="D1994" s="211"/>
      <c r="E1994" s="211"/>
      <c r="F1994" s="207"/>
      <c r="G1994" s="10" t="s">
        <v>418</v>
      </c>
      <c r="H1994" s="124" t="s">
        <v>1529</v>
      </c>
      <c r="I1994" s="132">
        <v>0</v>
      </c>
      <c r="J1994" s="7"/>
    </row>
    <row r="1995" spans="1:10" ht="19.899999999999999" customHeight="1">
      <c r="A1995" s="359"/>
      <c r="B1995" s="278"/>
      <c r="C1995" s="210" t="s">
        <v>995</v>
      </c>
      <c r="D1995" s="211"/>
      <c r="E1995" s="211"/>
      <c r="F1995" s="207"/>
      <c r="G1995" s="10" t="s">
        <v>418</v>
      </c>
      <c r="H1995" s="124" t="s">
        <v>1529</v>
      </c>
      <c r="I1995" s="132">
        <v>643237</v>
      </c>
      <c r="J1995" s="7"/>
    </row>
    <row r="1996" spans="1:10" ht="19.899999999999999" customHeight="1">
      <c r="A1996" s="294"/>
      <c r="B1996" s="279"/>
      <c r="C1996" s="210" t="s">
        <v>1339</v>
      </c>
      <c r="D1996" s="211"/>
      <c r="E1996" s="211"/>
      <c r="F1996" s="207"/>
      <c r="G1996" s="10" t="s">
        <v>418</v>
      </c>
      <c r="H1996" s="124" t="s">
        <v>1529</v>
      </c>
      <c r="I1996" s="132">
        <v>8953188</v>
      </c>
      <c r="J1996" s="7"/>
    </row>
    <row r="1997" spans="1:10" ht="19.899999999999999" customHeight="1">
      <c r="A1997" s="266" t="s">
        <v>1368</v>
      </c>
      <c r="B1997" s="277" t="s">
        <v>1336</v>
      </c>
      <c r="C1997" s="210" t="s">
        <v>1370</v>
      </c>
      <c r="D1997" s="211"/>
      <c r="E1997" s="211"/>
      <c r="F1997" s="207"/>
      <c r="G1997" s="10" t="s">
        <v>418</v>
      </c>
      <c r="H1997" s="124" t="s">
        <v>1529</v>
      </c>
      <c r="I1997" s="132">
        <v>2522200</v>
      </c>
      <c r="J1997" s="7"/>
    </row>
    <row r="1998" spans="1:10" ht="19.899999999999999" customHeight="1">
      <c r="A1998" s="359"/>
      <c r="B1998" s="278"/>
      <c r="C1998" s="210" t="s">
        <v>1341</v>
      </c>
      <c r="D1998" s="211"/>
      <c r="E1998" s="211"/>
      <c r="F1998" s="207"/>
      <c r="G1998" s="10" t="s">
        <v>418</v>
      </c>
      <c r="H1998" s="124" t="s">
        <v>1529</v>
      </c>
      <c r="I1998" s="132">
        <v>3425000</v>
      </c>
      <c r="J1998" s="7"/>
    </row>
    <row r="1999" spans="1:10" ht="19.899999999999999" customHeight="1">
      <c r="A1999" s="359"/>
      <c r="B1999" s="278"/>
      <c r="C1999" s="210" t="s">
        <v>1342</v>
      </c>
      <c r="D1999" s="211"/>
      <c r="E1999" s="211"/>
      <c r="F1999" s="207"/>
      <c r="G1999" s="10" t="s">
        <v>418</v>
      </c>
      <c r="H1999" s="124" t="s">
        <v>1529</v>
      </c>
      <c r="I1999" s="132">
        <v>0</v>
      </c>
      <c r="J1999" s="7"/>
    </row>
    <row r="2000" spans="1:10" ht="19.899999999999999" customHeight="1">
      <c r="A2000" s="359"/>
      <c r="B2000" s="278"/>
      <c r="C2000" s="210" t="s">
        <v>1346</v>
      </c>
      <c r="D2000" s="211"/>
      <c r="E2000" s="211"/>
      <c r="F2000" s="207"/>
      <c r="G2000" s="10" t="s">
        <v>418</v>
      </c>
      <c r="H2000" s="124" t="s">
        <v>1529</v>
      </c>
      <c r="I2000" s="132">
        <v>904504</v>
      </c>
      <c r="J2000" s="7"/>
    </row>
    <row r="2001" spans="1:10" ht="19.899999999999999" customHeight="1">
      <c r="A2001" s="359"/>
      <c r="B2001" s="279"/>
      <c r="C2001" s="210" t="s">
        <v>1347</v>
      </c>
      <c r="D2001" s="211"/>
      <c r="E2001" s="211"/>
      <c r="F2001" s="207"/>
      <c r="G2001" s="10" t="s">
        <v>418</v>
      </c>
      <c r="H2001" s="124" t="s">
        <v>1529</v>
      </c>
      <c r="I2001" s="132">
        <v>121150</v>
      </c>
      <c r="J2001" s="7"/>
    </row>
    <row r="2002" spans="1:10" ht="19.899999999999999" customHeight="1">
      <c r="A2002" s="359"/>
      <c r="B2002" s="277" t="s">
        <v>1382</v>
      </c>
      <c r="C2002" s="210" t="s">
        <v>105</v>
      </c>
      <c r="D2002" s="211"/>
      <c r="E2002" s="211"/>
      <c r="F2002" s="207"/>
      <c r="G2002" s="10" t="s">
        <v>20</v>
      </c>
      <c r="H2002" s="124" t="s">
        <v>1529</v>
      </c>
      <c r="I2002" s="132">
        <v>395</v>
      </c>
      <c r="J2002" s="7"/>
    </row>
    <row r="2003" spans="1:10" ht="19.899999999999999" customHeight="1">
      <c r="A2003" s="359"/>
      <c r="B2003" s="278"/>
      <c r="C2003" s="210" t="s">
        <v>1371</v>
      </c>
      <c r="D2003" s="211"/>
      <c r="E2003" s="211"/>
      <c r="F2003" s="207"/>
      <c r="G2003" s="10" t="s">
        <v>20</v>
      </c>
      <c r="H2003" s="124" t="s">
        <v>1529</v>
      </c>
      <c r="I2003" s="132">
        <v>87</v>
      </c>
      <c r="J2003" s="7"/>
    </row>
    <row r="2004" spans="1:10" ht="19.899999999999999" customHeight="1">
      <c r="A2004" s="359"/>
      <c r="B2004" s="278"/>
      <c r="C2004" s="210" t="s">
        <v>1372</v>
      </c>
      <c r="D2004" s="211"/>
      <c r="E2004" s="211"/>
      <c r="F2004" s="207"/>
      <c r="G2004" s="10" t="s">
        <v>20</v>
      </c>
      <c r="H2004" s="124" t="s">
        <v>1529</v>
      </c>
      <c r="I2004" s="132">
        <v>60</v>
      </c>
      <c r="J2004" s="7"/>
    </row>
    <row r="2005" spans="1:10" ht="19.899999999999999" customHeight="1">
      <c r="A2005" s="359"/>
      <c r="B2005" s="278"/>
      <c r="C2005" s="210" t="s">
        <v>1373</v>
      </c>
      <c r="D2005" s="211"/>
      <c r="E2005" s="211"/>
      <c r="F2005" s="207"/>
      <c r="G2005" s="10" t="s">
        <v>20</v>
      </c>
      <c r="H2005" s="124" t="s">
        <v>1529</v>
      </c>
      <c r="I2005" s="132">
        <v>105</v>
      </c>
      <c r="J2005" s="7"/>
    </row>
    <row r="2006" spans="1:10" ht="19.899999999999999" customHeight="1">
      <c r="A2006" s="359"/>
      <c r="B2006" s="278"/>
      <c r="C2006" s="210" t="s">
        <v>1374</v>
      </c>
      <c r="D2006" s="211"/>
      <c r="E2006" s="211"/>
      <c r="F2006" s="207"/>
      <c r="G2006" s="10" t="s">
        <v>20</v>
      </c>
      <c r="H2006" s="124" t="s">
        <v>1529</v>
      </c>
      <c r="I2006" s="132">
        <v>17</v>
      </c>
      <c r="J2006" s="7"/>
    </row>
    <row r="2007" spans="1:10" ht="19.899999999999999" customHeight="1">
      <c r="A2007" s="359"/>
      <c r="B2007" s="278"/>
      <c r="C2007" s="210" t="s">
        <v>1375</v>
      </c>
      <c r="D2007" s="211"/>
      <c r="E2007" s="211"/>
      <c r="F2007" s="207"/>
      <c r="G2007" s="10" t="s">
        <v>20</v>
      </c>
      <c r="H2007" s="124" t="s">
        <v>1529</v>
      </c>
      <c r="I2007" s="132">
        <v>0</v>
      </c>
      <c r="J2007" s="7"/>
    </row>
    <row r="2008" spans="1:10" ht="19.899999999999999" customHeight="1">
      <c r="A2008" s="359"/>
      <c r="B2008" s="278"/>
      <c r="C2008" s="210" t="s">
        <v>1376</v>
      </c>
      <c r="D2008" s="211"/>
      <c r="E2008" s="211"/>
      <c r="F2008" s="207"/>
      <c r="G2008" s="10" t="s">
        <v>20</v>
      </c>
      <c r="H2008" s="124" t="s">
        <v>1529</v>
      </c>
      <c r="I2008" s="132">
        <v>0</v>
      </c>
      <c r="J2008" s="7"/>
    </row>
    <row r="2009" spans="1:10" ht="19.899999999999999" customHeight="1">
      <c r="A2009" s="359"/>
      <c r="B2009" s="278"/>
      <c r="C2009" s="229" t="s">
        <v>1377</v>
      </c>
      <c r="D2009" s="230"/>
      <c r="E2009" s="230"/>
      <c r="F2009" s="212"/>
      <c r="G2009" s="10" t="s">
        <v>20</v>
      </c>
      <c r="H2009" s="124" t="s">
        <v>1529</v>
      </c>
      <c r="I2009" s="132">
        <v>4</v>
      </c>
      <c r="J2009" s="7"/>
    </row>
    <row r="2010" spans="1:10" ht="19.899999999999999" customHeight="1">
      <c r="A2010" s="359"/>
      <c r="B2010" s="278"/>
      <c r="C2010" s="229" t="s">
        <v>1379</v>
      </c>
      <c r="D2010" s="230"/>
      <c r="E2010" s="230"/>
      <c r="F2010" s="212"/>
      <c r="G2010" s="10" t="s">
        <v>20</v>
      </c>
      <c r="H2010" s="124" t="s">
        <v>1529</v>
      </c>
      <c r="I2010" s="132">
        <v>0</v>
      </c>
      <c r="J2010" s="7"/>
    </row>
    <row r="2011" spans="1:10" ht="19.899999999999999" customHeight="1">
      <c r="A2011" s="359"/>
      <c r="B2011" s="278"/>
      <c r="C2011" s="210" t="s">
        <v>1380</v>
      </c>
      <c r="D2011" s="211"/>
      <c r="E2011" s="211"/>
      <c r="F2011" s="207"/>
      <c r="G2011" s="10" t="s">
        <v>20</v>
      </c>
      <c r="H2011" s="124" t="s">
        <v>1529</v>
      </c>
      <c r="I2011" s="132">
        <v>121</v>
      </c>
      <c r="J2011" s="7"/>
    </row>
    <row r="2012" spans="1:10" ht="19.899999999999999" customHeight="1">
      <c r="A2012" s="359"/>
      <c r="B2012" s="279"/>
      <c r="C2012" s="210" t="s">
        <v>1378</v>
      </c>
      <c r="D2012" s="211"/>
      <c r="E2012" s="211"/>
      <c r="F2012" s="207"/>
      <c r="G2012" s="10" t="s">
        <v>20</v>
      </c>
      <c r="H2012" s="124" t="s">
        <v>1529</v>
      </c>
      <c r="I2012" s="132">
        <v>1</v>
      </c>
      <c r="J2012" s="7"/>
    </row>
    <row r="2013" spans="1:10" ht="19.899999999999999" customHeight="1">
      <c r="A2013" s="359"/>
      <c r="B2013" s="277" t="s">
        <v>1383</v>
      </c>
      <c r="C2013" s="206" t="s">
        <v>105</v>
      </c>
      <c r="D2013" s="206"/>
      <c r="E2013" s="206"/>
      <c r="F2013" s="174" t="s">
        <v>223</v>
      </c>
      <c r="G2013" s="10" t="s">
        <v>187</v>
      </c>
      <c r="H2013" s="124" t="s">
        <v>1529</v>
      </c>
      <c r="I2013" s="132">
        <v>36</v>
      </c>
      <c r="J2013" s="7"/>
    </row>
    <row r="2014" spans="1:10" ht="19.899999999999999" customHeight="1">
      <c r="A2014" s="359"/>
      <c r="B2014" s="278"/>
      <c r="C2014" s="206"/>
      <c r="D2014" s="206"/>
      <c r="E2014" s="206"/>
      <c r="F2014" s="174" t="s">
        <v>510</v>
      </c>
      <c r="G2014" s="10" t="s">
        <v>418</v>
      </c>
      <c r="H2014" s="124" t="s">
        <v>1529</v>
      </c>
      <c r="I2014" s="132">
        <v>360000</v>
      </c>
      <c r="J2014" s="7"/>
    </row>
    <row r="2015" spans="1:10" ht="19.899999999999999" customHeight="1">
      <c r="A2015" s="359"/>
      <c r="B2015" s="278"/>
      <c r="C2015" s="206" t="s">
        <v>1384</v>
      </c>
      <c r="D2015" s="206"/>
      <c r="E2015" s="206"/>
      <c r="F2015" s="174" t="s">
        <v>223</v>
      </c>
      <c r="G2015" s="10" t="s">
        <v>187</v>
      </c>
      <c r="H2015" s="124" t="s">
        <v>1529</v>
      </c>
      <c r="I2015" s="132">
        <v>17</v>
      </c>
      <c r="J2015" s="7"/>
    </row>
    <row r="2016" spans="1:10" ht="19.899999999999999" customHeight="1">
      <c r="A2016" s="359"/>
      <c r="B2016" s="278"/>
      <c r="C2016" s="206"/>
      <c r="D2016" s="206"/>
      <c r="E2016" s="206"/>
      <c r="F2016" s="174" t="s">
        <v>510</v>
      </c>
      <c r="G2016" s="10" t="s">
        <v>418</v>
      </c>
      <c r="H2016" s="124" t="s">
        <v>1529</v>
      </c>
      <c r="I2016" s="132">
        <v>170000</v>
      </c>
      <c r="J2016" s="7"/>
    </row>
    <row r="2017" spans="1:10" ht="19.899999999999999" customHeight="1">
      <c r="A2017" s="359"/>
      <c r="B2017" s="278"/>
      <c r="C2017" s="206" t="s">
        <v>1385</v>
      </c>
      <c r="D2017" s="206"/>
      <c r="E2017" s="206"/>
      <c r="F2017" s="174" t="s">
        <v>223</v>
      </c>
      <c r="G2017" s="10" t="s">
        <v>187</v>
      </c>
      <c r="H2017" s="124" t="s">
        <v>1529</v>
      </c>
      <c r="I2017" s="132">
        <v>6</v>
      </c>
      <c r="J2017" s="7"/>
    </row>
    <row r="2018" spans="1:10" ht="19.899999999999999" customHeight="1">
      <c r="A2018" s="359"/>
      <c r="B2018" s="278"/>
      <c r="C2018" s="206"/>
      <c r="D2018" s="206"/>
      <c r="E2018" s="206"/>
      <c r="F2018" s="174" t="s">
        <v>510</v>
      </c>
      <c r="G2018" s="10" t="s">
        <v>418</v>
      </c>
      <c r="H2018" s="124" t="s">
        <v>1529</v>
      </c>
      <c r="I2018" s="132">
        <v>60000</v>
      </c>
      <c r="J2018" s="7"/>
    </row>
    <row r="2019" spans="1:10" ht="19.899999999999999" customHeight="1">
      <c r="A2019" s="359"/>
      <c r="B2019" s="278"/>
      <c r="C2019" s="206" t="s">
        <v>1386</v>
      </c>
      <c r="D2019" s="206"/>
      <c r="E2019" s="206"/>
      <c r="F2019" s="174" t="s">
        <v>223</v>
      </c>
      <c r="G2019" s="10" t="s">
        <v>187</v>
      </c>
      <c r="H2019" s="124" t="s">
        <v>1529</v>
      </c>
      <c r="I2019" s="132">
        <v>13</v>
      </c>
      <c r="J2019" s="7"/>
    </row>
    <row r="2020" spans="1:10" ht="19.899999999999999" customHeight="1">
      <c r="A2020" s="294"/>
      <c r="B2020" s="279"/>
      <c r="C2020" s="206"/>
      <c r="D2020" s="206"/>
      <c r="E2020" s="206"/>
      <c r="F2020" s="174" t="s">
        <v>510</v>
      </c>
      <c r="G2020" s="10" t="s">
        <v>418</v>
      </c>
      <c r="H2020" s="124" t="s">
        <v>1529</v>
      </c>
      <c r="I2020" s="132">
        <v>130000</v>
      </c>
      <c r="J2020" s="7"/>
    </row>
    <row r="2021" spans="1:10" ht="19.899999999999999" customHeight="1">
      <c r="A2021" s="266" t="s">
        <v>1400</v>
      </c>
      <c r="B2021" s="210" t="s">
        <v>742</v>
      </c>
      <c r="C2021" s="211"/>
      <c r="D2021" s="211"/>
      <c r="E2021" s="211"/>
      <c r="F2021" s="207"/>
      <c r="G2021" s="10" t="s">
        <v>20</v>
      </c>
      <c r="H2021" s="124" t="s">
        <v>1529</v>
      </c>
      <c r="I2021" s="164">
        <v>15258</v>
      </c>
      <c r="J2021" s="7"/>
    </row>
    <row r="2022" spans="1:10" ht="19.899999999999999" customHeight="1">
      <c r="A2022" s="359"/>
      <c r="B2022" s="210" t="s">
        <v>1402</v>
      </c>
      <c r="C2022" s="211"/>
      <c r="D2022" s="211"/>
      <c r="E2022" s="211"/>
      <c r="F2022" s="207"/>
      <c r="G2022" s="10" t="s">
        <v>314</v>
      </c>
      <c r="H2022" s="124" t="s">
        <v>1529</v>
      </c>
      <c r="I2022" s="164">
        <v>98150</v>
      </c>
      <c r="J2022" s="7"/>
    </row>
    <row r="2023" spans="1:10" ht="19.899999999999999" customHeight="1">
      <c r="A2023" s="294"/>
      <c r="B2023" s="210" t="s">
        <v>749</v>
      </c>
      <c r="C2023" s="211"/>
      <c r="D2023" s="211"/>
      <c r="E2023" s="211"/>
      <c r="F2023" s="207"/>
      <c r="G2023" s="10" t="s">
        <v>1397</v>
      </c>
      <c r="H2023" s="124" t="s">
        <v>1529</v>
      </c>
      <c r="I2023" s="164">
        <v>28180.6</v>
      </c>
      <c r="J2023" s="7"/>
    </row>
    <row r="2024" spans="1:10" ht="19.899999999999999" customHeight="1">
      <c r="A2024" s="266" t="s">
        <v>1389</v>
      </c>
      <c r="B2024" s="210" t="s">
        <v>1390</v>
      </c>
      <c r="C2024" s="211"/>
      <c r="D2024" s="211"/>
      <c r="E2024" s="211"/>
      <c r="F2024" s="207"/>
      <c r="G2024" s="10" t="s">
        <v>20</v>
      </c>
      <c r="H2024" s="124" t="s">
        <v>1529</v>
      </c>
      <c r="I2024" s="164">
        <v>24522</v>
      </c>
      <c r="J2024" s="7"/>
    </row>
    <row r="2025" spans="1:10" ht="19.899999999999999" customHeight="1">
      <c r="A2025" s="359"/>
      <c r="B2025" s="210" t="s">
        <v>1391</v>
      </c>
      <c r="C2025" s="211"/>
      <c r="D2025" s="211"/>
      <c r="E2025" s="211"/>
      <c r="F2025" s="207"/>
      <c r="G2025" s="10" t="s">
        <v>1394</v>
      </c>
      <c r="H2025" s="124" t="s">
        <v>1529</v>
      </c>
      <c r="I2025" s="164">
        <v>452</v>
      </c>
      <c r="J2025" s="7"/>
    </row>
    <row r="2026" spans="1:10" ht="19.899999999999999" customHeight="1">
      <c r="A2026" s="359"/>
      <c r="B2026" s="210" t="s">
        <v>1392</v>
      </c>
      <c r="C2026" s="211"/>
      <c r="D2026" s="211"/>
      <c r="E2026" s="211"/>
      <c r="F2026" s="207"/>
      <c r="G2026" s="10" t="s">
        <v>138</v>
      </c>
      <c r="H2026" s="124" t="s">
        <v>1529</v>
      </c>
      <c r="I2026" s="164">
        <v>6</v>
      </c>
      <c r="J2026" s="7"/>
    </row>
    <row r="2027" spans="1:10" ht="19.899999999999999" customHeight="1">
      <c r="A2027" s="294"/>
      <c r="B2027" s="210" t="s">
        <v>497</v>
      </c>
      <c r="C2027" s="211"/>
      <c r="D2027" s="211"/>
      <c r="E2027" s="211"/>
      <c r="F2027" s="207"/>
      <c r="G2027" s="10" t="s">
        <v>1397</v>
      </c>
      <c r="H2027" s="124" t="s">
        <v>1529</v>
      </c>
      <c r="I2027" s="164">
        <f>25917</f>
        <v>25917</v>
      </c>
      <c r="J2027" s="7"/>
    </row>
    <row r="2028" spans="1:10" ht="19.899999999999999" customHeight="1">
      <c r="A2028" s="266" t="s">
        <v>1406</v>
      </c>
      <c r="B2028" s="210" t="s">
        <v>742</v>
      </c>
      <c r="C2028" s="211"/>
      <c r="D2028" s="211"/>
      <c r="E2028" s="211"/>
      <c r="F2028" s="207"/>
      <c r="G2028" s="10" t="s">
        <v>20</v>
      </c>
      <c r="H2028" s="124" t="s">
        <v>1529</v>
      </c>
      <c r="I2028" s="164">
        <v>93864</v>
      </c>
      <c r="J2028" s="7"/>
    </row>
    <row r="2029" spans="1:10" ht="19.899999999999999" customHeight="1">
      <c r="A2029" s="359"/>
      <c r="B2029" s="210" t="s">
        <v>1402</v>
      </c>
      <c r="C2029" s="211"/>
      <c r="D2029" s="211"/>
      <c r="E2029" s="211"/>
      <c r="F2029" s="207"/>
      <c r="G2029" s="10" t="s">
        <v>314</v>
      </c>
      <c r="H2029" s="124" t="s">
        <v>1529</v>
      </c>
      <c r="I2029" s="164">
        <v>102041</v>
      </c>
      <c r="J2029" s="7"/>
    </row>
    <row r="2030" spans="1:10" ht="19.899999999999999" customHeight="1">
      <c r="A2030" s="294"/>
      <c r="B2030" s="210" t="s">
        <v>749</v>
      </c>
      <c r="C2030" s="211"/>
      <c r="D2030" s="211"/>
      <c r="E2030" s="211"/>
      <c r="F2030" s="207"/>
      <c r="G2030" s="10" t="s">
        <v>1397</v>
      </c>
      <c r="H2030" s="124" t="s">
        <v>1529</v>
      </c>
      <c r="I2030" s="164">
        <f>255829711/10000</f>
        <v>25582.971099999999</v>
      </c>
      <c r="J2030" s="7"/>
    </row>
    <row r="2031" spans="1:10" ht="19.899999999999999" customHeight="1">
      <c r="A2031" s="413" t="s">
        <v>1928</v>
      </c>
      <c r="B2031" s="413"/>
      <c r="C2031" s="413"/>
      <c r="D2031" s="413"/>
      <c r="E2031" s="413"/>
      <c r="F2031" s="414"/>
      <c r="G2031" s="117" t="s">
        <v>1929</v>
      </c>
      <c r="H2031" s="118" t="s">
        <v>1530</v>
      </c>
      <c r="I2031" s="132">
        <v>260</v>
      </c>
      <c r="J2031" s="7"/>
    </row>
    <row r="2032" spans="1:10" ht="19.899999999999999" customHeight="1">
      <c r="A2032" s="413" t="s">
        <v>1930</v>
      </c>
      <c r="B2032" s="413"/>
      <c r="C2032" s="413"/>
      <c r="D2032" s="413"/>
      <c r="E2032" s="413"/>
      <c r="F2032" s="414"/>
      <c r="G2032" s="117" t="s">
        <v>1931</v>
      </c>
      <c r="H2032" s="118" t="s">
        <v>1530</v>
      </c>
      <c r="I2032" s="132">
        <v>16</v>
      </c>
      <c r="J2032" s="7"/>
    </row>
    <row r="2033" spans="1:14" ht="19.899999999999999" customHeight="1">
      <c r="A2033" s="411" t="s">
        <v>1932</v>
      </c>
      <c r="B2033" s="411"/>
      <c r="C2033" s="411"/>
      <c r="D2033" s="411"/>
      <c r="E2033" s="411"/>
      <c r="F2033" s="412"/>
      <c r="G2033" s="117" t="s">
        <v>1931</v>
      </c>
      <c r="H2033" s="118" t="s">
        <v>1530</v>
      </c>
      <c r="I2033" s="132">
        <v>5</v>
      </c>
      <c r="J2033" s="7"/>
    </row>
    <row r="2034" spans="1:14" ht="19.899999999999999" customHeight="1">
      <c r="A2034" s="413" t="s">
        <v>1933</v>
      </c>
      <c r="B2034" s="413"/>
      <c r="C2034" s="413"/>
      <c r="D2034" s="413"/>
      <c r="E2034" s="413"/>
      <c r="F2034" s="414"/>
      <c r="G2034" s="117" t="s">
        <v>1934</v>
      </c>
      <c r="H2034" s="118" t="s">
        <v>1529</v>
      </c>
      <c r="I2034" s="132">
        <v>107570</v>
      </c>
      <c r="J2034" s="7"/>
    </row>
    <row r="2035" spans="1:14" ht="19.899999999999999" customHeight="1">
      <c r="A2035" s="413" t="s">
        <v>1692</v>
      </c>
      <c r="B2035" s="413"/>
      <c r="C2035" s="413"/>
      <c r="D2035" s="413"/>
      <c r="E2035" s="413"/>
      <c r="F2035" s="414"/>
      <c r="G2035" s="117" t="s">
        <v>1693</v>
      </c>
      <c r="H2035" s="118" t="s">
        <v>1529</v>
      </c>
      <c r="I2035" s="132">
        <v>107570</v>
      </c>
      <c r="J2035" s="7"/>
    </row>
    <row r="2036" spans="1:14" ht="19.899999999999999" customHeight="1">
      <c r="J2036" s="7"/>
    </row>
    <row r="2037" spans="1:14" ht="19.899999999999999" customHeight="1">
      <c r="J2037" s="7"/>
    </row>
    <row r="2038" spans="1:14" ht="19.899999999999999" customHeight="1">
      <c r="J2038" s="7"/>
    </row>
    <row r="2039" spans="1:14" ht="19.899999999999999" customHeight="1">
      <c r="J2039" s="7"/>
    </row>
    <row r="2040" spans="1:14" ht="19.899999999999999" customHeight="1">
      <c r="J2040" s="7"/>
    </row>
    <row r="2041" spans="1:14" ht="19.899999999999999" customHeight="1">
      <c r="J2041" s="7"/>
    </row>
    <row r="2042" spans="1:14" ht="19.899999999999999" customHeight="1">
      <c r="J2042" s="7"/>
    </row>
    <row r="2043" spans="1:14" ht="19.899999999999999" customHeight="1">
      <c r="J2043" s="7"/>
    </row>
    <row r="2044" spans="1:14" ht="19.899999999999999" customHeight="1">
      <c r="J2044" s="7"/>
    </row>
    <row r="2045" spans="1:14" s="15" customFormat="1" ht="19.899999999999999" customHeight="1">
      <c r="A2045" s="166"/>
      <c r="B2045" s="167"/>
      <c r="C2045" s="167"/>
      <c r="D2045" s="167"/>
      <c r="E2045" s="14"/>
      <c r="F2045" s="14"/>
      <c r="G2045" s="14"/>
      <c r="H2045" s="1"/>
      <c r="I2045" s="168"/>
      <c r="J2045" s="7"/>
      <c r="K2045" s="7"/>
      <c r="L2045" s="7"/>
      <c r="M2045" s="7"/>
      <c r="N2045" s="7"/>
    </row>
    <row r="2046" spans="1:14" s="15" customFormat="1" ht="19.899999999999999" customHeight="1">
      <c r="A2046" s="166"/>
      <c r="B2046" s="167"/>
      <c r="C2046" s="167"/>
      <c r="D2046" s="167"/>
      <c r="E2046" s="14"/>
      <c r="F2046" s="14"/>
      <c r="G2046" s="14"/>
      <c r="H2046" s="1"/>
      <c r="I2046" s="168"/>
      <c r="J2046" s="7"/>
      <c r="K2046" s="7"/>
      <c r="L2046" s="7"/>
      <c r="M2046" s="7"/>
      <c r="N2046" s="7"/>
    </row>
    <row r="2047" spans="1:14" s="15" customFormat="1" ht="19.899999999999999" customHeight="1">
      <c r="A2047" s="166"/>
      <c r="B2047" s="167"/>
      <c r="C2047" s="167"/>
      <c r="D2047" s="167"/>
      <c r="E2047" s="14"/>
      <c r="F2047" s="14"/>
      <c r="G2047" s="14"/>
      <c r="H2047" s="1"/>
      <c r="I2047" s="168"/>
      <c r="J2047" s="7"/>
      <c r="K2047" s="7"/>
      <c r="L2047" s="7"/>
      <c r="M2047" s="7"/>
      <c r="N2047" s="7"/>
    </row>
    <row r="2048" spans="1:14" s="15" customFormat="1" ht="19.899999999999999" customHeight="1">
      <c r="A2048" s="166"/>
      <c r="B2048" s="167"/>
      <c r="C2048" s="167"/>
      <c r="D2048" s="167"/>
      <c r="E2048" s="14"/>
      <c r="F2048" s="14"/>
      <c r="G2048" s="14"/>
      <c r="H2048" s="1"/>
      <c r="I2048" s="168"/>
      <c r="J2048" s="7"/>
      <c r="K2048" s="7"/>
      <c r="L2048" s="7"/>
      <c r="M2048" s="7"/>
      <c r="N2048" s="7"/>
    </row>
    <row r="2049" spans="1:14" s="15" customFormat="1" ht="19.899999999999999" customHeight="1">
      <c r="A2049" s="166"/>
      <c r="B2049" s="167"/>
      <c r="C2049" s="167"/>
      <c r="D2049" s="167"/>
      <c r="E2049" s="14"/>
      <c r="F2049" s="14"/>
      <c r="G2049" s="14"/>
      <c r="H2049" s="1"/>
      <c r="I2049" s="168"/>
      <c r="J2049" s="7"/>
      <c r="K2049" s="7"/>
      <c r="L2049" s="7"/>
      <c r="M2049" s="7"/>
      <c r="N2049" s="7"/>
    </row>
    <row r="2050" spans="1:14" s="15" customFormat="1" ht="19.899999999999999" customHeight="1">
      <c r="A2050" s="166"/>
      <c r="B2050" s="167"/>
      <c r="C2050" s="167"/>
      <c r="D2050" s="167"/>
      <c r="E2050" s="14"/>
      <c r="F2050" s="14"/>
      <c r="G2050" s="14"/>
      <c r="H2050" s="1"/>
      <c r="I2050" s="168"/>
      <c r="J2050" s="7"/>
      <c r="K2050" s="7"/>
      <c r="L2050" s="7"/>
      <c r="M2050" s="7"/>
      <c r="N2050" s="7"/>
    </row>
    <row r="2051" spans="1:14" s="15" customFormat="1" ht="19.899999999999999" customHeight="1">
      <c r="A2051" s="166"/>
      <c r="B2051" s="167"/>
      <c r="C2051" s="167"/>
      <c r="D2051" s="167"/>
      <c r="E2051" s="14"/>
      <c r="F2051" s="14"/>
      <c r="G2051" s="14"/>
      <c r="H2051" s="1"/>
      <c r="I2051" s="168"/>
      <c r="J2051" s="7"/>
      <c r="K2051" s="7"/>
      <c r="L2051" s="7"/>
      <c r="M2051" s="7"/>
      <c r="N2051" s="7"/>
    </row>
    <row r="2052" spans="1:14" s="15" customFormat="1" ht="19.899999999999999" customHeight="1">
      <c r="A2052" s="166"/>
      <c r="B2052" s="167"/>
      <c r="C2052" s="167"/>
      <c r="D2052" s="167"/>
      <c r="E2052" s="14"/>
      <c r="F2052" s="14"/>
      <c r="G2052" s="14"/>
      <c r="H2052" s="1"/>
      <c r="I2052" s="168"/>
      <c r="J2052" s="7"/>
      <c r="K2052" s="7"/>
      <c r="L2052" s="7"/>
      <c r="M2052" s="7"/>
      <c r="N2052" s="7"/>
    </row>
    <row r="2053" spans="1:14" s="15" customFormat="1" ht="19.899999999999999" customHeight="1">
      <c r="A2053" s="166"/>
      <c r="B2053" s="167"/>
      <c r="C2053" s="167"/>
      <c r="D2053" s="167"/>
      <c r="E2053" s="14"/>
      <c r="F2053" s="14"/>
      <c r="G2053" s="14"/>
      <c r="H2053" s="1"/>
      <c r="I2053" s="168"/>
      <c r="J2053" s="7"/>
      <c r="K2053" s="7"/>
      <c r="L2053" s="7"/>
      <c r="M2053" s="7"/>
      <c r="N2053" s="7"/>
    </row>
    <row r="2054" spans="1:14" s="15" customFormat="1" ht="19.899999999999999" customHeight="1">
      <c r="A2054" s="166"/>
      <c r="B2054" s="167"/>
      <c r="C2054" s="167"/>
      <c r="D2054" s="167"/>
      <c r="E2054" s="14"/>
      <c r="F2054" s="14"/>
      <c r="G2054" s="14"/>
      <c r="H2054" s="1"/>
      <c r="I2054" s="168"/>
      <c r="J2054" s="7"/>
      <c r="K2054" s="7"/>
      <c r="L2054" s="7"/>
      <c r="M2054" s="7"/>
      <c r="N2054" s="7"/>
    </row>
    <row r="2055" spans="1:14" s="15" customFormat="1" ht="19.899999999999999" customHeight="1">
      <c r="A2055" s="166"/>
      <c r="B2055" s="167"/>
      <c r="C2055" s="167"/>
      <c r="D2055" s="167"/>
      <c r="E2055" s="14"/>
      <c r="F2055" s="14"/>
      <c r="G2055" s="14"/>
      <c r="H2055" s="1"/>
      <c r="I2055" s="168"/>
      <c r="J2055" s="7"/>
      <c r="K2055" s="7"/>
      <c r="L2055" s="7"/>
      <c r="M2055" s="7"/>
      <c r="N2055" s="7"/>
    </row>
    <row r="2056" spans="1:14" s="15" customFormat="1" ht="19.899999999999999" customHeight="1">
      <c r="A2056" s="166"/>
      <c r="B2056" s="167"/>
      <c r="C2056" s="167"/>
      <c r="D2056" s="167"/>
      <c r="E2056" s="14"/>
      <c r="F2056" s="14"/>
      <c r="G2056" s="14"/>
      <c r="H2056" s="1"/>
      <c r="I2056" s="168"/>
      <c r="J2056" s="7"/>
      <c r="K2056" s="7"/>
      <c r="L2056" s="7"/>
      <c r="M2056" s="7"/>
      <c r="N2056" s="7"/>
    </row>
    <row r="2057" spans="1:14" s="15" customFormat="1" ht="19.899999999999999" customHeight="1">
      <c r="A2057" s="166"/>
      <c r="B2057" s="167"/>
      <c r="C2057" s="167"/>
      <c r="D2057" s="167"/>
      <c r="E2057" s="14"/>
      <c r="F2057" s="14"/>
      <c r="G2057" s="14"/>
      <c r="H2057" s="1"/>
      <c r="I2057" s="168"/>
      <c r="J2057" s="7"/>
      <c r="K2057" s="7"/>
      <c r="L2057" s="7"/>
      <c r="M2057" s="7"/>
      <c r="N2057" s="7"/>
    </row>
    <row r="2058" spans="1:14" s="15" customFormat="1" ht="19.899999999999999" customHeight="1">
      <c r="A2058" s="166"/>
      <c r="B2058" s="167"/>
      <c r="C2058" s="167"/>
      <c r="D2058" s="167"/>
      <c r="E2058" s="14"/>
      <c r="F2058" s="14"/>
      <c r="G2058" s="14"/>
      <c r="H2058" s="1"/>
      <c r="I2058" s="168"/>
      <c r="J2058" s="7"/>
      <c r="K2058" s="7"/>
      <c r="L2058" s="7"/>
      <c r="M2058" s="7"/>
      <c r="N2058" s="7"/>
    </row>
    <row r="2059" spans="1:14" s="15" customFormat="1" ht="19.899999999999999" customHeight="1">
      <c r="A2059" s="166"/>
      <c r="B2059" s="167"/>
      <c r="C2059" s="167"/>
      <c r="D2059" s="167"/>
      <c r="E2059" s="14"/>
      <c r="F2059" s="14"/>
      <c r="G2059" s="14"/>
      <c r="H2059" s="1"/>
      <c r="I2059" s="168"/>
      <c r="J2059" s="7"/>
      <c r="K2059" s="7"/>
      <c r="L2059" s="7"/>
      <c r="M2059" s="7"/>
      <c r="N2059" s="7"/>
    </row>
    <row r="2060" spans="1:14" s="15" customFormat="1" ht="19.899999999999999" customHeight="1">
      <c r="A2060" s="166"/>
      <c r="B2060" s="167"/>
      <c r="C2060" s="167"/>
      <c r="D2060" s="167"/>
      <c r="E2060" s="14"/>
      <c r="F2060" s="14"/>
      <c r="G2060" s="14"/>
      <c r="H2060" s="1"/>
      <c r="I2060" s="168"/>
      <c r="J2060" s="7"/>
      <c r="K2060" s="7"/>
      <c r="L2060" s="7"/>
      <c r="M2060" s="7"/>
      <c r="N2060" s="7"/>
    </row>
    <row r="2061" spans="1:14" s="15" customFormat="1" ht="19.899999999999999" customHeight="1">
      <c r="A2061" s="166"/>
      <c r="B2061" s="167"/>
      <c r="C2061" s="167"/>
      <c r="D2061" s="167"/>
      <c r="E2061" s="14"/>
      <c r="F2061" s="14"/>
      <c r="G2061" s="14"/>
      <c r="H2061" s="1"/>
      <c r="I2061" s="168"/>
      <c r="J2061" s="7"/>
      <c r="K2061" s="7"/>
      <c r="L2061" s="7"/>
      <c r="M2061" s="7"/>
      <c r="N2061" s="7"/>
    </row>
    <row r="2062" spans="1:14" s="15" customFormat="1" ht="19.899999999999999" customHeight="1">
      <c r="A2062" s="166"/>
      <c r="B2062" s="167"/>
      <c r="C2062" s="167"/>
      <c r="D2062" s="167"/>
      <c r="E2062" s="14"/>
      <c r="F2062" s="14"/>
      <c r="G2062" s="14"/>
      <c r="H2062" s="1"/>
      <c r="I2062" s="168"/>
      <c r="J2062" s="7"/>
      <c r="K2062" s="7"/>
      <c r="L2062" s="7"/>
      <c r="M2062" s="7"/>
      <c r="N2062" s="7"/>
    </row>
    <row r="2063" spans="1:14" s="15" customFormat="1" ht="19.899999999999999" customHeight="1">
      <c r="A2063" s="166"/>
      <c r="B2063" s="167"/>
      <c r="C2063" s="167"/>
      <c r="D2063" s="167"/>
      <c r="E2063" s="14"/>
      <c r="F2063" s="14"/>
      <c r="G2063" s="14"/>
      <c r="H2063" s="1"/>
      <c r="I2063" s="168"/>
      <c r="J2063" s="7"/>
      <c r="K2063" s="7"/>
      <c r="L2063" s="7"/>
      <c r="M2063" s="7"/>
      <c r="N2063" s="7"/>
    </row>
    <row r="2064" spans="1:14" s="15" customFormat="1" ht="19.899999999999999" customHeight="1">
      <c r="A2064" s="166"/>
      <c r="B2064" s="167"/>
      <c r="C2064" s="167"/>
      <c r="D2064" s="167"/>
      <c r="E2064" s="14"/>
      <c r="F2064" s="14"/>
      <c r="G2064" s="14"/>
      <c r="H2064" s="1"/>
      <c r="I2064" s="168"/>
      <c r="J2064" s="7"/>
      <c r="K2064" s="7"/>
      <c r="L2064" s="7"/>
      <c r="M2064" s="7"/>
      <c r="N2064" s="7"/>
    </row>
    <row r="2065" spans="1:14" s="15" customFormat="1" ht="19.899999999999999" customHeight="1">
      <c r="A2065" s="166"/>
      <c r="B2065" s="167"/>
      <c r="C2065" s="167"/>
      <c r="D2065" s="167"/>
      <c r="E2065" s="14"/>
      <c r="F2065" s="14"/>
      <c r="G2065" s="14"/>
      <c r="H2065" s="1"/>
      <c r="I2065" s="168"/>
      <c r="J2065" s="7"/>
      <c r="K2065" s="7"/>
      <c r="L2065" s="7"/>
      <c r="M2065" s="7"/>
      <c r="N2065" s="7"/>
    </row>
    <row r="2066" spans="1:14" s="15" customFormat="1" ht="19.899999999999999" customHeight="1">
      <c r="A2066" s="166"/>
      <c r="B2066" s="167"/>
      <c r="C2066" s="167"/>
      <c r="D2066" s="167"/>
      <c r="E2066" s="14"/>
      <c r="F2066" s="14"/>
      <c r="G2066" s="14"/>
      <c r="H2066" s="1"/>
      <c r="I2066" s="168"/>
      <c r="J2066" s="7"/>
      <c r="K2066" s="7"/>
      <c r="L2066" s="7"/>
      <c r="M2066" s="7"/>
      <c r="N2066" s="7"/>
    </row>
    <row r="2067" spans="1:14" s="15" customFormat="1" ht="19.899999999999999" customHeight="1">
      <c r="A2067" s="166"/>
      <c r="B2067" s="167"/>
      <c r="C2067" s="167"/>
      <c r="D2067" s="167"/>
      <c r="E2067" s="14"/>
      <c r="F2067" s="14"/>
      <c r="G2067" s="14"/>
      <c r="H2067" s="1"/>
      <c r="I2067" s="168"/>
      <c r="J2067" s="7"/>
      <c r="K2067" s="7"/>
      <c r="L2067" s="7"/>
      <c r="M2067" s="7"/>
      <c r="N2067" s="7"/>
    </row>
    <row r="2068" spans="1:14" s="15" customFormat="1" ht="19.899999999999999" customHeight="1">
      <c r="A2068" s="166"/>
      <c r="B2068" s="167"/>
      <c r="C2068" s="167"/>
      <c r="D2068" s="167"/>
      <c r="E2068" s="14"/>
      <c r="F2068" s="14"/>
      <c r="G2068" s="14"/>
      <c r="H2068" s="1"/>
      <c r="I2068" s="168"/>
      <c r="J2068" s="7"/>
      <c r="K2068" s="7"/>
      <c r="L2068" s="7"/>
      <c r="M2068" s="7"/>
      <c r="N2068" s="7"/>
    </row>
    <row r="2069" spans="1:14" s="15" customFormat="1" ht="19.899999999999999" customHeight="1">
      <c r="A2069" s="166"/>
      <c r="B2069" s="167"/>
      <c r="C2069" s="167"/>
      <c r="D2069" s="167"/>
      <c r="E2069" s="14"/>
      <c r="F2069" s="14"/>
      <c r="G2069" s="14"/>
      <c r="H2069" s="1"/>
      <c r="I2069" s="168"/>
      <c r="J2069" s="7"/>
      <c r="K2069" s="7"/>
      <c r="L2069" s="7"/>
      <c r="M2069" s="7"/>
      <c r="N2069" s="7"/>
    </row>
    <row r="2070" spans="1:14" s="15" customFormat="1" ht="19.899999999999999" customHeight="1">
      <c r="A2070" s="166"/>
      <c r="B2070" s="167"/>
      <c r="C2070" s="167"/>
      <c r="D2070" s="167"/>
      <c r="E2070" s="14"/>
      <c r="F2070" s="14"/>
      <c r="G2070" s="14"/>
      <c r="H2070" s="1"/>
      <c r="I2070" s="168"/>
      <c r="J2070" s="7"/>
      <c r="K2070" s="7"/>
      <c r="L2070" s="7"/>
      <c r="M2070" s="7"/>
      <c r="N2070" s="7"/>
    </row>
    <row r="2071" spans="1:14" s="15" customFormat="1" ht="19.899999999999999" customHeight="1">
      <c r="A2071" s="166"/>
      <c r="B2071" s="167"/>
      <c r="C2071" s="167"/>
      <c r="D2071" s="167"/>
      <c r="E2071" s="14"/>
      <c r="F2071" s="14"/>
      <c r="G2071" s="14"/>
      <c r="H2071" s="1"/>
      <c r="I2071" s="168"/>
      <c r="J2071" s="7"/>
      <c r="K2071" s="7"/>
      <c r="L2071" s="7"/>
      <c r="M2071" s="7"/>
      <c r="N2071" s="7"/>
    </row>
    <row r="2072" spans="1:14" s="15" customFormat="1" ht="19.899999999999999" customHeight="1">
      <c r="A2072" s="166"/>
      <c r="B2072" s="167"/>
      <c r="C2072" s="167"/>
      <c r="D2072" s="167"/>
      <c r="E2072" s="14"/>
      <c r="F2072" s="14"/>
      <c r="G2072" s="14"/>
      <c r="H2072" s="1"/>
      <c r="I2072" s="168"/>
      <c r="J2072" s="7"/>
      <c r="K2072" s="7"/>
      <c r="L2072" s="7"/>
      <c r="M2072" s="7"/>
      <c r="N2072" s="7"/>
    </row>
    <row r="2073" spans="1:14" s="15" customFormat="1" ht="19.899999999999999" customHeight="1">
      <c r="A2073" s="166"/>
      <c r="B2073" s="167"/>
      <c r="C2073" s="167"/>
      <c r="D2073" s="167"/>
      <c r="E2073" s="14"/>
      <c r="F2073" s="14"/>
      <c r="G2073" s="14"/>
      <c r="H2073" s="1"/>
      <c r="I2073" s="168"/>
      <c r="J2073" s="7"/>
      <c r="K2073" s="7"/>
      <c r="L2073" s="7"/>
      <c r="M2073" s="7"/>
      <c r="N2073" s="7"/>
    </row>
    <row r="2074" spans="1:14" s="15" customFormat="1" ht="19.899999999999999" customHeight="1">
      <c r="A2074" s="166"/>
      <c r="B2074" s="167"/>
      <c r="C2074" s="167"/>
      <c r="D2074" s="167"/>
      <c r="E2074" s="14"/>
      <c r="F2074" s="14"/>
      <c r="G2074" s="14"/>
      <c r="H2074" s="1"/>
      <c r="I2074" s="168"/>
      <c r="J2074" s="7"/>
      <c r="K2074" s="7"/>
      <c r="L2074" s="7"/>
      <c r="M2074" s="7"/>
      <c r="N2074" s="7"/>
    </row>
    <row r="2075" spans="1:14" s="15" customFormat="1" ht="19.899999999999999" customHeight="1">
      <c r="A2075" s="166"/>
      <c r="B2075" s="167"/>
      <c r="C2075" s="167"/>
      <c r="D2075" s="167"/>
      <c r="E2075" s="14"/>
      <c r="F2075" s="14"/>
      <c r="G2075" s="14"/>
      <c r="H2075" s="1"/>
      <c r="I2075" s="168"/>
      <c r="J2075" s="7"/>
      <c r="K2075" s="7"/>
      <c r="L2075" s="7"/>
      <c r="M2075" s="7"/>
      <c r="N2075" s="7"/>
    </row>
    <row r="2076" spans="1:14" s="15" customFormat="1" ht="19.899999999999999" customHeight="1">
      <c r="A2076" s="166"/>
      <c r="B2076" s="167"/>
      <c r="C2076" s="167"/>
      <c r="D2076" s="167"/>
      <c r="E2076" s="14"/>
      <c r="F2076" s="14"/>
      <c r="G2076" s="14"/>
      <c r="H2076" s="1"/>
      <c r="I2076" s="168"/>
      <c r="J2076" s="7"/>
      <c r="K2076" s="7"/>
      <c r="L2076" s="7"/>
      <c r="M2076" s="7"/>
      <c r="N2076" s="7"/>
    </row>
    <row r="2077" spans="1:14" s="15" customFormat="1" ht="19.899999999999999" customHeight="1">
      <c r="A2077" s="166"/>
      <c r="B2077" s="167"/>
      <c r="C2077" s="167"/>
      <c r="D2077" s="167"/>
      <c r="E2077" s="14"/>
      <c r="F2077" s="14"/>
      <c r="G2077" s="14"/>
      <c r="H2077" s="1"/>
      <c r="I2077" s="168"/>
      <c r="J2077" s="7"/>
      <c r="K2077" s="7"/>
      <c r="L2077" s="7"/>
      <c r="M2077" s="7"/>
      <c r="N2077" s="7"/>
    </row>
    <row r="2078" spans="1:14" s="15" customFormat="1" ht="19.899999999999999" customHeight="1">
      <c r="A2078" s="166"/>
      <c r="B2078" s="167"/>
      <c r="C2078" s="167"/>
      <c r="D2078" s="167"/>
      <c r="E2078" s="14"/>
      <c r="F2078" s="14"/>
      <c r="G2078" s="14"/>
      <c r="H2078" s="1"/>
      <c r="I2078" s="168"/>
      <c r="J2078" s="7"/>
      <c r="K2078" s="7"/>
      <c r="L2078" s="7"/>
      <c r="M2078" s="7"/>
      <c r="N2078" s="7"/>
    </row>
    <row r="2079" spans="1:14" s="15" customFormat="1" ht="19.899999999999999" customHeight="1">
      <c r="A2079" s="166"/>
      <c r="B2079" s="167"/>
      <c r="C2079" s="167"/>
      <c r="D2079" s="167"/>
      <c r="E2079" s="14"/>
      <c r="F2079" s="14"/>
      <c r="G2079" s="14"/>
      <c r="H2079" s="1"/>
      <c r="I2079" s="168"/>
      <c r="J2079" s="7"/>
      <c r="K2079" s="7"/>
      <c r="L2079" s="7"/>
      <c r="M2079" s="7"/>
      <c r="N2079" s="7"/>
    </row>
    <row r="2080" spans="1:14" s="15" customFormat="1" ht="19.899999999999999" customHeight="1">
      <c r="A2080" s="166"/>
      <c r="B2080" s="167"/>
      <c r="C2080" s="167"/>
      <c r="D2080" s="167"/>
      <c r="E2080" s="14"/>
      <c r="F2080" s="14"/>
      <c r="G2080" s="14"/>
      <c r="H2080" s="1"/>
      <c r="I2080" s="168"/>
      <c r="J2080" s="7"/>
      <c r="K2080" s="7"/>
      <c r="L2080" s="7"/>
      <c r="M2080" s="7"/>
      <c r="N2080" s="7"/>
    </row>
    <row r="2081" spans="1:14" s="15" customFormat="1" ht="19.899999999999999" customHeight="1">
      <c r="A2081" s="166"/>
      <c r="B2081" s="167"/>
      <c r="C2081" s="167"/>
      <c r="D2081" s="167"/>
      <c r="E2081" s="14"/>
      <c r="F2081" s="14"/>
      <c r="G2081" s="14"/>
      <c r="H2081" s="1"/>
      <c r="I2081" s="168"/>
      <c r="J2081" s="7"/>
      <c r="K2081" s="7"/>
      <c r="L2081" s="7"/>
      <c r="M2081" s="7"/>
      <c r="N2081" s="7"/>
    </row>
    <row r="2082" spans="1:14" s="15" customFormat="1" ht="19.899999999999999" customHeight="1">
      <c r="A2082" s="166"/>
      <c r="B2082" s="167"/>
      <c r="C2082" s="167"/>
      <c r="D2082" s="167"/>
      <c r="E2082" s="14"/>
      <c r="F2082" s="14"/>
      <c r="G2082" s="14"/>
      <c r="H2082" s="1"/>
      <c r="I2082" s="168"/>
      <c r="J2082" s="7"/>
      <c r="K2082" s="7"/>
      <c r="L2082" s="7"/>
      <c r="M2082" s="7"/>
      <c r="N2082" s="7"/>
    </row>
    <row r="2083" spans="1:14" s="15" customFormat="1" ht="19.899999999999999" customHeight="1">
      <c r="A2083" s="166"/>
      <c r="B2083" s="167"/>
      <c r="C2083" s="167"/>
      <c r="D2083" s="167"/>
      <c r="E2083" s="14"/>
      <c r="F2083" s="14"/>
      <c r="G2083" s="14"/>
      <c r="H2083" s="1"/>
      <c r="I2083" s="168"/>
      <c r="J2083" s="7"/>
      <c r="K2083" s="7"/>
      <c r="L2083" s="7"/>
      <c r="M2083" s="7"/>
      <c r="N2083" s="7"/>
    </row>
    <row r="2084" spans="1:14" s="15" customFormat="1" ht="19.899999999999999" customHeight="1">
      <c r="A2084" s="166"/>
      <c r="B2084" s="167"/>
      <c r="C2084" s="167"/>
      <c r="D2084" s="167"/>
      <c r="E2084" s="14"/>
      <c r="F2084" s="14"/>
      <c r="G2084" s="14"/>
      <c r="H2084" s="1"/>
      <c r="I2084" s="168"/>
      <c r="J2084" s="7"/>
      <c r="K2084" s="7"/>
      <c r="L2084" s="7"/>
      <c r="M2084" s="7"/>
      <c r="N2084" s="7"/>
    </row>
    <row r="2085" spans="1:14" s="15" customFormat="1" ht="19.899999999999999" customHeight="1">
      <c r="A2085" s="166"/>
      <c r="B2085" s="167"/>
      <c r="C2085" s="167"/>
      <c r="D2085" s="167"/>
      <c r="E2085" s="14"/>
      <c r="F2085" s="14"/>
      <c r="G2085" s="14"/>
      <c r="H2085" s="1"/>
      <c r="I2085" s="168"/>
      <c r="J2085" s="7"/>
      <c r="K2085" s="7"/>
      <c r="L2085" s="7"/>
      <c r="M2085" s="7"/>
      <c r="N2085" s="7"/>
    </row>
    <row r="2086" spans="1:14" s="15" customFormat="1" ht="19.899999999999999" customHeight="1">
      <c r="A2086" s="166"/>
      <c r="B2086" s="167"/>
      <c r="C2086" s="167"/>
      <c r="D2086" s="167"/>
      <c r="E2086" s="14"/>
      <c r="F2086" s="14"/>
      <c r="G2086" s="14"/>
      <c r="H2086" s="1"/>
      <c r="I2086" s="168"/>
      <c r="J2086" s="7"/>
      <c r="K2086" s="7"/>
      <c r="L2086" s="7"/>
      <c r="M2086" s="7"/>
      <c r="N2086" s="7"/>
    </row>
    <row r="2087" spans="1:14" s="15" customFormat="1" ht="19.899999999999999" customHeight="1">
      <c r="A2087" s="166"/>
      <c r="B2087" s="167"/>
      <c r="C2087" s="167"/>
      <c r="D2087" s="167"/>
      <c r="E2087" s="14"/>
      <c r="F2087" s="14"/>
      <c r="G2087" s="14"/>
      <c r="H2087" s="1"/>
      <c r="I2087" s="168"/>
      <c r="J2087" s="7"/>
      <c r="K2087" s="7"/>
      <c r="L2087" s="7"/>
      <c r="M2087" s="7"/>
      <c r="N2087" s="7"/>
    </row>
    <row r="2088" spans="1:14" s="15" customFormat="1" ht="19.899999999999999" customHeight="1">
      <c r="A2088" s="166"/>
      <c r="B2088" s="167"/>
      <c r="C2088" s="167"/>
      <c r="D2088" s="167"/>
      <c r="E2088" s="14"/>
      <c r="F2088" s="14"/>
      <c r="G2088" s="14"/>
      <c r="H2088" s="1"/>
      <c r="I2088" s="168"/>
      <c r="J2088" s="7"/>
      <c r="K2088" s="7"/>
      <c r="L2088" s="7"/>
      <c r="M2088" s="7"/>
      <c r="N2088" s="7"/>
    </row>
    <row r="2089" spans="1:14" s="15" customFormat="1" ht="19.899999999999999" customHeight="1">
      <c r="A2089" s="166"/>
      <c r="B2089" s="167"/>
      <c r="C2089" s="167"/>
      <c r="D2089" s="167"/>
      <c r="E2089" s="14"/>
      <c r="F2089" s="14"/>
      <c r="G2089" s="14"/>
      <c r="H2089" s="1"/>
      <c r="I2089" s="168"/>
      <c r="J2089" s="7"/>
      <c r="K2089" s="7"/>
      <c r="L2089" s="7"/>
      <c r="M2089" s="7"/>
      <c r="N2089" s="7"/>
    </row>
    <row r="2090" spans="1:14" s="15" customFormat="1" ht="19.899999999999999" customHeight="1">
      <c r="A2090" s="166"/>
      <c r="B2090" s="167"/>
      <c r="C2090" s="167"/>
      <c r="D2090" s="167"/>
      <c r="E2090" s="14"/>
      <c r="F2090" s="14"/>
      <c r="G2090" s="14"/>
      <c r="H2090" s="1"/>
      <c r="I2090" s="168"/>
      <c r="J2090" s="7"/>
      <c r="K2090" s="7"/>
      <c r="L2090" s="7"/>
      <c r="M2090" s="7"/>
      <c r="N2090" s="7"/>
    </row>
    <row r="2091" spans="1:14" s="15" customFormat="1" ht="19.899999999999999" customHeight="1">
      <c r="A2091" s="166"/>
      <c r="B2091" s="167"/>
      <c r="C2091" s="167"/>
      <c r="D2091" s="167"/>
      <c r="E2091" s="14"/>
      <c r="F2091" s="14"/>
      <c r="G2091" s="14"/>
      <c r="H2091" s="1"/>
      <c r="I2091" s="168"/>
      <c r="J2091" s="7"/>
      <c r="K2091" s="7"/>
      <c r="L2091" s="7"/>
      <c r="M2091" s="7"/>
      <c r="N2091" s="7"/>
    </row>
    <row r="2092" spans="1:14" s="15" customFormat="1" ht="19.899999999999999" customHeight="1">
      <c r="A2092" s="166"/>
      <c r="B2092" s="167"/>
      <c r="C2092" s="167"/>
      <c r="D2092" s="167"/>
      <c r="E2092" s="14"/>
      <c r="F2092" s="14"/>
      <c r="G2092" s="14"/>
      <c r="H2092" s="1"/>
      <c r="I2092" s="168"/>
      <c r="J2092" s="7"/>
      <c r="K2092" s="7"/>
      <c r="L2092" s="7"/>
      <c r="M2092" s="7"/>
      <c r="N2092" s="7"/>
    </row>
    <row r="2093" spans="1:14" s="15" customFormat="1" ht="19.899999999999999" customHeight="1">
      <c r="A2093" s="166"/>
      <c r="B2093" s="167"/>
      <c r="C2093" s="167"/>
      <c r="D2093" s="167"/>
      <c r="E2093" s="14"/>
      <c r="F2093" s="14"/>
      <c r="G2093" s="14"/>
      <c r="H2093" s="1"/>
      <c r="I2093" s="168"/>
      <c r="J2093" s="7"/>
      <c r="K2093" s="7"/>
      <c r="L2093" s="7"/>
      <c r="M2093" s="7"/>
      <c r="N2093" s="7"/>
    </row>
    <row r="2094" spans="1:14" s="15" customFormat="1" ht="19.899999999999999" customHeight="1">
      <c r="A2094" s="166"/>
      <c r="B2094" s="167"/>
      <c r="C2094" s="167"/>
      <c r="D2094" s="167"/>
      <c r="E2094" s="14"/>
      <c r="F2094" s="14"/>
      <c r="G2094" s="14"/>
      <c r="H2094" s="1"/>
      <c r="I2094" s="168"/>
      <c r="J2094" s="7"/>
      <c r="K2094" s="7"/>
      <c r="L2094" s="7"/>
      <c r="M2094" s="7"/>
      <c r="N2094" s="7"/>
    </row>
    <row r="2095" spans="1:14" s="15" customFormat="1" ht="19.899999999999999" customHeight="1">
      <c r="A2095" s="166"/>
      <c r="B2095" s="167"/>
      <c r="C2095" s="167"/>
      <c r="D2095" s="167"/>
      <c r="E2095" s="14"/>
      <c r="F2095" s="14"/>
      <c r="G2095" s="14"/>
      <c r="H2095" s="1"/>
      <c r="I2095" s="168"/>
      <c r="J2095" s="7"/>
      <c r="K2095" s="7"/>
      <c r="L2095" s="7"/>
      <c r="M2095" s="7"/>
      <c r="N2095" s="7"/>
    </row>
    <row r="2096" spans="1:14" s="15" customFormat="1" ht="19.899999999999999" customHeight="1">
      <c r="A2096" s="166"/>
      <c r="B2096" s="167"/>
      <c r="C2096" s="167"/>
      <c r="D2096" s="167"/>
      <c r="E2096" s="14"/>
      <c r="F2096" s="14"/>
      <c r="G2096" s="14"/>
      <c r="H2096" s="1"/>
      <c r="I2096" s="168"/>
      <c r="J2096" s="7"/>
      <c r="K2096" s="7"/>
      <c r="L2096" s="7"/>
      <c r="M2096" s="7"/>
      <c r="N2096" s="7"/>
    </row>
    <row r="2097" spans="1:14" s="15" customFormat="1" ht="19.899999999999999" customHeight="1">
      <c r="A2097" s="166"/>
      <c r="B2097" s="167"/>
      <c r="C2097" s="167"/>
      <c r="D2097" s="167"/>
      <c r="E2097" s="14"/>
      <c r="F2097" s="14"/>
      <c r="G2097" s="14"/>
      <c r="H2097" s="1"/>
      <c r="I2097" s="168"/>
      <c r="J2097" s="7"/>
      <c r="K2097" s="7"/>
      <c r="L2097" s="7"/>
      <c r="M2097" s="7"/>
      <c r="N2097" s="7"/>
    </row>
    <row r="2098" spans="1:14" s="15" customFormat="1" ht="19.899999999999999" customHeight="1">
      <c r="A2098" s="166"/>
      <c r="B2098" s="167"/>
      <c r="C2098" s="167"/>
      <c r="D2098" s="167"/>
      <c r="E2098" s="14"/>
      <c r="F2098" s="14"/>
      <c r="G2098" s="14"/>
      <c r="H2098" s="1"/>
      <c r="I2098" s="168"/>
      <c r="J2098" s="7"/>
      <c r="K2098" s="7"/>
      <c r="L2098" s="7"/>
      <c r="M2098" s="7"/>
      <c r="N2098" s="7"/>
    </row>
    <row r="2099" spans="1:14" s="15" customFormat="1" ht="19.899999999999999" customHeight="1">
      <c r="A2099" s="166"/>
      <c r="B2099" s="167"/>
      <c r="C2099" s="167"/>
      <c r="D2099" s="167"/>
      <c r="E2099" s="14"/>
      <c r="F2099" s="14"/>
      <c r="G2099" s="14"/>
      <c r="H2099" s="1"/>
      <c r="I2099" s="168"/>
      <c r="J2099" s="7"/>
      <c r="K2099" s="7"/>
      <c r="L2099" s="7"/>
      <c r="M2099" s="7"/>
      <c r="N2099" s="7"/>
    </row>
    <row r="2100" spans="1:14" s="15" customFormat="1" ht="19.899999999999999" customHeight="1">
      <c r="A2100" s="166"/>
      <c r="B2100" s="167"/>
      <c r="C2100" s="167"/>
      <c r="D2100" s="167"/>
      <c r="E2100" s="14"/>
      <c r="F2100" s="14"/>
      <c r="G2100" s="14"/>
      <c r="H2100" s="1"/>
      <c r="I2100" s="168"/>
      <c r="J2100" s="7"/>
      <c r="K2100" s="7"/>
      <c r="L2100" s="7"/>
      <c r="M2100" s="7"/>
      <c r="N2100" s="7"/>
    </row>
    <row r="2101" spans="1:14" s="15" customFormat="1" ht="19.899999999999999" customHeight="1">
      <c r="A2101" s="166"/>
      <c r="B2101" s="167"/>
      <c r="C2101" s="167"/>
      <c r="D2101" s="167"/>
      <c r="E2101" s="14"/>
      <c r="F2101" s="14"/>
      <c r="G2101" s="14"/>
      <c r="H2101" s="1"/>
      <c r="I2101" s="168"/>
      <c r="J2101" s="7"/>
      <c r="K2101" s="7"/>
      <c r="L2101" s="7"/>
      <c r="M2101" s="7"/>
      <c r="N2101" s="7"/>
    </row>
    <row r="2102" spans="1:14" s="15" customFormat="1" ht="19.899999999999999" customHeight="1">
      <c r="A2102" s="166"/>
      <c r="B2102" s="167"/>
      <c r="C2102" s="167"/>
      <c r="D2102" s="167"/>
      <c r="E2102" s="14"/>
      <c r="F2102" s="14"/>
      <c r="G2102" s="14"/>
      <c r="H2102" s="1"/>
      <c r="I2102" s="168"/>
      <c r="J2102" s="7"/>
      <c r="K2102" s="7"/>
      <c r="L2102" s="7"/>
      <c r="M2102" s="7"/>
      <c r="N2102" s="7"/>
    </row>
    <row r="2103" spans="1:14" s="15" customFormat="1" ht="19.899999999999999" customHeight="1">
      <c r="A2103" s="166"/>
      <c r="B2103" s="167"/>
      <c r="C2103" s="167"/>
      <c r="D2103" s="167"/>
      <c r="E2103" s="14"/>
      <c r="F2103" s="14"/>
      <c r="G2103" s="14"/>
      <c r="H2103" s="1"/>
      <c r="I2103" s="168"/>
      <c r="J2103" s="7"/>
      <c r="K2103" s="7"/>
      <c r="L2103" s="7"/>
      <c r="M2103" s="7"/>
      <c r="N2103" s="7"/>
    </row>
    <row r="2104" spans="1:14" s="15" customFormat="1" ht="19.899999999999999" customHeight="1">
      <c r="A2104" s="166"/>
      <c r="B2104" s="167"/>
      <c r="C2104" s="167"/>
      <c r="D2104" s="167"/>
      <c r="E2104" s="14"/>
      <c r="F2104" s="14"/>
      <c r="G2104" s="14"/>
      <c r="H2104" s="1"/>
      <c r="I2104" s="168"/>
      <c r="J2104" s="7"/>
      <c r="K2104" s="7"/>
      <c r="L2104" s="7"/>
      <c r="M2104" s="7"/>
      <c r="N2104" s="7"/>
    </row>
    <row r="2105" spans="1:14" s="15" customFormat="1" ht="19.899999999999999" customHeight="1">
      <c r="A2105" s="166"/>
      <c r="B2105" s="167"/>
      <c r="C2105" s="167"/>
      <c r="D2105" s="167"/>
      <c r="E2105" s="14"/>
      <c r="F2105" s="14"/>
      <c r="G2105" s="14"/>
      <c r="H2105" s="1"/>
      <c r="I2105" s="168"/>
      <c r="J2105" s="7"/>
      <c r="K2105" s="7"/>
      <c r="L2105" s="7"/>
      <c r="M2105" s="7"/>
      <c r="N2105" s="7"/>
    </row>
    <row r="2106" spans="1:14" s="15" customFormat="1" ht="19.899999999999999" customHeight="1">
      <c r="A2106" s="166"/>
      <c r="B2106" s="167"/>
      <c r="C2106" s="167"/>
      <c r="D2106" s="167"/>
      <c r="E2106" s="14"/>
      <c r="F2106" s="14"/>
      <c r="G2106" s="14"/>
      <c r="H2106" s="1"/>
      <c r="I2106" s="168"/>
      <c r="J2106" s="7"/>
      <c r="K2106" s="7"/>
      <c r="L2106" s="7"/>
      <c r="M2106" s="7"/>
      <c r="N2106" s="7"/>
    </row>
    <row r="2107" spans="1:14" s="15" customFormat="1" ht="19.899999999999999" customHeight="1">
      <c r="A2107" s="166"/>
      <c r="B2107" s="167"/>
      <c r="C2107" s="167"/>
      <c r="D2107" s="167"/>
      <c r="E2107" s="14"/>
      <c r="F2107" s="14"/>
      <c r="G2107" s="14"/>
      <c r="H2107" s="1"/>
      <c r="I2107" s="168"/>
      <c r="J2107" s="7"/>
      <c r="K2107" s="7"/>
      <c r="L2107" s="7"/>
      <c r="M2107" s="7"/>
      <c r="N2107" s="7"/>
    </row>
    <row r="2108" spans="1:14" s="15" customFormat="1" ht="19.899999999999999" customHeight="1">
      <c r="A2108" s="166"/>
      <c r="B2108" s="167"/>
      <c r="C2108" s="167"/>
      <c r="D2108" s="167"/>
      <c r="E2108" s="14"/>
      <c r="F2108" s="14"/>
      <c r="G2108" s="14"/>
      <c r="H2108" s="1"/>
      <c r="I2108" s="168"/>
      <c r="J2108" s="7"/>
      <c r="K2108" s="7"/>
      <c r="L2108" s="7"/>
      <c r="M2108" s="7"/>
      <c r="N2108" s="7"/>
    </row>
    <row r="2109" spans="1:14" s="15" customFormat="1" ht="19.899999999999999" customHeight="1">
      <c r="A2109" s="166"/>
      <c r="B2109" s="167"/>
      <c r="C2109" s="167"/>
      <c r="D2109" s="167"/>
      <c r="E2109" s="14"/>
      <c r="F2109" s="14"/>
      <c r="G2109" s="14"/>
      <c r="H2109" s="1"/>
      <c r="I2109" s="168"/>
      <c r="J2109" s="7"/>
      <c r="K2109" s="7"/>
      <c r="L2109" s="7"/>
      <c r="M2109" s="7"/>
      <c r="N2109" s="7"/>
    </row>
    <row r="2110" spans="1:14" s="15" customFormat="1" ht="19.899999999999999" customHeight="1">
      <c r="A2110" s="166"/>
      <c r="B2110" s="167"/>
      <c r="C2110" s="167"/>
      <c r="D2110" s="167"/>
      <c r="E2110" s="14"/>
      <c r="F2110" s="14"/>
      <c r="G2110" s="14"/>
      <c r="H2110" s="1"/>
      <c r="I2110" s="168"/>
      <c r="J2110" s="7"/>
      <c r="K2110" s="7"/>
      <c r="L2110" s="7"/>
      <c r="M2110" s="7"/>
      <c r="N2110" s="7"/>
    </row>
    <row r="2111" spans="1:14" s="15" customFormat="1" ht="19.899999999999999" customHeight="1">
      <c r="A2111" s="166"/>
      <c r="B2111" s="167"/>
      <c r="C2111" s="167"/>
      <c r="D2111" s="167"/>
      <c r="E2111" s="14"/>
      <c r="F2111" s="14"/>
      <c r="G2111" s="14"/>
      <c r="H2111" s="1"/>
      <c r="I2111" s="168"/>
      <c r="J2111" s="7"/>
      <c r="K2111" s="7"/>
      <c r="L2111" s="7"/>
      <c r="M2111" s="7"/>
      <c r="N2111" s="7"/>
    </row>
    <row r="2112" spans="1:14" s="15" customFormat="1" ht="19.899999999999999" customHeight="1">
      <c r="A2112" s="166"/>
      <c r="B2112" s="167"/>
      <c r="C2112" s="167"/>
      <c r="D2112" s="167"/>
      <c r="E2112" s="14"/>
      <c r="F2112" s="14"/>
      <c r="G2112" s="14"/>
      <c r="H2112" s="1"/>
      <c r="I2112" s="168"/>
      <c r="J2112" s="7"/>
      <c r="K2112" s="7"/>
      <c r="L2112" s="7"/>
      <c r="M2112" s="7"/>
      <c r="N2112" s="7"/>
    </row>
    <row r="2113" spans="1:14" s="15" customFormat="1" ht="19.899999999999999" customHeight="1">
      <c r="A2113" s="166"/>
      <c r="B2113" s="167"/>
      <c r="C2113" s="167"/>
      <c r="D2113" s="167"/>
      <c r="E2113" s="14"/>
      <c r="F2113" s="14"/>
      <c r="G2113" s="14"/>
      <c r="H2113" s="1"/>
      <c r="I2113" s="168"/>
      <c r="J2113" s="7"/>
      <c r="K2113" s="7"/>
      <c r="L2113" s="7"/>
      <c r="M2113" s="7"/>
      <c r="N2113" s="7"/>
    </row>
    <row r="2114" spans="1:14" s="15" customFormat="1" ht="19.899999999999999" customHeight="1">
      <c r="A2114" s="166"/>
      <c r="B2114" s="167"/>
      <c r="C2114" s="167"/>
      <c r="D2114" s="167"/>
      <c r="E2114" s="14"/>
      <c r="F2114" s="14"/>
      <c r="G2114" s="14"/>
      <c r="H2114" s="1"/>
      <c r="I2114" s="168"/>
      <c r="J2114" s="7"/>
      <c r="K2114" s="7"/>
      <c r="L2114" s="7"/>
      <c r="M2114" s="7"/>
      <c r="N2114" s="7"/>
    </row>
    <row r="2115" spans="1:14" s="15" customFormat="1" ht="19.899999999999999" customHeight="1">
      <c r="A2115" s="166"/>
      <c r="B2115" s="167"/>
      <c r="C2115" s="167"/>
      <c r="D2115" s="167"/>
      <c r="E2115" s="14"/>
      <c r="F2115" s="14"/>
      <c r="G2115" s="14"/>
      <c r="H2115" s="1"/>
      <c r="I2115" s="168"/>
      <c r="J2115" s="7"/>
      <c r="K2115" s="7"/>
      <c r="L2115" s="7"/>
      <c r="M2115" s="7"/>
      <c r="N2115" s="7"/>
    </row>
    <row r="2116" spans="1:14" s="15" customFormat="1" ht="19.899999999999999" customHeight="1">
      <c r="A2116" s="166"/>
      <c r="B2116" s="167"/>
      <c r="C2116" s="167"/>
      <c r="D2116" s="167"/>
      <c r="E2116" s="14"/>
      <c r="F2116" s="14"/>
      <c r="G2116" s="14"/>
      <c r="H2116" s="1"/>
      <c r="I2116" s="168"/>
      <c r="J2116" s="7"/>
      <c r="K2116" s="7"/>
      <c r="L2116" s="7"/>
      <c r="M2116" s="7"/>
      <c r="N2116" s="7"/>
    </row>
    <row r="2117" spans="1:14" s="15" customFormat="1" ht="19.899999999999999" customHeight="1">
      <c r="A2117" s="166"/>
      <c r="B2117" s="167"/>
      <c r="C2117" s="167"/>
      <c r="D2117" s="167"/>
      <c r="E2117" s="14"/>
      <c r="F2117" s="14"/>
      <c r="G2117" s="14"/>
      <c r="H2117" s="1"/>
      <c r="I2117" s="168"/>
      <c r="J2117" s="7"/>
      <c r="K2117" s="7"/>
      <c r="L2117" s="7"/>
      <c r="M2117" s="7"/>
      <c r="N2117" s="7"/>
    </row>
    <row r="2118" spans="1:14" s="15" customFormat="1" ht="19.899999999999999" customHeight="1">
      <c r="A2118" s="166"/>
      <c r="B2118" s="167"/>
      <c r="C2118" s="167"/>
      <c r="D2118" s="167"/>
      <c r="E2118" s="14"/>
      <c r="F2118" s="14"/>
      <c r="G2118" s="14"/>
      <c r="H2118" s="1"/>
      <c r="I2118" s="168"/>
      <c r="J2118" s="7"/>
      <c r="K2118" s="7"/>
      <c r="L2118" s="7"/>
      <c r="M2118" s="7"/>
      <c r="N2118" s="7"/>
    </row>
    <row r="2119" spans="1:14" s="15" customFormat="1" ht="19.899999999999999" customHeight="1">
      <c r="A2119" s="166"/>
      <c r="B2119" s="167"/>
      <c r="C2119" s="167"/>
      <c r="D2119" s="167"/>
      <c r="E2119" s="14"/>
      <c r="F2119" s="14"/>
      <c r="G2119" s="14"/>
      <c r="H2119" s="1"/>
      <c r="I2119" s="168"/>
      <c r="J2119" s="7"/>
      <c r="K2119" s="7"/>
      <c r="L2119" s="7"/>
      <c r="M2119" s="7"/>
      <c r="N2119" s="7"/>
    </row>
    <row r="2120" spans="1:14" s="15" customFormat="1" ht="19.899999999999999" customHeight="1">
      <c r="A2120" s="166"/>
      <c r="B2120" s="167"/>
      <c r="C2120" s="167"/>
      <c r="D2120" s="167"/>
      <c r="E2120" s="14"/>
      <c r="F2120" s="14"/>
      <c r="G2120" s="14"/>
      <c r="H2120" s="1"/>
      <c r="I2120" s="168"/>
      <c r="J2120" s="7"/>
      <c r="K2120" s="7"/>
      <c r="L2120" s="7"/>
      <c r="M2120" s="7"/>
      <c r="N2120" s="7"/>
    </row>
    <row r="2121" spans="1:14" s="15" customFormat="1" ht="19.899999999999999" customHeight="1">
      <c r="A2121" s="166"/>
      <c r="B2121" s="167"/>
      <c r="C2121" s="167"/>
      <c r="D2121" s="167"/>
      <c r="E2121" s="14"/>
      <c r="F2121" s="14"/>
      <c r="G2121" s="14"/>
      <c r="H2121" s="1"/>
      <c r="I2121" s="168"/>
      <c r="J2121" s="7"/>
      <c r="K2121" s="7"/>
      <c r="L2121" s="7"/>
      <c r="M2121" s="7"/>
      <c r="N2121" s="7"/>
    </row>
    <row r="2122" spans="1:14" s="15" customFormat="1" ht="19.899999999999999" customHeight="1">
      <c r="A2122" s="166"/>
      <c r="B2122" s="167"/>
      <c r="C2122" s="167"/>
      <c r="D2122" s="167"/>
      <c r="E2122" s="14"/>
      <c r="F2122" s="14"/>
      <c r="G2122" s="14"/>
      <c r="H2122" s="1"/>
      <c r="I2122" s="168"/>
      <c r="J2122" s="7"/>
      <c r="K2122" s="7"/>
      <c r="L2122" s="7"/>
      <c r="M2122" s="7"/>
      <c r="N2122" s="7"/>
    </row>
    <row r="2123" spans="1:14" s="15" customFormat="1" ht="19.899999999999999" customHeight="1">
      <c r="A2123" s="166"/>
      <c r="B2123" s="167"/>
      <c r="C2123" s="167"/>
      <c r="D2123" s="167"/>
      <c r="E2123" s="14"/>
      <c r="F2123" s="14"/>
      <c r="G2123" s="14"/>
      <c r="H2123" s="1"/>
      <c r="I2123" s="168"/>
      <c r="J2123" s="7"/>
      <c r="K2123" s="7"/>
      <c r="L2123" s="7"/>
      <c r="M2123" s="7"/>
      <c r="N2123" s="7"/>
    </row>
    <row r="2124" spans="1:14" s="15" customFormat="1" ht="19.899999999999999" customHeight="1">
      <c r="A2124" s="166"/>
      <c r="B2124" s="167"/>
      <c r="C2124" s="167"/>
      <c r="D2124" s="167"/>
      <c r="E2124" s="14"/>
      <c r="F2124" s="14"/>
      <c r="G2124" s="14"/>
      <c r="H2124" s="1"/>
      <c r="I2124" s="168"/>
      <c r="J2124" s="7"/>
      <c r="K2124" s="7"/>
      <c r="L2124" s="7"/>
      <c r="M2124" s="7"/>
      <c r="N2124" s="7"/>
    </row>
    <row r="2125" spans="1:14" s="15" customFormat="1" ht="19.899999999999999" customHeight="1">
      <c r="A2125" s="166"/>
      <c r="B2125" s="167"/>
      <c r="C2125" s="167"/>
      <c r="D2125" s="167"/>
      <c r="E2125" s="14"/>
      <c r="F2125" s="14"/>
      <c r="G2125" s="14"/>
      <c r="H2125" s="1"/>
      <c r="I2125" s="168"/>
      <c r="J2125" s="7"/>
      <c r="K2125" s="7"/>
      <c r="L2125" s="7"/>
      <c r="M2125" s="7"/>
      <c r="N2125" s="7"/>
    </row>
    <row r="2126" spans="1:14" s="15" customFormat="1" ht="19.899999999999999" customHeight="1">
      <c r="A2126" s="166"/>
      <c r="B2126" s="167"/>
      <c r="C2126" s="167"/>
      <c r="D2126" s="167"/>
      <c r="E2126" s="14"/>
      <c r="F2126" s="14"/>
      <c r="G2126" s="14"/>
      <c r="H2126" s="1"/>
      <c r="I2126" s="168"/>
      <c r="J2126" s="7"/>
      <c r="K2126" s="7"/>
      <c r="L2126" s="7"/>
      <c r="M2126" s="7"/>
      <c r="N2126" s="7"/>
    </row>
    <row r="2127" spans="1:14" s="15" customFormat="1" ht="19.899999999999999" customHeight="1">
      <c r="A2127" s="166"/>
      <c r="B2127" s="167"/>
      <c r="C2127" s="167"/>
      <c r="D2127" s="167"/>
      <c r="E2127" s="14"/>
      <c r="F2127" s="14"/>
      <c r="G2127" s="14"/>
      <c r="H2127" s="1"/>
      <c r="I2127" s="168"/>
      <c r="J2127" s="7"/>
      <c r="K2127" s="7"/>
      <c r="L2127" s="7"/>
      <c r="M2127" s="7"/>
      <c r="N2127" s="7"/>
    </row>
    <row r="2128" spans="1:14" s="15" customFormat="1" ht="19.899999999999999" customHeight="1">
      <c r="A2128" s="166"/>
      <c r="B2128" s="167"/>
      <c r="C2128" s="167"/>
      <c r="D2128" s="167"/>
      <c r="E2128" s="14"/>
      <c r="F2128" s="14"/>
      <c r="G2128" s="14"/>
      <c r="H2128" s="1"/>
      <c r="I2128" s="168"/>
      <c r="J2128" s="7"/>
      <c r="K2128" s="7"/>
      <c r="L2128" s="7"/>
      <c r="M2128" s="7"/>
      <c r="N2128" s="7"/>
    </row>
    <row r="2129" spans="1:14" s="15" customFormat="1" ht="19.899999999999999" customHeight="1">
      <c r="A2129" s="166"/>
      <c r="B2129" s="167"/>
      <c r="C2129" s="167"/>
      <c r="D2129" s="167"/>
      <c r="E2129" s="14"/>
      <c r="F2129" s="14"/>
      <c r="G2129" s="14"/>
      <c r="H2129" s="1"/>
      <c r="I2129" s="168"/>
      <c r="J2129" s="7"/>
      <c r="K2129" s="7"/>
      <c r="L2129" s="7"/>
      <c r="M2129" s="7"/>
      <c r="N2129" s="7"/>
    </row>
    <row r="2130" spans="1:14" s="15" customFormat="1" ht="19.899999999999999" customHeight="1">
      <c r="A2130" s="166"/>
      <c r="B2130" s="167"/>
      <c r="C2130" s="167"/>
      <c r="D2130" s="167"/>
      <c r="E2130" s="14"/>
      <c r="F2130" s="14"/>
      <c r="G2130" s="14"/>
      <c r="H2130" s="1"/>
      <c r="I2130" s="168"/>
      <c r="J2130" s="7"/>
      <c r="K2130" s="7"/>
      <c r="L2130" s="7"/>
      <c r="M2130" s="7"/>
      <c r="N2130" s="7"/>
    </row>
    <row r="2131" spans="1:14" s="15" customFormat="1" ht="19.899999999999999" customHeight="1">
      <c r="A2131" s="166"/>
      <c r="B2131" s="167"/>
      <c r="C2131" s="167"/>
      <c r="D2131" s="167"/>
      <c r="E2131" s="14"/>
      <c r="F2131" s="14"/>
      <c r="G2131" s="14"/>
      <c r="H2131" s="1"/>
      <c r="I2131" s="168"/>
      <c r="J2131" s="7"/>
      <c r="K2131" s="7"/>
      <c r="L2131" s="7"/>
      <c r="M2131" s="7"/>
      <c r="N2131" s="7"/>
    </row>
    <row r="2132" spans="1:14" s="15" customFormat="1" ht="19.899999999999999" customHeight="1">
      <c r="A2132" s="166"/>
      <c r="B2132" s="167"/>
      <c r="C2132" s="167"/>
      <c r="D2132" s="167"/>
      <c r="E2132" s="14"/>
      <c r="F2132" s="14"/>
      <c r="G2132" s="14"/>
      <c r="H2132" s="1"/>
      <c r="I2132" s="168"/>
      <c r="J2132" s="7"/>
      <c r="K2132" s="7"/>
      <c r="L2132" s="7"/>
      <c r="M2132" s="7"/>
      <c r="N2132" s="7"/>
    </row>
    <row r="2133" spans="1:14" s="15" customFormat="1" ht="19.899999999999999" customHeight="1">
      <c r="A2133" s="166"/>
      <c r="B2133" s="167"/>
      <c r="C2133" s="167"/>
      <c r="D2133" s="167"/>
      <c r="E2133" s="14"/>
      <c r="F2133" s="14"/>
      <c r="G2133" s="14"/>
      <c r="H2133" s="1"/>
      <c r="I2133" s="168"/>
      <c r="J2133" s="7"/>
      <c r="K2133" s="7"/>
      <c r="L2133" s="7"/>
      <c r="M2133" s="7"/>
      <c r="N2133" s="7"/>
    </row>
    <row r="2134" spans="1:14" s="15" customFormat="1" ht="19.899999999999999" customHeight="1">
      <c r="A2134" s="166"/>
      <c r="B2134" s="167"/>
      <c r="C2134" s="167"/>
      <c r="D2134" s="167"/>
      <c r="E2134" s="14"/>
      <c r="F2134" s="14"/>
      <c r="G2134" s="14"/>
      <c r="H2134" s="1"/>
      <c r="I2134" s="168"/>
      <c r="J2134" s="7"/>
      <c r="K2134" s="7"/>
      <c r="L2134" s="7"/>
      <c r="M2134" s="7"/>
      <c r="N2134" s="7"/>
    </row>
    <row r="2135" spans="1:14" s="15" customFormat="1" ht="19.899999999999999" customHeight="1">
      <c r="A2135" s="166"/>
      <c r="B2135" s="167"/>
      <c r="C2135" s="167"/>
      <c r="D2135" s="167"/>
      <c r="E2135" s="14"/>
      <c r="F2135" s="14"/>
      <c r="G2135" s="14"/>
      <c r="H2135" s="1"/>
      <c r="I2135" s="168"/>
      <c r="J2135" s="7"/>
      <c r="K2135" s="7"/>
      <c r="L2135" s="7"/>
      <c r="M2135" s="7"/>
      <c r="N2135" s="7"/>
    </row>
    <row r="2136" spans="1:14" s="15" customFormat="1" ht="19.899999999999999" customHeight="1">
      <c r="A2136" s="166"/>
      <c r="B2136" s="167"/>
      <c r="C2136" s="167"/>
      <c r="D2136" s="167"/>
      <c r="E2136" s="14"/>
      <c r="F2136" s="14"/>
      <c r="G2136" s="14"/>
      <c r="H2136" s="1"/>
      <c r="I2136" s="168"/>
      <c r="J2136" s="7"/>
      <c r="K2136" s="7"/>
      <c r="L2136" s="7"/>
      <c r="M2136" s="7"/>
      <c r="N2136" s="7"/>
    </row>
    <row r="2137" spans="1:14" s="15" customFormat="1" ht="19.899999999999999" customHeight="1">
      <c r="A2137" s="166"/>
      <c r="B2137" s="167"/>
      <c r="C2137" s="167"/>
      <c r="D2137" s="167"/>
      <c r="E2137" s="14"/>
      <c r="F2137" s="14"/>
      <c r="G2137" s="14"/>
      <c r="H2137" s="1"/>
      <c r="I2137" s="168"/>
      <c r="J2137" s="7"/>
      <c r="K2137" s="7"/>
      <c r="L2137" s="7"/>
      <c r="M2137" s="7"/>
      <c r="N2137" s="7"/>
    </row>
    <row r="2138" spans="1:14" s="15" customFormat="1" ht="19.899999999999999" customHeight="1">
      <c r="A2138" s="166"/>
      <c r="B2138" s="167"/>
      <c r="C2138" s="167"/>
      <c r="D2138" s="167"/>
      <c r="E2138" s="14"/>
      <c r="F2138" s="14"/>
      <c r="G2138" s="14"/>
      <c r="H2138" s="1"/>
      <c r="I2138" s="168"/>
      <c r="J2138" s="7"/>
      <c r="K2138" s="7"/>
      <c r="L2138" s="7"/>
      <c r="M2138" s="7"/>
      <c r="N2138" s="7"/>
    </row>
    <row r="2139" spans="1:14" s="15" customFormat="1" ht="19.899999999999999" customHeight="1">
      <c r="A2139" s="166"/>
      <c r="B2139" s="167"/>
      <c r="C2139" s="167"/>
      <c r="D2139" s="167"/>
      <c r="E2139" s="14"/>
      <c r="F2139" s="14"/>
      <c r="G2139" s="14"/>
      <c r="H2139" s="1"/>
      <c r="I2139" s="168"/>
      <c r="J2139" s="7"/>
      <c r="K2139" s="7"/>
      <c r="L2139" s="7"/>
      <c r="M2139" s="7"/>
      <c r="N2139" s="7"/>
    </row>
    <row r="2140" spans="1:14" s="15" customFormat="1" ht="19.899999999999999" customHeight="1">
      <c r="A2140" s="166"/>
      <c r="B2140" s="167"/>
      <c r="C2140" s="167"/>
      <c r="D2140" s="167"/>
      <c r="E2140" s="14"/>
      <c r="F2140" s="14"/>
      <c r="G2140" s="14"/>
      <c r="H2140" s="1"/>
      <c r="I2140" s="168"/>
      <c r="J2140" s="7"/>
      <c r="K2140" s="7"/>
      <c r="L2140" s="7"/>
      <c r="M2140" s="7"/>
      <c r="N2140" s="7"/>
    </row>
    <row r="2141" spans="1:14" s="15" customFormat="1" ht="19.899999999999999" customHeight="1">
      <c r="A2141" s="166"/>
      <c r="B2141" s="167"/>
      <c r="C2141" s="167"/>
      <c r="D2141" s="167"/>
      <c r="E2141" s="14"/>
      <c r="F2141" s="14"/>
      <c r="G2141" s="14"/>
      <c r="H2141" s="1"/>
      <c r="I2141" s="168"/>
      <c r="J2141" s="7"/>
      <c r="K2141" s="7"/>
      <c r="L2141" s="7"/>
      <c r="M2141" s="7"/>
      <c r="N2141" s="7"/>
    </row>
    <row r="2142" spans="1:14" s="15" customFormat="1" ht="19.899999999999999" customHeight="1">
      <c r="A2142" s="166"/>
      <c r="B2142" s="167"/>
      <c r="C2142" s="167"/>
      <c r="D2142" s="167"/>
      <c r="E2142" s="14"/>
      <c r="F2142" s="14"/>
      <c r="G2142" s="14"/>
      <c r="H2142" s="1"/>
      <c r="I2142" s="168"/>
      <c r="J2142" s="7"/>
      <c r="K2142" s="7"/>
      <c r="L2142" s="7"/>
      <c r="M2142" s="7"/>
      <c r="N2142" s="7"/>
    </row>
    <row r="2143" spans="1:14" s="15" customFormat="1" ht="19.899999999999999" customHeight="1">
      <c r="A2143" s="166"/>
      <c r="B2143" s="167"/>
      <c r="C2143" s="167"/>
      <c r="D2143" s="167"/>
      <c r="E2143" s="14"/>
      <c r="F2143" s="14"/>
      <c r="G2143" s="14"/>
      <c r="H2143" s="1"/>
      <c r="I2143" s="168"/>
      <c r="J2143" s="7"/>
      <c r="K2143" s="7"/>
      <c r="L2143" s="7"/>
      <c r="M2143" s="7"/>
      <c r="N2143" s="7"/>
    </row>
    <row r="2144" spans="1:14" s="15" customFormat="1" ht="19.899999999999999" customHeight="1">
      <c r="A2144" s="166"/>
      <c r="B2144" s="167"/>
      <c r="C2144" s="167"/>
      <c r="D2144" s="167"/>
      <c r="E2144" s="14"/>
      <c r="F2144" s="14"/>
      <c r="G2144" s="14"/>
      <c r="H2144" s="1"/>
      <c r="I2144" s="168"/>
      <c r="J2144" s="7"/>
      <c r="K2144" s="7"/>
      <c r="L2144" s="7"/>
      <c r="M2144" s="7"/>
      <c r="N2144" s="7"/>
    </row>
    <row r="2145" spans="1:14" s="15" customFormat="1" ht="19.899999999999999" customHeight="1">
      <c r="A2145" s="166"/>
      <c r="B2145" s="167"/>
      <c r="C2145" s="167"/>
      <c r="D2145" s="167"/>
      <c r="E2145" s="14"/>
      <c r="F2145" s="14"/>
      <c r="G2145" s="14"/>
      <c r="H2145" s="1"/>
      <c r="I2145" s="168"/>
      <c r="J2145" s="7"/>
      <c r="K2145" s="7"/>
      <c r="L2145" s="7"/>
      <c r="M2145" s="7"/>
      <c r="N2145" s="7"/>
    </row>
    <row r="2146" spans="1:14" s="15" customFormat="1" ht="19.899999999999999" customHeight="1">
      <c r="A2146" s="166"/>
      <c r="B2146" s="167"/>
      <c r="C2146" s="167"/>
      <c r="D2146" s="167"/>
      <c r="E2146" s="14"/>
      <c r="F2146" s="14"/>
      <c r="G2146" s="14"/>
      <c r="H2146" s="1"/>
      <c r="I2146" s="168"/>
      <c r="J2146" s="7"/>
      <c r="K2146" s="7"/>
      <c r="L2146" s="7"/>
      <c r="M2146" s="7"/>
      <c r="N2146" s="7"/>
    </row>
    <row r="2147" spans="1:14" s="15" customFormat="1" ht="19.899999999999999" customHeight="1">
      <c r="A2147" s="166"/>
      <c r="B2147" s="167"/>
      <c r="C2147" s="167"/>
      <c r="D2147" s="167"/>
      <c r="E2147" s="14"/>
      <c r="F2147" s="14"/>
      <c r="G2147" s="14"/>
      <c r="H2147" s="1"/>
      <c r="I2147" s="168"/>
      <c r="J2147" s="7"/>
      <c r="K2147" s="7"/>
      <c r="L2147" s="7"/>
      <c r="M2147" s="7"/>
      <c r="N2147" s="7"/>
    </row>
    <row r="2148" spans="1:14" s="15" customFormat="1" ht="19.899999999999999" customHeight="1">
      <c r="A2148" s="166"/>
      <c r="B2148" s="167"/>
      <c r="C2148" s="167"/>
      <c r="D2148" s="167"/>
      <c r="E2148" s="14"/>
      <c r="F2148" s="14"/>
      <c r="G2148" s="14"/>
      <c r="H2148" s="1"/>
      <c r="I2148" s="168"/>
      <c r="J2148" s="7"/>
      <c r="K2148" s="7"/>
      <c r="L2148" s="7"/>
      <c r="M2148" s="7"/>
      <c r="N2148" s="7"/>
    </row>
    <row r="2149" spans="1:14" s="15" customFormat="1" ht="19.899999999999999" customHeight="1">
      <c r="A2149" s="166"/>
      <c r="B2149" s="167"/>
      <c r="C2149" s="167"/>
      <c r="D2149" s="167"/>
      <c r="E2149" s="14"/>
      <c r="F2149" s="14"/>
      <c r="G2149" s="14"/>
      <c r="H2149" s="1"/>
      <c r="I2149" s="168"/>
      <c r="J2149" s="7"/>
      <c r="K2149" s="7"/>
      <c r="L2149" s="7"/>
      <c r="M2149" s="7"/>
      <c r="N2149" s="7"/>
    </row>
    <row r="2150" spans="1:14" s="15" customFormat="1" ht="19.899999999999999" customHeight="1">
      <c r="A2150" s="166"/>
      <c r="B2150" s="167"/>
      <c r="C2150" s="167"/>
      <c r="D2150" s="167"/>
      <c r="E2150" s="14"/>
      <c r="F2150" s="14"/>
      <c r="G2150" s="14"/>
      <c r="H2150" s="1"/>
      <c r="I2150" s="168"/>
      <c r="J2150" s="7"/>
      <c r="K2150" s="7"/>
      <c r="L2150" s="7"/>
      <c r="M2150" s="7"/>
      <c r="N2150" s="7"/>
    </row>
    <row r="2151" spans="1:14" s="15" customFormat="1" ht="19.899999999999999" customHeight="1">
      <c r="A2151" s="166"/>
      <c r="B2151" s="167"/>
      <c r="C2151" s="167"/>
      <c r="D2151" s="167"/>
      <c r="E2151" s="14"/>
      <c r="F2151" s="14"/>
      <c r="G2151" s="14"/>
      <c r="H2151" s="1"/>
      <c r="I2151" s="168"/>
      <c r="J2151" s="7"/>
      <c r="K2151" s="7"/>
      <c r="L2151" s="7"/>
      <c r="M2151" s="7"/>
      <c r="N2151" s="7"/>
    </row>
    <row r="2152" spans="1:14" s="15" customFormat="1" ht="19.899999999999999" customHeight="1">
      <c r="A2152" s="166"/>
      <c r="B2152" s="167"/>
      <c r="C2152" s="167"/>
      <c r="D2152" s="167"/>
      <c r="E2152" s="14"/>
      <c r="F2152" s="14"/>
      <c r="G2152" s="14"/>
      <c r="H2152" s="1"/>
      <c r="I2152" s="168"/>
      <c r="J2152" s="7"/>
      <c r="K2152" s="7"/>
      <c r="L2152" s="7"/>
      <c r="M2152" s="7"/>
      <c r="N2152" s="7"/>
    </row>
    <row r="2153" spans="1:14" s="15" customFormat="1" ht="19.899999999999999" customHeight="1">
      <c r="A2153" s="166"/>
      <c r="B2153" s="167"/>
      <c r="C2153" s="167"/>
      <c r="D2153" s="167"/>
      <c r="E2153" s="14"/>
      <c r="F2153" s="14"/>
      <c r="G2153" s="14"/>
      <c r="H2153" s="1"/>
      <c r="I2153" s="168"/>
      <c r="J2153" s="7"/>
      <c r="K2153" s="7"/>
      <c r="L2153" s="7"/>
      <c r="M2153" s="7"/>
      <c r="N2153" s="7"/>
    </row>
    <row r="2154" spans="1:14" s="15" customFormat="1" ht="19.899999999999999" customHeight="1">
      <c r="A2154" s="166"/>
      <c r="B2154" s="167"/>
      <c r="C2154" s="167"/>
      <c r="D2154" s="167"/>
      <c r="E2154" s="14"/>
      <c r="F2154" s="14"/>
      <c r="G2154" s="14"/>
      <c r="H2154" s="1"/>
      <c r="I2154" s="168"/>
      <c r="J2154" s="7"/>
      <c r="K2154" s="7"/>
      <c r="L2154" s="7"/>
      <c r="M2154" s="7"/>
      <c r="N2154" s="7"/>
    </row>
    <row r="2155" spans="1:14" s="15" customFormat="1" ht="19.899999999999999" customHeight="1">
      <c r="A2155" s="166"/>
      <c r="B2155" s="167"/>
      <c r="C2155" s="167"/>
      <c r="D2155" s="167"/>
      <c r="E2155" s="14"/>
      <c r="F2155" s="14"/>
      <c r="G2155" s="14"/>
      <c r="H2155" s="1"/>
      <c r="I2155" s="168"/>
      <c r="J2155" s="7"/>
      <c r="K2155" s="7"/>
      <c r="L2155" s="7"/>
      <c r="M2155" s="7"/>
      <c r="N2155" s="7"/>
    </row>
    <row r="2156" spans="1:14" s="15" customFormat="1" ht="19.899999999999999" customHeight="1">
      <c r="A2156" s="166"/>
      <c r="B2156" s="167"/>
      <c r="C2156" s="167"/>
      <c r="D2156" s="167"/>
      <c r="E2156" s="14"/>
      <c r="F2156" s="14"/>
      <c r="G2156" s="14"/>
      <c r="H2156" s="1"/>
      <c r="I2156" s="168"/>
      <c r="J2156" s="7"/>
      <c r="K2156" s="7"/>
      <c r="L2156" s="7"/>
      <c r="M2156" s="7"/>
      <c r="N2156" s="7"/>
    </row>
    <row r="2157" spans="1:14" s="15" customFormat="1" ht="19.899999999999999" customHeight="1">
      <c r="A2157" s="166"/>
      <c r="B2157" s="167"/>
      <c r="C2157" s="167"/>
      <c r="D2157" s="167"/>
      <c r="E2157" s="14"/>
      <c r="F2157" s="14"/>
      <c r="G2157" s="14"/>
      <c r="H2157" s="1"/>
      <c r="I2157" s="168"/>
      <c r="J2157" s="7"/>
      <c r="K2157" s="7"/>
      <c r="L2157" s="7"/>
      <c r="M2157" s="7"/>
      <c r="N2157" s="7"/>
    </row>
    <row r="2158" spans="1:14" s="15" customFormat="1" ht="19.899999999999999" customHeight="1">
      <c r="A2158" s="166"/>
      <c r="B2158" s="167"/>
      <c r="C2158" s="167"/>
      <c r="D2158" s="167"/>
      <c r="E2158" s="14"/>
      <c r="F2158" s="14"/>
      <c r="G2158" s="14"/>
      <c r="H2158" s="1"/>
      <c r="I2158" s="168"/>
      <c r="J2158" s="7"/>
      <c r="K2158" s="7"/>
      <c r="L2158" s="7"/>
      <c r="M2158" s="7"/>
      <c r="N2158" s="7"/>
    </row>
    <row r="2159" spans="1:14" s="15" customFormat="1" ht="19.899999999999999" customHeight="1">
      <c r="A2159" s="166"/>
      <c r="B2159" s="167"/>
      <c r="C2159" s="167"/>
      <c r="D2159" s="167"/>
      <c r="E2159" s="14"/>
      <c r="F2159" s="14"/>
      <c r="G2159" s="14"/>
      <c r="H2159" s="1"/>
      <c r="I2159" s="168"/>
      <c r="J2159" s="7"/>
      <c r="K2159" s="7"/>
      <c r="L2159" s="7"/>
      <c r="M2159" s="7"/>
      <c r="N2159" s="7"/>
    </row>
    <row r="2160" spans="1:14" s="15" customFormat="1" ht="19.899999999999999" customHeight="1">
      <c r="A2160" s="166"/>
      <c r="B2160" s="167"/>
      <c r="C2160" s="167"/>
      <c r="D2160" s="167"/>
      <c r="E2160" s="14"/>
      <c r="F2160" s="14"/>
      <c r="G2160" s="14"/>
      <c r="H2160" s="1"/>
      <c r="I2160" s="168"/>
      <c r="J2160" s="7"/>
      <c r="K2160" s="7"/>
      <c r="L2160" s="7"/>
      <c r="M2160" s="7"/>
      <c r="N2160" s="7"/>
    </row>
    <row r="2161" spans="1:14" s="15" customFormat="1" ht="19.899999999999999" customHeight="1">
      <c r="A2161" s="166"/>
      <c r="B2161" s="167"/>
      <c r="C2161" s="167"/>
      <c r="D2161" s="167"/>
      <c r="E2161" s="14"/>
      <c r="F2161" s="14"/>
      <c r="G2161" s="14"/>
      <c r="H2161" s="1"/>
      <c r="I2161" s="168"/>
      <c r="J2161" s="7"/>
      <c r="K2161" s="7"/>
      <c r="L2161" s="7"/>
      <c r="M2161" s="7"/>
      <c r="N2161" s="7"/>
    </row>
    <row r="2162" spans="1:14" s="15" customFormat="1" ht="19.899999999999999" customHeight="1">
      <c r="A2162" s="166"/>
      <c r="B2162" s="167"/>
      <c r="C2162" s="167"/>
      <c r="D2162" s="167"/>
      <c r="E2162" s="14"/>
      <c r="F2162" s="14"/>
      <c r="G2162" s="14"/>
      <c r="H2162" s="1"/>
      <c r="I2162" s="168"/>
      <c r="J2162" s="7"/>
      <c r="K2162" s="7"/>
      <c r="L2162" s="7"/>
      <c r="M2162" s="7"/>
      <c r="N2162" s="7"/>
    </row>
    <row r="2163" spans="1:14" s="15" customFormat="1" ht="19.899999999999999" customHeight="1">
      <c r="A2163" s="166"/>
      <c r="B2163" s="167"/>
      <c r="C2163" s="167"/>
      <c r="D2163" s="167"/>
      <c r="E2163" s="14"/>
      <c r="F2163" s="14"/>
      <c r="G2163" s="14"/>
      <c r="H2163" s="1"/>
      <c r="I2163" s="168"/>
      <c r="J2163" s="7"/>
      <c r="K2163" s="7"/>
      <c r="L2163" s="7"/>
      <c r="M2163" s="7"/>
      <c r="N2163" s="7"/>
    </row>
    <row r="2164" spans="1:14" s="15" customFormat="1" ht="19.899999999999999" customHeight="1">
      <c r="A2164" s="166"/>
      <c r="B2164" s="167"/>
      <c r="C2164" s="167"/>
      <c r="D2164" s="167"/>
      <c r="E2164" s="14"/>
      <c r="F2164" s="14"/>
      <c r="G2164" s="14"/>
      <c r="H2164" s="1"/>
      <c r="I2164" s="168"/>
      <c r="J2164" s="7"/>
      <c r="K2164" s="7"/>
      <c r="L2164" s="7"/>
      <c r="M2164" s="7"/>
      <c r="N2164" s="7"/>
    </row>
    <row r="2165" spans="1:14" s="15" customFormat="1" ht="19.899999999999999" customHeight="1">
      <c r="A2165" s="166"/>
      <c r="B2165" s="167"/>
      <c r="C2165" s="167"/>
      <c r="D2165" s="167"/>
      <c r="E2165" s="14"/>
      <c r="F2165" s="14"/>
      <c r="G2165" s="14"/>
      <c r="H2165" s="1"/>
      <c r="I2165" s="168"/>
      <c r="J2165" s="7"/>
      <c r="K2165" s="7"/>
      <c r="L2165" s="7"/>
      <c r="M2165" s="7"/>
      <c r="N2165" s="7"/>
    </row>
    <row r="2166" spans="1:14" s="15" customFormat="1" ht="19.899999999999999" customHeight="1">
      <c r="A2166" s="166"/>
      <c r="B2166" s="167"/>
      <c r="C2166" s="167"/>
      <c r="D2166" s="167"/>
      <c r="E2166" s="14"/>
      <c r="F2166" s="14"/>
      <c r="G2166" s="14"/>
      <c r="H2166" s="1"/>
      <c r="I2166" s="168"/>
      <c r="J2166" s="7"/>
      <c r="K2166" s="7"/>
      <c r="L2166" s="7"/>
      <c r="M2166" s="7"/>
      <c r="N2166" s="7"/>
    </row>
    <row r="2167" spans="1:14" s="15" customFormat="1" ht="19.899999999999999" customHeight="1">
      <c r="A2167" s="166"/>
      <c r="B2167" s="167"/>
      <c r="C2167" s="167"/>
      <c r="D2167" s="167"/>
      <c r="E2167" s="14"/>
      <c r="F2167" s="14"/>
      <c r="G2167" s="14"/>
      <c r="H2167" s="1"/>
      <c r="I2167" s="168"/>
      <c r="J2167" s="7"/>
      <c r="K2167" s="7"/>
      <c r="L2167" s="7"/>
      <c r="M2167" s="7"/>
      <c r="N2167" s="7"/>
    </row>
    <row r="2168" spans="1:14" s="15" customFormat="1" ht="19.899999999999999" customHeight="1">
      <c r="A2168" s="166"/>
      <c r="B2168" s="167"/>
      <c r="C2168" s="167"/>
      <c r="D2168" s="167"/>
      <c r="E2168" s="14"/>
      <c r="F2168" s="14"/>
      <c r="G2168" s="14"/>
      <c r="H2168" s="1"/>
      <c r="I2168" s="168"/>
      <c r="J2168" s="7"/>
      <c r="K2168" s="7"/>
      <c r="L2168" s="7"/>
      <c r="M2168" s="7"/>
      <c r="N2168" s="7"/>
    </row>
    <row r="2169" spans="1:14" s="15" customFormat="1" ht="19.899999999999999" customHeight="1">
      <c r="A2169" s="166"/>
      <c r="B2169" s="167"/>
      <c r="C2169" s="167"/>
      <c r="D2169" s="167"/>
      <c r="E2169" s="14"/>
      <c r="F2169" s="14"/>
      <c r="G2169" s="14"/>
      <c r="H2169" s="1"/>
      <c r="I2169" s="168"/>
      <c r="J2169" s="7"/>
      <c r="K2169" s="7"/>
      <c r="L2169" s="7"/>
      <c r="M2169" s="7"/>
      <c r="N2169" s="7"/>
    </row>
    <row r="2170" spans="1:14" s="15" customFormat="1" ht="19.899999999999999" customHeight="1">
      <c r="A2170" s="166"/>
      <c r="B2170" s="167"/>
      <c r="C2170" s="167"/>
      <c r="D2170" s="167"/>
      <c r="E2170" s="14"/>
      <c r="F2170" s="14"/>
      <c r="G2170" s="14"/>
      <c r="H2170" s="1"/>
      <c r="I2170" s="168"/>
      <c r="J2170" s="7"/>
      <c r="K2170" s="7"/>
      <c r="L2170" s="7"/>
      <c r="M2170" s="7"/>
      <c r="N2170" s="7"/>
    </row>
    <row r="2171" spans="1:14" s="15" customFormat="1" ht="19.899999999999999" customHeight="1">
      <c r="A2171" s="166"/>
      <c r="B2171" s="167"/>
      <c r="C2171" s="167"/>
      <c r="D2171" s="167"/>
      <c r="E2171" s="14"/>
      <c r="F2171" s="14"/>
      <c r="G2171" s="14"/>
      <c r="H2171" s="1"/>
      <c r="I2171" s="168"/>
      <c r="J2171" s="7"/>
      <c r="K2171" s="7"/>
      <c r="L2171" s="7"/>
      <c r="M2171" s="7"/>
      <c r="N2171" s="7"/>
    </row>
    <row r="2172" spans="1:14" s="15" customFormat="1" ht="19.899999999999999" customHeight="1">
      <c r="A2172" s="166"/>
      <c r="B2172" s="167"/>
      <c r="C2172" s="167"/>
      <c r="D2172" s="167"/>
      <c r="E2172" s="14"/>
      <c r="F2172" s="14"/>
      <c r="G2172" s="14"/>
      <c r="H2172" s="1"/>
      <c r="I2172" s="168"/>
      <c r="J2172" s="7"/>
      <c r="K2172" s="7"/>
      <c r="L2172" s="7"/>
      <c r="M2172" s="7"/>
      <c r="N2172" s="7"/>
    </row>
    <row r="2173" spans="1:14" s="15" customFormat="1" ht="19.899999999999999" customHeight="1">
      <c r="A2173" s="166"/>
      <c r="B2173" s="167"/>
      <c r="C2173" s="167"/>
      <c r="D2173" s="167"/>
      <c r="E2173" s="14"/>
      <c r="F2173" s="14"/>
      <c r="G2173" s="14"/>
      <c r="H2173" s="1"/>
      <c r="I2173" s="168"/>
      <c r="J2173" s="7"/>
      <c r="K2173" s="7"/>
      <c r="L2173" s="7"/>
      <c r="M2173" s="7"/>
      <c r="N2173" s="7"/>
    </row>
    <row r="2174" spans="1:14" s="15" customFormat="1" ht="19.899999999999999" customHeight="1">
      <c r="A2174" s="166"/>
      <c r="B2174" s="167"/>
      <c r="C2174" s="167"/>
      <c r="D2174" s="167"/>
      <c r="E2174" s="14"/>
      <c r="F2174" s="14"/>
      <c r="G2174" s="14"/>
      <c r="H2174" s="1"/>
      <c r="I2174" s="168"/>
      <c r="J2174" s="7"/>
      <c r="K2174" s="7"/>
      <c r="L2174" s="7"/>
      <c r="M2174" s="7"/>
      <c r="N2174" s="7"/>
    </row>
    <row r="2175" spans="1:14" s="15" customFormat="1" ht="19.899999999999999" customHeight="1">
      <c r="A2175" s="166"/>
      <c r="B2175" s="167"/>
      <c r="C2175" s="167"/>
      <c r="D2175" s="167"/>
      <c r="E2175" s="14"/>
      <c r="F2175" s="14"/>
      <c r="G2175" s="14"/>
      <c r="H2175" s="1"/>
      <c r="I2175" s="168"/>
      <c r="J2175" s="7"/>
      <c r="K2175" s="7"/>
      <c r="L2175" s="7"/>
      <c r="M2175" s="7"/>
      <c r="N2175" s="7"/>
    </row>
    <row r="2176" spans="1:14" s="15" customFormat="1" ht="19.899999999999999" customHeight="1">
      <c r="A2176" s="166"/>
      <c r="B2176" s="167"/>
      <c r="C2176" s="167"/>
      <c r="D2176" s="167"/>
      <c r="E2176" s="14"/>
      <c r="F2176" s="14"/>
      <c r="G2176" s="14"/>
      <c r="H2176" s="1"/>
      <c r="I2176" s="168"/>
      <c r="J2176" s="7"/>
      <c r="K2176" s="7"/>
      <c r="L2176" s="7"/>
      <c r="M2176" s="7"/>
      <c r="N2176" s="7"/>
    </row>
    <row r="2177" spans="1:14" s="15" customFormat="1" ht="19.899999999999999" customHeight="1">
      <c r="A2177" s="166"/>
      <c r="B2177" s="167"/>
      <c r="C2177" s="167"/>
      <c r="D2177" s="167"/>
      <c r="E2177" s="14"/>
      <c r="F2177" s="14"/>
      <c r="G2177" s="14"/>
      <c r="H2177" s="1"/>
      <c r="I2177" s="168"/>
      <c r="J2177" s="7"/>
      <c r="K2177" s="7"/>
      <c r="L2177" s="7"/>
      <c r="M2177" s="7"/>
      <c r="N2177" s="7"/>
    </row>
    <row r="2178" spans="1:14" s="15" customFormat="1" ht="19.899999999999999" customHeight="1">
      <c r="A2178" s="166"/>
      <c r="B2178" s="167"/>
      <c r="C2178" s="167"/>
      <c r="D2178" s="167"/>
      <c r="E2178" s="14"/>
      <c r="F2178" s="14"/>
      <c r="G2178" s="14"/>
      <c r="H2178" s="1"/>
      <c r="I2178" s="168"/>
      <c r="J2178" s="7"/>
      <c r="K2178" s="7"/>
      <c r="L2178" s="7"/>
      <c r="M2178" s="7"/>
      <c r="N2178" s="7"/>
    </row>
    <row r="2179" spans="1:14" s="15" customFormat="1" ht="19.899999999999999" customHeight="1">
      <c r="A2179" s="166"/>
      <c r="B2179" s="167"/>
      <c r="C2179" s="167"/>
      <c r="D2179" s="167"/>
      <c r="E2179" s="14"/>
      <c r="F2179" s="14"/>
      <c r="G2179" s="14"/>
      <c r="H2179" s="1"/>
      <c r="I2179" s="168"/>
      <c r="J2179" s="7"/>
      <c r="K2179" s="7"/>
      <c r="L2179" s="7"/>
      <c r="M2179" s="7"/>
      <c r="N2179" s="7"/>
    </row>
    <row r="2180" spans="1:14" s="15" customFormat="1" ht="19.899999999999999" customHeight="1">
      <c r="A2180" s="166"/>
      <c r="B2180" s="167"/>
      <c r="C2180" s="167"/>
      <c r="D2180" s="167"/>
      <c r="E2180" s="14"/>
      <c r="F2180" s="14"/>
      <c r="G2180" s="14"/>
      <c r="H2180" s="1"/>
      <c r="I2180" s="168"/>
      <c r="J2180" s="7"/>
      <c r="K2180" s="7"/>
      <c r="L2180" s="7"/>
      <c r="M2180" s="7"/>
      <c r="N2180" s="7"/>
    </row>
    <row r="2181" spans="1:14" s="15" customFormat="1" ht="19.899999999999999" customHeight="1">
      <c r="A2181" s="166"/>
      <c r="B2181" s="167"/>
      <c r="C2181" s="167"/>
      <c r="D2181" s="167"/>
      <c r="E2181" s="14"/>
      <c r="F2181" s="14"/>
      <c r="G2181" s="14"/>
      <c r="H2181" s="1"/>
      <c r="I2181" s="168"/>
      <c r="J2181" s="7"/>
      <c r="K2181" s="7"/>
      <c r="L2181" s="7"/>
      <c r="M2181" s="7"/>
      <c r="N2181" s="7"/>
    </row>
    <row r="2182" spans="1:14" s="15" customFormat="1" ht="19.899999999999999" customHeight="1">
      <c r="A2182" s="166"/>
      <c r="B2182" s="167"/>
      <c r="C2182" s="167"/>
      <c r="D2182" s="167"/>
      <c r="E2182" s="14"/>
      <c r="F2182" s="14"/>
      <c r="G2182" s="14"/>
      <c r="H2182" s="1"/>
      <c r="I2182" s="168"/>
      <c r="J2182" s="7"/>
      <c r="K2182" s="7"/>
      <c r="L2182" s="7"/>
      <c r="M2182" s="7"/>
      <c r="N2182" s="7"/>
    </row>
    <row r="2183" spans="1:14" s="15" customFormat="1" ht="19.899999999999999" customHeight="1">
      <c r="A2183" s="166"/>
      <c r="B2183" s="167"/>
      <c r="C2183" s="167"/>
      <c r="D2183" s="167"/>
      <c r="E2183" s="14"/>
      <c r="F2183" s="14"/>
      <c r="G2183" s="14"/>
      <c r="H2183" s="1"/>
      <c r="I2183" s="168"/>
      <c r="J2183" s="7"/>
      <c r="K2183" s="7"/>
      <c r="L2183" s="7"/>
      <c r="M2183" s="7"/>
      <c r="N2183" s="7"/>
    </row>
    <row r="2184" spans="1:14" s="15" customFormat="1" ht="19.899999999999999" customHeight="1">
      <c r="A2184" s="166"/>
      <c r="B2184" s="167"/>
      <c r="C2184" s="167"/>
      <c r="D2184" s="167"/>
      <c r="E2184" s="14"/>
      <c r="F2184" s="14"/>
      <c r="G2184" s="14"/>
      <c r="H2184" s="1"/>
      <c r="I2184" s="168"/>
      <c r="J2184" s="7"/>
      <c r="K2184" s="7"/>
      <c r="L2184" s="7"/>
      <c r="M2184" s="7"/>
      <c r="N2184" s="7"/>
    </row>
    <row r="2185" spans="1:14" s="15" customFormat="1" ht="19.899999999999999" customHeight="1">
      <c r="A2185" s="166"/>
      <c r="B2185" s="167"/>
      <c r="C2185" s="167"/>
      <c r="D2185" s="167"/>
      <c r="E2185" s="14"/>
      <c r="F2185" s="14"/>
      <c r="G2185" s="14"/>
      <c r="H2185" s="1"/>
      <c r="I2185" s="168"/>
      <c r="J2185" s="7"/>
      <c r="K2185" s="7"/>
      <c r="L2185" s="7"/>
      <c r="M2185" s="7"/>
      <c r="N2185" s="7"/>
    </row>
    <row r="2186" spans="1:14" s="15" customFormat="1" ht="19.899999999999999" customHeight="1">
      <c r="A2186" s="166"/>
      <c r="B2186" s="167"/>
      <c r="C2186" s="167"/>
      <c r="D2186" s="167"/>
      <c r="E2186" s="14"/>
      <c r="F2186" s="14"/>
      <c r="G2186" s="14"/>
      <c r="H2186" s="1"/>
      <c r="I2186" s="168"/>
      <c r="J2186" s="7"/>
      <c r="K2186" s="7"/>
      <c r="L2186" s="7"/>
      <c r="M2186" s="7"/>
      <c r="N2186" s="7"/>
    </row>
    <row r="2187" spans="1:14" s="15" customFormat="1" ht="19.899999999999999" customHeight="1">
      <c r="A2187" s="166"/>
      <c r="B2187" s="167"/>
      <c r="C2187" s="167"/>
      <c r="D2187" s="167"/>
      <c r="E2187" s="14"/>
      <c r="F2187" s="14"/>
      <c r="G2187" s="14"/>
      <c r="H2187" s="1"/>
      <c r="I2187" s="168"/>
      <c r="J2187" s="7"/>
      <c r="K2187" s="7"/>
      <c r="L2187" s="7"/>
      <c r="M2187" s="7"/>
      <c r="N2187" s="7"/>
    </row>
    <row r="2188" spans="1:14" s="15" customFormat="1" ht="19.899999999999999" customHeight="1">
      <c r="A2188" s="166"/>
      <c r="B2188" s="167"/>
      <c r="C2188" s="167"/>
      <c r="D2188" s="167"/>
      <c r="E2188" s="14"/>
      <c r="F2188" s="14"/>
      <c r="G2188" s="14"/>
      <c r="H2188" s="1"/>
      <c r="I2188" s="168"/>
      <c r="J2188" s="7"/>
      <c r="K2188" s="7"/>
      <c r="L2188" s="7"/>
      <c r="M2188" s="7"/>
      <c r="N2188" s="7"/>
    </row>
    <row r="2189" spans="1:14" s="15" customFormat="1" ht="19.899999999999999" customHeight="1">
      <c r="A2189" s="166"/>
      <c r="B2189" s="167"/>
      <c r="C2189" s="167"/>
      <c r="D2189" s="167"/>
      <c r="E2189" s="14"/>
      <c r="F2189" s="14"/>
      <c r="G2189" s="14"/>
      <c r="H2189" s="1"/>
      <c r="I2189" s="168"/>
      <c r="J2189" s="7"/>
      <c r="K2189" s="7"/>
      <c r="L2189" s="7"/>
      <c r="M2189" s="7"/>
      <c r="N2189" s="7"/>
    </row>
    <row r="2190" spans="1:14" s="15" customFormat="1" ht="19.899999999999999" customHeight="1">
      <c r="A2190" s="166"/>
      <c r="B2190" s="167"/>
      <c r="C2190" s="167"/>
      <c r="D2190" s="167"/>
      <c r="E2190" s="14"/>
      <c r="F2190" s="14"/>
      <c r="G2190" s="14"/>
      <c r="H2190" s="1"/>
      <c r="I2190" s="168"/>
      <c r="J2190" s="7"/>
      <c r="K2190" s="7"/>
      <c r="L2190" s="7"/>
      <c r="M2190" s="7"/>
      <c r="N2190" s="7"/>
    </row>
    <row r="2191" spans="1:14" s="15" customFormat="1" ht="19.899999999999999" customHeight="1">
      <c r="A2191" s="166"/>
      <c r="B2191" s="167"/>
      <c r="C2191" s="167"/>
      <c r="D2191" s="167"/>
      <c r="E2191" s="14"/>
      <c r="F2191" s="14"/>
      <c r="G2191" s="14"/>
      <c r="H2191" s="1"/>
      <c r="I2191" s="168"/>
      <c r="J2191" s="7"/>
      <c r="K2191" s="7"/>
      <c r="L2191" s="7"/>
      <c r="M2191" s="7"/>
      <c r="N2191" s="7"/>
    </row>
    <row r="2192" spans="1:14" s="15" customFormat="1" ht="19.899999999999999" customHeight="1">
      <c r="A2192" s="166"/>
      <c r="B2192" s="167"/>
      <c r="C2192" s="167"/>
      <c r="D2192" s="167"/>
      <c r="E2192" s="14"/>
      <c r="F2192" s="14"/>
      <c r="G2192" s="14"/>
      <c r="H2192" s="1"/>
      <c r="I2192" s="168"/>
      <c r="J2192" s="7"/>
      <c r="K2192" s="7"/>
      <c r="L2192" s="7"/>
      <c r="M2192" s="7"/>
      <c r="N2192" s="7"/>
    </row>
    <row r="2193" spans="1:14" s="15" customFormat="1" ht="19.899999999999999" customHeight="1">
      <c r="A2193" s="166"/>
      <c r="B2193" s="167"/>
      <c r="C2193" s="167"/>
      <c r="D2193" s="167"/>
      <c r="E2193" s="14"/>
      <c r="F2193" s="14"/>
      <c r="G2193" s="14"/>
      <c r="H2193" s="1"/>
      <c r="I2193" s="168"/>
      <c r="J2193" s="7"/>
      <c r="K2193" s="7"/>
      <c r="L2193" s="7"/>
      <c r="M2193" s="7"/>
      <c r="N2193" s="7"/>
    </row>
    <row r="2194" spans="1:14" s="15" customFormat="1" ht="19.899999999999999" customHeight="1">
      <c r="A2194" s="166"/>
      <c r="B2194" s="167"/>
      <c r="C2194" s="167"/>
      <c r="D2194" s="167"/>
      <c r="E2194" s="14"/>
      <c r="F2194" s="14"/>
      <c r="G2194" s="14"/>
      <c r="H2194" s="1"/>
      <c r="I2194" s="168"/>
      <c r="J2194" s="7"/>
      <c r="K2194" s="7"/>
      <c r="L2194" s="7"/>
      <c r="M2194" s="7"/>
      <c r="N2194" s="7"/>
    </row>
    <row r="2195" spans="1:14" s="15" customFormat="1" ht="19.899999999999999" customHeight="1">
      <c r="A2195" s="166"/>
      <c r="B2195" s="167"/>
      <c r="C2195" s="167"/>
      <c r="D2195" s="167"/>
      <c r="E2195" s="14"/>
      <c r="F2195" s="14"/>
      <c r="G2195" s="14"/>
      <c r="H2195" s="1"/>
      <c r="I2195" s="168"/>
      <c r="J2195" s="7"/>
      <c r="K2195" s="7"/>
      <c r="L2195" s="7"/>
      <c r="M2195" s="7"/>
      <c r="N2195" s="7"/>
    </row>
    <row r="2196" spans="1:14" s="15" customFormat="1" ht="19.899999999999999" customHeight="1">
      <c r="A2196" s="166"/>
      <c r="B2196" s="167"/>
      <c r="C2196" s="167"/>
      <c r="D2196" s="167"/>
      <c r="E2196" s="14"/>
      <c r="F2196" s="14"/>
      <c r="G2196" s="14"/>
      <c r="H2196" s="1"/>
      <c r="I2196" s="168"/>
      <c r="J2196" s="7"/>
      <c r="K2196" s="7"/>
      <c r="L2196" s="7"/>
      <c r="M2196" s="7"/>
      <c r="N2196" s="7"/>
    </row>
    <row r="2197" spans="1:14" s="15" customFormat="1" ht="19.899999999999999" customHeight="1">
      <c r="A2197" s="166"/>
      <c r="B2197" s="167"/>
      <c r="C2197" s="167"/>
      <c r="D2197" s="167"/>
      <c r="E2197" s="14"/>
      <c r="F2197" s="14"/>
      <c r="G2197" s="14"/>
      <c r="H2197" s="1"/>
      <c r="I2197" s="168"/>
      <c r="J2197" s="7"/>
      <c r="K2197" s="7"/>
      <c r="L2197" s="7"/>
      <c r="M2197" s="7"/>
      <c r="N2197" s="7"/>
    </row>
    <row r="2198" spans="1:14" s="15" customFormat="1" ht="19.899999999999999" customHeight="1">
      <c r="A2198" s="166"/>
      <c r="B2198" s="167"/>
      <c r="C2198" s="167"/>
      <c r="D2198" s="167"/>
      <c r="E2198" s="14"/>
      <c r="F2198" s="14"/>
      <c r="G2198" s="14"/>
      <c r="H2198" s="1"/>
      <c r="I2198" s="168"/>
      <c r="J2198" s="7"/>
      <c r="K2198" s="7"/>
      <c r="L2198" s="7"/>
      <c r="M2198" s="7"/>
      <c r="N2198" s="7"/>
    </row>
    <row r="2199" spans="1:14" s="15" customFormat="1" ht="19.899999999999999" customHeight="1">
      <c r="A2199" s="166"/>
      <c r="B2199" s="167"/>
      <c r="C2199" s="167"/>
      <c r="D2199" s="167"/>
      <c r="E2199" s="14"/>
      <c r="F2199" s="14"/>
      <c r="G2199" s="14"/>
      <c r="H2199" s="1"/>
      <c r="I2199" s="168"/>
      <c r="J2199" s="7"/>
      <c r="K2199" s="7"/>
      <c r="L2199" s="7"/>
      <c r="M2199" s="7"/>
      <c r="N2199" s="7"/>
    </row>
    <row r="2200" spans="1:14" s="15" customFormat="1" ht="19.899999999999999" customHeight="1">
      <c r="A2200" s="166"/>
      <c r="B2200" s="167"/>
      <c r="C2200" s="167"/>
      <c r="D2200" s="167"/>
      <c r="E2200" s="14"/>
      <c r="F2200" s="14"/>
      <c r="G2200" s="14"/>
      <c r="H2200" s="1"/>
      <c r="I2200" s="168"/>
      <c r="J2200" s="7"/>
      <c r="K2200" s="7"/>
      <c r="L2200" s="7"/>
      <c r="M2200" s="7"/>
      <c r="N2200" s="7"/>
    </row>
    <row r="2201" spans="1:14" s="15" customFormat="1" ht="19.899999999999999" customHeight="1">
      <c r="A2201" s="166"/>
      <c r="B2201" s="167"/>
      <c r="C2201" s="167"/>
      <c r="D2201" s="167"/>
      <c r="E2201" s="14"/>
      <c r="F2201" s="14"/>
      <c r="G2201" s="14"/>
      <c r="H2201" s="1"/>
      <c r="I2201" s="168"/>
      <c r="J2201" s="7"/>
      <c r="K2201" s="7"/>
      <c r="L2201" s="7"/>
      <c r="M2201" s="7"/>
      <c r="N2201" s="7"/>
    </row>
    <row r="2202" spans="1:14" s="15" customFormat="1" ht="19.899999999999999" customHeight="1">
      <c r="A2202" s="166"/>
      <c r="B2202" s="167"/>
      <c r="C2202" s="167"/>
      <c r="D2202" s="167"/>
      <c r="E2202" s="14"/>
      <c r="F2202" s="14"/>
      <c r="G2202" s="14"/>
      <c r="H2202" s="1"/>
      <c r="I2202" s="168"/>
      <c r="J2202" s="7"/>
      <c r="K2202" s="7"/>
      <c r="L2202" s="7"/>
      <c r="M2202" s="7"/>
      <c r="N2202" s="7"/>
    </row>
    <row r="2203" spans="1:14" s="15" customFormat="1" ht="19.899999999999999" customHeight="1">
      <c r="A2203" s="166"/>
      <c r="B2203" s="167"/>
      <c r="C2203" s="167"/>
      <c r="D2203" s="167"/>
      <c r="E2203" s="14"/>
      <c r="F2203" s="14"/>
      <c r="G2203" s="14"/>
      <c r="H2203" s="1"/>
      <c r="I2203" s="168"/>
      <c r="J2203" s="7"/>
      <c r="K2203" s="7"/>
      <c r="L2203" s="7"/>
      <c r="M2203" s="7"/>
      <c r="N2203" s="7"/>
    </row>
    <row r="2204" spans="1:14" s="15" customFormat="1" ht="19.899999999999999" customHeight="1">
      <c r="A2204" s="166"/>
      <c r="B2204" s="167"/>
      <c r="C2204" s="167"/>
      <c r="D2204" s="167"/>
      <c r="E2204" s="14"/>
      <c r="F2204" s="14"/>
      <c r="G2204" s="14"/>
      <c r="H2204" s="1"/>
      <c r="I2204" s="168"/>
      <c r="J2204" s="7"/>
      <c r="K2204" s="7"/>
      <c r="L2204" s="7"/>
      <c r="M2204" s="7"/>
      <c r="N2204" s="7"/>
    </row>
    <row r="2205" spans="1:14" s="15" customFormat="1" ht="19.899999999999999" customHeight="1">
      <c r="A2205" s="166"/>
      <c r="B2205" s="167"/>
      <c r="C2205" s="167"/>
      <c r="D2205" s="167"/>
      <c r="E2205" s="14"/>
      <c r="F2205" s="14"/>
      <c r="G2205" s="14"/>
      <c r="H2205" s="1"/>
      <c r="I2205" s="168"/>
      <c r="J2205" s="7"/>
      <c r="K2205" s="7"/>
      <c r="L2205" s="7"/>
      <c r="M2205" s="7"/>
      <c r="N2205" s="7"/>
    </row>
    <row r="2206" spans="1:14" s="15" customFormat="1" ht="19.899999999999999" customHeight="1">
      <c r="A2206" s="166"/>
      <c r="B2206" s="167"/>
      <c r="C2206" s="167"/>
      <c r="D2206" s="167"/>
      <c r="E2206" s="14"/>
      <c r="F2206" s="14"/>
      <c r="G2206" s="14"/>
      <c r="H2206" s="1"/>
      <c r="I2206" s="168"/>
      <c r="J2206" s="7"/>
      <c r="K2206" s="7"/>
      <c r="L2206" s="7"/>
      <c r="M2206" s="7"/>
      <c r="N2206" s="7"/>
    </row>
    <row r="2207" spans="1:14" s="15" customFormat="1" ht="19.899999999999999" customHeight="1">
      <c r="A2207" s="166"/>
      <c r="B2207" s="167"/>
      <c r="C2207" s="167"/>
      <c r="D2207" s="167"/>
      <c r="E2207" s="14"/>
      <c r="F2207" s="14"/>
      <c r="G2207" s="14"/>
      <c r="H2207" s="1"/>
      <c r="I2207" s="168"/>
      <c r="J2207" s="7"/>
      <c r="K2207" s="7"/>
      <c r="L2207" s="7"/>
      <c r="M2207" s="7"/>
      <c r="N2207" s="7"/>
    </row>
    <row r="2208" spans="1:14" s="15" customFormat="1" ht="19.899999999999999" customHeight="1">
      <c r="A2208" s="166"/>
      <c r="B2208" s="167"/>
      <c r="C2208" s="167"/>
      <c r="D2208" s="167"/>
      <c r="E2208" s="14"/>
      <c r="F2208" s="14"/>
      <c r="G2208" s="14"/>
      <c r="H2208" s="1"/>
      <c r="I2208" s="168"/>
      <c r="J2208" s="7"/>
      <c r="K2208" s="7"/>
      <c r="L2208" s="7"/>
      <c r="M2208" s="7"/>
      <c r="N2208" s="7"/>
    </row>
    <row r="2209" spans="1:14" s="15" customFormat="1" ht="19.899999999999999" customHeight="1">
      <c r="A2209" s="166"/>
      <c r="B2209" s="167"/>
      <c r="C2209" s="167"/>
      <c r="D2209" s="167"/>
      <c r="E2209" s="14"/>
      <c r="F2209" s="14"/>
      <c r="G2209" s="14"/>
      <c r="H2209" s="1"/>
      <c r="I2209" s="168"/>
      <c r="J2209" s="7"/>
      <c r="K2209" s="7"/>
      <c r="L2209" s="7"/>
      <c r="M2209" s="7"/>
      <c r="N2209" s="7"/>
    </row>
    <row r="2210" spans="1:14" s="15" customFormat="1" ht="19.899999999999999" customHeight="1">
      <c r="A2210" s="166"/>
      <c r="B2210" s="167"/>
      <c r="C2210" s="167"/>
      <c r="D2210" s="167"/>
      <c r="E2210" s="14"/>
      <c r="F2210" s="14"/>
      <c r="G2210" s="14"/>
      <c r="H2210" s="1"/>
      <c r="I2210" s="168"/>
      <c r="J2210" s="7"/>
      <c r="K2210" s="7"/>
      <c r="L2210" s="7"/>
      <c r="M2210" s="7"/>
      <c r="N2210" s="7"/>
    </row>
    <row r="2211" spans="1:14" s="15" customFormat="1" ht="19.899999999999999" customHeight="1">
      <c r="A2211" s="166"/>
      <c r="B2211" s="167"/>
      <c r="C2211" s="167"/>
      <c r="D2211" s="167"/>
      <c r="E2211" s="14"/>
      <c r="F2211" s="14"/>
      <c r="G2211" s="14"/>
      <c r="H2211" s="1"/>
      <c r="I2211" s="168"/>
      <c r="J2211" s="7"/>
      <c r="K2211" s="7"/>
      <c r="L2211" s="7"/>
      <c r="M2211" s="7"/>
      <c r="N2211" s="7"/>
    </row>
    <row r="2212" spans="1:14" s="15" customFormat="1" ht="19.899999999999999" customHeight="1">
      <c r="A2212" s="166"/>
      <c r="B2212" s="167"/>
      <c r="C2212" s="167"/>
      <c r="D2212" s="167"/>
      <c r="E2212" s="14"/>
      <c r="F2212" s="14"/>
      <c r="G2212" s="14"/>
      <c r="H2212" s="1"/>
      <c r="I2212" s="168"/>
      <c r="J2212" s="7"/>
      <c r="K2212" s="7"/>
      <c r="L2212" s="7"/>
      <c r="M2212" s="7"/>
      <c r="N2212" s="7"/>
    </row>
    <row r="2213" spans="1:14">
      <c r="J2213" s="7"/>
    </row>
    <row r="2214" spans="1:14">
      <c r="J2214" s="7"/>
    </row>
    <row r="2215" spans="1:14">
      <c r="J2215" s="7"/>
    </row>
    <row r="2216" spans="1:14">
      <c r="J2216" s="7"/>
    </row>
    <row r="2217" spans="1:14">
      <c r="J2217" s="7"/>
    </row>
    <row r="2218" spans="1:14">
      <c r="J2218" s="7"/>
    </row>
    <row r="2219" spans="1:14">
      <c r="J2219" s="7"/>
    </row>
    <row r="2220" spans="1:14">
      <c r="J2220" s="7"/>
    </row>
    <row r="2221" spans="1:14">
      <c r="J2221" s="7"/>
    </row>
    <row r="2222" spans="1:14">
      <c r="J2222" s="7"/>
    </row>
    <row r="2223" spans="1:14">
      <c r="J2223" s="7"/>
    </row>
    <row r="2224" spans="1:14">
      <c r="J2224" s="7"/>
    </row>
    <row r="2225" spans="10:10">
      <c r="J2225" s="7"/>
    </row>
    <row r="2226" spans="10:10">
      <c r="J2226" s="7"/>
    </row>
    <row r="2227" spans="10:10">
      <c r="J2227" s="7"/>
    </row>
    <row r="2228" spans="10:10">
      <c r="J2228" s="7"/>
    </row>
    <row r="2229" spans="10:10">
      <c r="J2229" s="7"/>
    </row>
    <row r="2230" spans="10:10">
      <c r="J2230" s="7"/>
    </row>
    <row r="2231" spans="10:10">
      <c r="J2231" s="7"/>
    </row>
    <row r="2232" spans="10:10">
      <c r="J2232" s="7"/>
    </row>
    <row r="2233" spans="10:10">
      <c r="J2233" s="7"/>
    </row>
    <row r="2234" spans="10:10">
      <c r="J2234" s="7"/>
    </row>
    <row r="2235" spans="10:10">
      <c r="J2235" s="7"/>
    </row>
    <row r="2236" spans="10:10">
      <c r="J2236" s="7"/>
    </row>
    <row r="2237" spans="10:10">
      <c r="J2237" s="7"/>
    </row>
    <row r="2238" spans="10:10">
      <c r="J2238" s="7"/>
    </row>
    <row r="2239" spans="10:10">
      <c r="J2239" s="7"/>
    </row>
    <row r="2240" spans="10:10">
      <c r="J2240" s="7"/>
    </row>
    <row r="2241" spans="10:10">
      <c r="J2241" s="7"/>
    </row>
    <row r="2242" spans="10:10">
      <c r="J2242" s="7"/>
    </row>
    <row r="2243" spans="10:10">
      <c r="J2243" s="7"/>
    </row>
    <row r="2244" spans="10:10">
      <c r="J2244" s="7"/>
    </row>
    <row r="2245" spans="10:10">
      <c r="J2245" s="7"/>
    </row>
    <row r="2246" spans="10:10">
      <c r="J2246" s="7"/>
    </row>
    <row r="2247" spans="10:10">
      <c r="J2247" s="7"/>
    </row>
    <row r="2248" spans="10:10">
      <c r="J2248" s="7"/>
    </row>
    <row r="2249" spans="10:10">
      <c r="J2249" s="7"/>
    </row>
    <row r="2250" spans="10:10">
      <c r="J2250" s="7"/>
    </row>
    <row r="2251" spans="10:10">
      <c r="J2251" s="7"/>
    </row>
    <row r="2252" spans="10:10">
      <c r="J2252" s="7"/>
    </row>
    <row r="2253" spans="10:10">
      <c r="J2253" s="7"/>
    </row>
    <row r="2254" spans="10:10">
      <c r="J2254" s="7"/>
    </row>
    <row r="2255" spans="10:10">
      <c r="J2255" s="7"/>
    </row>
    <row r="2256" spans="10:10">
      <c r="J2256" s="7"/>
    </row>
    <row r="2257" spans="10:10">
      <c r="J2257" s="7"/>
    </row>
    <row r="2258" spans="10:10">
      <c r="J2258" s="7"/>
    </row>
    <row r="2259" spans="10:10">
      <c r="J2259" s="7"/>
    </row>
    <row r="2260" spans="10:10">
      <c r="J2260" s="7"/>
    </row>
    <row r="2261" spans="10:10">
      <c r="J2261" s="7"/>
    </row>
    <row r="2262" spans="10:10">
      <c r="J2262" s="7"/>
    </row>
    <row r="2263" spans="10:10">
      <c r="J2263" s="7"/>
    </row>
    <row r="2264" spans="10:10">
      <c r="J2264" s="7"/>
    </row>
    <row r="2265" spans="10:10">
      <c r="J2265" s="7"/>
    </row>
    <row r="2266" spans="10:10">
      <c r="J2266" s="7"/>
    </row>
    <row r="2267" spans="10:10">
      <c r="J2267" s="7"/>
    </row>
    <row r="2268" spans="10:10">
      <c r="J2268" s="7"/>
    </row>
    <row r="2269" spans="10:10">
      <c r="J2269" s="7"/>
    </row>
    <row r="2270" spans="10:10">
      <c r="J2270" s="7"/>
    </row>
    <row r="2271" spans="10:10">
      <c r="J2271" s="7"/>
    </row>
    <row r="2272" spans="10:10">
      <c r="J2272" s="7"/>
    </row>
    <row r="2273" spans="10:10">
      <c r="J2273" s="7"/>
    </row>
    <row r="2274" spans="10:10">
      <c r="J2274" s="7"/>
    </row>
    <row r="2275" spans="10:10">
      <c r="J2275" s="7"/>
    </row>
    <row r="2276" spans="10:10">
      <c r="J2276" s="7"/>
    </row>
    <row r="2277" spans="10:10">
      <c r="J2277" s="7"/>
    </row>
    <row r="2278" spans="10:10">
      <c r="J2278" s="7"/>
    </row>
    <row r="2279" spans="10:10">
      <c r="J2279" s="7"/>
    </row>
    <row r="2280" spans="10:10">
      <c r="J2280" s="7"/>
    </row>
    <row r="2281" spans="10:10">
      <c r="J2281" s="7"/>
    </row>
    <row r="2282" spans="10:10">
      <c r="J2282" s="7"/>
    </row>
    <row r="2283" spans="10:10">
      <c r="J2283" s="7"/>
    </row>
    <row r="2284" spans="10:10">
      <c r="J2284" s="7"/>
    </row>
    <row r="2285" spans="10:10">
      <c r="J2285" s="7"/>
    </row>
    <row r="2286" spans="10:10">
      <c r="J2286" s="7"/>
    </row>
    <row r="2287" spans="10:10">
      <c r="J2287" s="7"/>
    </row>
    <row r="2288" spans="10:10">
      <c r="J2288" s="7"/>
    </row>
    <row r="2289" spans="10:10">
      <c r="J2289" s="7"/>
    </row>
    <row r="2290" spans="10:10">
      <c r="J2290" s="7"/>
    </row>
    <row r="2291" spans="10:10">
      <c r="J2291" s="7"/>
    </row>
    <row r="2292" spans="10:10">
      <c r="J2292" s="7"/>
    </row>
    <row r="2293" spans="10:10">
      <c r="J2293" s="7"/>
    </row>
    <row r="2294" spans="10:10">
      <c r="J2294" s="7"/>
    </row>
    <row r="2295" spans="10:10">
      <c r="J2295" s="7"/>
    </row>
    <row r="2296" spans="10:10">
      <c r="J2296" s="7"/>
    </row>
    <row r="2297" spans="10:10">
      <c r="J2297" s="7"/>
    </row>
    <row r="2298" spans="10:10">
      <c r="J2298" s="7"/>
    </row>
    <row r="2299" spans="10:10">
      <c r="J2299" s="7"/>
    </row>
    <row r="2300" spans="10:10">
      <c r="J2300" s="7"/>
    </row>
    <row r="2301" spans="10:10">
      <c r="J2301" s="7"/>
    </row>
    <row r="2302" spans="10:10">
      <c r="J2302" s="7"/>
    </row>
    <row r="2303" spans="10:10">
      <c r="J2303" s="7"/>
    </row>
  </sheetData>
  <mergeCells count="2334">
    <mergeCell ref="B1921:B1926"/>
    <mergeCell ref="C1921:C1926"/>
    <mergeCell ref="B1881:B1885"/>
    <mergeCell ref="C1883:C1885"/>
    <mergeCell ref="A1997:A2020"/>
    <mergeCell ref="B1997:B2001"/>
    <mergeCell ref="B2002:B2012"/>
    <mergeCell ref="B2013:B2020"/>
    <mergeCell ref="C2013:E2014"/>
    <mergeCell ref="C2015:E2016"/>
    <mergeCell ref="C2017:E2018"/>
    <mergeCell ref="C2019:E2020"/>
    <mergeCell ref="A2021:A2023"/>
    <mergeCell ref="B2021:F2021"/>
    <mergeCell ref="A2024:A2027"/>
    <mergeCell ref="A2028:A2030"/>
    <mergeCell ref="A2031:F2031"/>
    <mergeCell ref="A1927:A1961"/>
    <mergeCell ref="B1927:B1935"/>
    <mergeCell ref="C1927:C1935"/>
    <mergeCell ref="B1936:B1950"/>
    <mergeCell ref="B1951:B1955"/>
    <mergeCell ref="C1952:C1953"/>
    <mergeCell ref="C1954:C1955"/>
    <mergeCell ref="B1956:B1958"/>
    <mergeCell ref="C1956:F1956"/>
    <mergeCell ref="B1959:B1961"/>
    <mergeCell ref="C1959:D1960"/>
    <mergeCell ref="C1961:D1961"/>
    <mergeCell ref="B1990:B1996"/>
    <mergeCell ref="C1990:F1990"/>
    <mergeCell ref="D1896:F1896"/>
    <mergeCell ref="A288:A321"/>
    <mergeCell ref="B659:B667"/>
    <mergeCell ref="C663:C667"/>
    <mergeCell ref="B699:B706"/>
    <mergeCell ref="B807:C808"/>
    <mergeCell ref="A1892:A1910"/>
    <mergeCell ref="B1892:B1910"/>
    <mergeCell ref="C1893:C1898"/>
    <mergeCell ref="C1899:C1903"/>
    <mergeCell ref="C1904:C1910"/>
    <mergeCell ref="A1911:A1926"/>
    <mergeCell ref="B1911:B1920"/>
    <mergeCell ref="C1911:F1911"/>
    <mergeCell ref="C1912:C1913"/>
    <mergeCell ref="D1912:F1912"/>
    <mergeCell ref="C1914:C1915"/>
    <mergeCell ref="C1916:C1920"/>
    <mergeCell ref="B1839:F1839"/>
    <mergeCell ref="D1823:F1823"/>
    <mergeCell ref="D1828:F1828"/>
    <mergeCell ref="B1797:F1797"/>
    <mergeCell ref="B1854:B1856"/>
    <mergeCell ref="C1854:C1856"/>
    <mergeCell ref="D1854:D1855"/>
    <mergeCell ref="E1854:F1854"/>
    <mergeCell ref="A1857:A1891"/>
    <mergeCell ref="B1857:B1865"/>
    <mergeCell ref="C1857:C1859"/>
    <mergeCell ref="C1860:C1865"/>
    <mergeCell ref="D1860:D1861"/>
    <mergeCell ref="E1860:F1860"/>
    <mergeCell ref="D1862:F1862"/>
    <mergeCell ref="B1866:B1874"/>
    <mergeCell ref="C1867:C1868"/>
    <mergeCell ref="D1867:F1867"/>
    <mergeCell ref="C1869:C1874"/>
    <mergeCell ref="B1875:B1880"/>
    <mergeCell ref="A1787:A1795"/>
    <mergeCell ref="B1788:B1791"/>
    <mergeCell ref="B1792:B1795"/>
    <mergeCell ref="A1796:A1821"/>
    <mergeCell ref="B1796:F1796"/>
    <mergeCell ref="B1798:B1800"/>
    <mergeCell ref="C1798:F1798"/>
    <mergeCell ref="B1801:C1802"/>
    <mergeCell ref="D1801:F1801"/>
    <mergeCell ref="B1803:C1804"/>
    <mergeCell ref="B1805:C1806"/>
    <mergeCell ref="B1807:C1808"/>
    <mergeCell ref="D1817:F1817"/>
    <mergeCell ref="B1818:B1819"/>
    <mergeCell ref="B1820:B1821"/>
    <mergeCell ref="B1822:B1838"/>
    <mergeCell ref="C1822:F1822"/>
    <mergeCell ref="C1823:C1833"/>
    <mergeCell ref="D1832:F1832"/>
    <mergeCell ref="C1834:C1838"/>
    <mergeCell ref="D1824:F1824"/>
    <mergeCell ref="D1825:F1825"/>
    <mergeCell ref="C1853:F1853"/>
    <mergeCell ref="C1848:F1848"/>
    <mergeCell ref="C1849:F1849"/>
    <mergeCell ref="C1850:F1850"/>
    <mergeCell ref="A843:A866"/>
    <mergeCell ref="A563:A572"/>
    <mergeCell ref="A668:A702"/>
    <mergeCell ref="A703:A730"/>
    <mergeCell ref="A731:A737"/>
    <mergeCell ref="B376:B383"/>
    <mergeCell ref="B384:B387"/>
    <mergeCell ref="A388:A398"/>
    <mergeCell ref="B388:B390"/>
    <mergeCell ref="A753:A760"/>
    <mergeCell ref="B771:B772"/>
    <mergeCell ref="B675:B682"/>
    <mergeCell ref="B723:B730"/>
    <mergeCell ref="B736:B737"/>
    <mergeCell ref="B813:B814"/>
    <mergeCell ref="B797:B800"/>
    <mergeCell ref="A409:A421"/>
    <mergeCell ref="B410:B411"/>
    <mergeCell ref="B731:F731"/>
    <mergeCell ref="B732:B734"/>
    <mergeCell ref="C732:F732"/>
    <mergeCell ref="C733:F733"/>
    <mergeCell ref="C734:F734"/>
    <mergeCell ref="B735:F735"/>
    <mergeCell ref="C736:F736"/>
    <mergeCell ref="C737:F737"/>
    <mergeCell ref="C723:C726"/>
    <mergeCell ref="C727:C730"/>
    <mergeCell ref="D706:E706"/>
    <mergeCell ref="B707:B714"/>
    <mergeCell ref="C707:C710"/>
    <mergeCell ref="A1596:A1612"/>
    <mergeCell ref="A1613:A1641"/>
    <mergeCell ref="A1642:A1647"/>
    <mergeCell ref="A1648:A1682"/>
    <mergeCell ref="A1683:A1691"/>
    <mergeCell ref="B1683:B1691"/>
    <mergeCell ref="C1683:C1687"/>
    <mergeCell ref="D1968:F1968"/>
    <mergeCell ref="A1962:A1966"/>
    <mergeCell ref="B1962:B1966"/>
    <mergeCell ref="C1963:D1964"/>
    <mergeCell ref="C1965:D1966"/>
    <mergeCell ref="A1967:A1996"/>
    <mergeCell ref="B1967:B1989"/>
    <mergeCell ref="C1967:F1967"/>
    <mergeCell ref="C1968:C1969"/>
    <mergeCell ref="C1970:C1971"/>
    <mergeCell ref="C1972:C1976"/>
    <mergeCell ref="C1936:F1936"/>
    <mergeCell ref="C1875:F1875"/>
    <mergeCell ref="D1876:F1876"/>
    <mergeCell ref="D1891:F1891"/>
    <mergeCell ref="C1842:F1842"/>
    <mergeCell ref="C1852:F1852"/>
    <mergeCell ref="D1856:F1856"/>
    <mergeCell ref="A1822:A1856"/>
    <mergeCell ref="D1883:F1883"/>
    <mergeCell ref="B1886:B1889"/>
    <mergeCell ref="C1886:C1888"/>
    <mergeCell ref="C1889:F1889"/>
    <mergeCell ref="B1890:B1891"/>
    <mergeCell ref="A1781:A1786"/>
    <mergeCell ref="A1752:A1780"/>
    <mergeCell ref="B1752:B1769"/>
    <mergeCell ref="C1752:C1758"/>
    <mergeCell ref="D1752:D1754"/>
    <mergeCell ref="D1755:D1758"/>
    <mergeCell ref="C1759:C1769"/>
    <mergeCell ref="D1759:F1759"/>
    <mergeCell ref="D1760:D1765"/>
    <mergeCell ref="E1760:F1760"/>
    <mergeCell ref="D1766:D1769"/>
    <mergeCell ref="B1770:B1780"/>
    <mergeCell ref="C1771:C1776"/>
    <mergeCell ref="D1771:F1771"/>
    <mergeCell ref="B1737:B1747"/>
    <mergeCell ref="C1738:C1743"/>
    <mergeCell ref="D1738:F1738"/>
    <mergeCell ref="C1744:C1747"/>
    <mergeCell ref="B1748:B1751"/>
    <mergeCell ref="C1748:C1751"/>
    <mergeCell ref="D1749:D1751"/>
    <mergeCell ref="E1749:F1749"/>
    <mergeCell ref="E1753:F1753"/>
    <mergeCell ref="E1762:F1762"/>
    <mergeCell ref="E1763:F1763"/>
    <mergeCell ref="E1764:F1764"/>
    <mergeCell ref="E1765:F1765"/>
    <mergeCell ref="E1766:F1766"/>
    <mergeCell ref="E1767:F1767"/>
    <mergeCell ref="E1754:F1754"/>
    <mergeCell ref="E1755:F1755"/>
    <mergeCell ref="E1761:F1761"/>
    <mergeCell ref="D1772:F1772"/>
    <mergeCell ref="A1692:A1716"/>
    <mergeCell ref="B1692:F1692"/>
    <mergeCell ref="B1693:B1697"/>
    <mergeCell ref="C1693:F1693"/>
    <mergeCell ref="B1698:B1716"/>
    <mergeCell ref="A1717:A1736"/>
    <mergeCell ref="B1717:B1723"/>
    <mergeCell ref="B1724:B1736"/>
    <mergeCell ref="A1737:A1751"/>
    <mergeCell ref="A2033:F2033"/>
    <mergeCell ref="A2034:F2034"/>
    <mergeCell ref="A2035:F2035"/>
    <mergeCell ref="B2022:F2022"/>
    <mergeCell ref="B2023:F2023"/>
    <mergeCell ref="B2024:F2024"/>
    <mergeCell ref="B2025:F2025"/>
    <mergeCell ref="B2026:F2026"/>
    <mergeCell ref="B2027:F2027"/>
    <mergeCell ref="A2032:F2032"/>
    <mergeCell ref="C1962:D1962"/>
    <mergeCell ref="D1969:F1969"/>
    <mergeCell ref="D1970:F1970"/>
    <mergeCell ref="D1971:F1971"/>
    <mergeCell ref="D1972:F1972"/>
    <mergeCell ref="D1973:F1973"/>
    <mergeCell ref="D1974:F1974"/>
    <mergeCell ref="C1991:F1991"/>
    <mergeCell ref="C1992:F1992"/>
    <mergeCell ref="C1993:F1993"/>
    <mergeCell ref="C1994:F1994"/>
    <mergeCell ref="C1995:F1995"/>
    <mergeCell ref="C1996:F1996"/>
    <mergeCell ref="C1937:F1937"/>
    <mergeCell ref="C1938:F1938"/>
    <mergeCell ref="C1939:F1939"/>
    <mergeCell ref="C1940:F1940"/>
    <mergeCell ref="C1941:F1941"/>
    <mergeCell ref="C1942:F1942"/>
    <mergeCell ref="E1861:F1861"/>
    <mergeCell ref="D1868:F1868"/>
    <mergeCell ref="D1869:F1869"/>
    <mergeCell ref="D1870:F1870"/>
    <mergeCell ref="D1871:F1871"/>
    <mergeCell ref="D1872:F1872"/>
    <mergeCell ref="D1873:F1873"/>
    <mergeCell ref="C1881:F1881"/>
    <mergeCell ref="D1887:F1887"/>
    <mergeCell ref="D1888:F1888"/>
    <mergeCell ref="D1928:F1928"/>
    <mergeCell ref="D1929:F1929"/>
    <mergeCell ref="D1930:F1930"/>
    <mergeCell ref="D1931:F1931"/>
    <mergeCell ref="D1932:F1932"/>
    <mergeCell ref="D1933:F1933"/>
    <mergeCell ref="D1934:F1934"/>
    <mergeCell ref="D1935:F1935"/>
    <mergeCell ref="D1922:F1922"/>
    <mergeCell ref="C1876:C1879"/>
    <mergeCell ref="C1880:F1880"/>
    <mergeCell ref="D1923:F1923"/>
    <mergeCell ref="D1924:F1924"/>
    <mergeCell ref="D1925:F1925"/>
    <mergeCell ref="D1657:F1657"/>
    <mergeCell ref="D1658:F1658"/>
    <mergeCell ref="D1659:F1659"/>
    <mergeCell ref="D1660:F1660"/>
    <mergeCell ref="B1675:B1682"/>
    <mergeCell ref="C1676:C1682"/>
    <mergeCell ref="D1676:F1676"/>
    <mergeCell ref="C1672:F1672"/>
    <mergeCell ref="B1782:F1782"/>
    <mergeCell ref="C1784:F1784"/>
    <mergeCell ref="C1785:F1785"/>
    <mergeCell ref="C1786:F1786"/>
    <mergeCell ref="C1787:F1787"/>
    <mergeCell ref="C1845:F1845"/>
    <mergeCell ref="C1846:F1846"/>
    <mergeCell ref="D1833:F1833"/>
    <mergeCell ref="D1834:F1834"/>
    <mergeCell ref="D1835:F1835"/>
    <mergeCell ref="D1836:F1836"/>
    <mergeCell ref="D1837:F1837"/>
    <mergeCell ref="D1838:F1838"/>
    <mergeCell ref="D1829:F1829"/>
    <mergeCell ref="D1826:F1826"/>
    <mergeCell ref="B1842:B1853"/>
    <mergeCell ref="D1808:F1808"/>
    <mergeCell ref="D1804:F1804"/>
    <mergeCell ref="D1805:F1805"/>
    <mergeCell ref="D1806:F1806"/>
    <mergeCell ref="C1792:F1792"/>
    <mergeCell ref="C1793:F1793"/>
    <mergeCell ref="C1788:F1788"/>
    <mergeCell ref="D1614:F1614"/>
    <mergeCell ref="D1615:F1615"/>
    <mergeCell ref="D1616:F1616"/>
    <mergeCell ref="D1607:F1607"/>
    <mergeCell ref="D1608:F1608"/>
    <mergeCell ref="D1609:F1609"/>
    <mergeCell ref="D1610:F1610"/>
    <mergeCell ref="D1611:F1611"/>
    <mergeCell ref="C1770:F1770"/>
    <mergeCell ref="C1783:F1783"/>
    <mergeCell ref="B1781:F1781"/>
    <mergeCell ref="B1783:B1786"/>
    <mergeCell ref="B1654:B1663"/>
    <mergeCell ref="C1654:F1654"/>
    <mergeCell ref="C1655:C1656"/>
    <mergeCell ref="D1655:F1655"/>
    <mergeCell ref="C1657:C1659"/>
    <mergeCell ref="C1660:C1663"/>
    <mergeCell ref="B1664:B1666"/>
    <mergeCell ref="C1664:F1664"/>
    <mergeCell ref="B1667:B1674"/>
    <mergeCell ref="C1668:F1668"/>
    <mergeCell ref="C1669:F1669"/>
    <mergeCell ref="C1670:F1670"/>
    <mergeCell ref="C1671:F1671"/>
    <mergeCell ref="D1661:F1661"/>
    <mergeCell ref="D1662:F1662"/>
    <mergeCell ref="D1663:F1663"/>
    <mergeCell ref="C1665:F1665"/>
    <mergeCell ref="C1666:F1666"/>
    <mergeCell ref="C1667:F1667"/>
    <mergeCell ref="D1656:F1656"/>
    <mergeCell ref="B1613:B1615"/>
    <mergeCell ref="C1613:C1615"/>
    <mergeCell ref="B1616:B1621"/>
    <mergeCell ref="C1616:C1617"/>
    <mergeCell ref="C1618:C1619"/>
    <mergeCell ref="C1620:C1621"/>
    <mergeCell ref="B1622:B1641"/>
    <mergeCell ref="C1622:C1623"/>
    <mergeCell ref="C1624:C1625"/>
    <mergeCell ref="C1626:C1627"/>
    <mergeCell ref="C1628:C1629"/>
    <mergeCell ref="C1630:C1631"/>
    <mergeCell ref="C1632:C1633"/>
    <mergeCell ref="C1634:C1635"/>
    <mergeCell ref="C1636:C1637"/>
    <mergeCell ref="C1638:C1639"/>
    <mergeCell ref="C1640:C1641"/>
    <mergeCell ref="C1673:F1673"/>
    <mergeCell ref="C1674:F1674"/>
    <mergeCell ref="C1675:F1675"/>
    <mergeCell ref="D1677:F1677"/>
    <mergeCell ref="A1342:A1367"/>
    <mergeCell ref="A1368:A1402"/>
    <mergeCell ref="A1403:A1407"/>
    <mergeCell ref="A1438:A1472"/>
    <mergeCell ref="A1473:A1497"/>
    <mergeCell ref="B1533:B1541"/>
    <mergeCell ref="D1542:F1542"/>
    <mergeCell ref="B1543:B1559"/>
    <mergeCell ref="C1543:C1550"/>
    <mergeCell ref="C1551:C1559"/>
    <mergeCell ref="B1560:B1565"/>
    <mergeCell ref="C1560:F1560"/>
    <mergeCell ref="B1566:B1574"/>
    <mergeCell ref="B1575:B1577"/>
    <mergeCell ref="B1508:B1509"/>
    <mergeCell ref="C1650:C1653"/>
    <mergeCell ref="C1594:F1594"/>
    <mergeCell ref="C1595:F1595"/>
    <mergeCell ref="D1599:F1599"/>
    <mergeCell ref="D1600:F1600"/>
    <mergeCell ref="C1588:F1588"/>
    <mergeCell ref="C1589:F1589"/>
    <mergeCell ref="C1590:F1590"/>
    <mergeCell ref="C1591:F1591"/>
    <mergeCell ref="C1592:F1592"/>
    <mergeCell ref="C1593:F1593"/>
    <mergeCell ref="D1612:F1612"/>
    <mergeCell ref="D1613:F1613"/>
    <mergeCell ref="A1193:A1227"/>
    <mergeCell ref="A1228:A1250"/>
    <mergeCell ref="A1295:A1297"/>
    <mergeCell ref="A1298:A1332"/>
    <mergeCell ref="A1333:A1335"/>
    <mergeCell ref="C1403:C1407"/>
    <mergeCell ref="A1425:A1435"/>
    <mergeCell ref="B1498:B1507"/>
    <mergeCell ref="C1494:F1494"/>
    <mergeCell ref="C1495:F1495"/>
    <mergeCell ref="C1496:F1496"/>
    <mergeCell ref="B1488:B1492"/>
    <mergeCell ref="C1488:F1488"/>
    <mergeCell ref="C1489:F1489"/>
    <mergeCell ref="C1490:F1490"/>
    <mergeCell ref="C1491:F1491"/>
    <mergeCell ref="C1492:F1492"/>
    <mergeCell ref="B1483:B1487"/>
    <mergeCell ref="C1483:F1483"/>
    <mergeCell ref="C1484:F1484"/>
    <mergeCell ref="C1485:F1485"/>
    <mergeCell ref="A1251:A1262"/>
    <mergeCell ref="A1498:A1507"/>
    <mergeCell ref="B1342:B1367"/>
    <mergeCell ref="B1368:B1374"/>
    <mergeCell ref="B1403:B1407"/>
    <mergeCell ref="B1375:B1402"/>
    <mergeCell ref="B1473:B1477"/>
    <mergeCell ref="C1473:F1473"/>
    <mergeCell ref="C1474:F1474"/>
    <mergeCell ref="C1475:F1475"/>
    <mergeCell ref="C1476:F1476"/>
    <mergeCell ref="C410:E410"/>
    <mergeCell ref="C411:E411"/>
    <mergeCell ref="B412:B414"/>
    <mergeCell ref="D413:E413"/>
    <mergeCell ref="D414:E414"/>
    <mergeCell ref="B415:B417"/>
    <mergeCell ref="A1010:A1017"/>
    <mergeCell ref="A1018:A1041"/>
    <mergeCell ref="A1042:A1052"/>
    <mergeCell ref="A1053:A1061"/>
    <mergeCell ref="A1104:A1122"/>
    <mergeCell ref="A1123:A1150"/>
    <mergeCell ref="A1151:A1157"/>
    <mergeCell ref="A1158:A1168"/>
    <mergeCell ref="A1169:A1192"/>
    <mergeCell ref="C1123:C1127"/>
    <mergeCell ref="C1112:C1122"/>
    <mergeCell ref="A871:A877"/>
    <mergeCell ref="A878:A881"/>
    <mergeCell ref="A423:A432"/>
    <mergeCell ref="A483:A492"/>
    <mergeCell ref="A493:A498"/>
    <mergeCell ref="A573:A597"/>
    <mergeCell ref="B579:B597"/>
    <mergeCell ref="A598:A607"/>
    <mergeCell ref="B598:B607"/>
    <mergeCell ref="A616:A632"/>
    <mergeCell ref="A633:A667"/>
    <mergeCell ref="A761:A772"/>
    <mergeCell ref="A773:A788"/>
    <mergeCell ref="C1063:F1063"/>
    <mergeCell ref="C1064:F1064"/>
    <mergeCell ref="A283:A287"/>
    <mergeCell ref="B283:B284"/>
    <mergeCell ref="C283:C284"/>
    <mergeCell ref="B285:B287"/>
    <mergeCell ref="C285:C287"/>
    <mergeCell ref="B288:B297"/>
    <mergeCell ref="C288:C292"/>
    <mergeCell ref="D288:F288"/>
    <mergeCell ref="D289:F289"/>
    <mergeCell ref="D290:D292"/>
    <mergeCell ref="E291:F291"/>
    <mergeCell ref="E292:F292"/>
    <mergeCell ref="C293:C297"/>
    <mergeCell ref="D293:F293"/>
    <mergeCell ref="D294:F294"/>
    <mergeCell ref="D295:D297"/>
    <mergeCell ref="B298:B309"/>
    <mergeCell ref="C298:C301"/>
    <mergeCell ref="D298:F298"/>
    <mergeCell ref="D299:D301"/>
    <mergeCell ref="E300:F300"/>
    <mergeCell ref="C302:C305"/>
    <mergeCell ref="D302:F302"/>
    <mergeCell ref="D303:D305"/>
    <mergeCell ref="E304:F304"/>
    <mergeCell ref="C306:C309"/>
    <mergeCell ref="D306:F306"/>
    <mergeCell ref="D307:D309"/>
    <mergeCell ref="E308:F308"/>
    <mergeCell ref="E303:F303"/>
    <mergeCell ref="E305:F305"/>
    <mergeCell ref="E307:F307"/>
    <mergeCell ref="B310:B317"/>
    <mergeCell ref="A213:A222"/>
    <mergeCell ref="B213:B214"/>
    <mergeCell ref="C213:C214"/>
    <mergeCell ref="B215:B222"/>
    <mergeCell ref="C215:C218"/>
    <mergeCell ref="C219:C222"/>
    <mergeCell ref="D221:F221"/>
    <mergeCell ref="D222:F222"/>
    <mergeCell ref="A223:A238"/>
    <mergeCell ref="B223:C225"/>
    <mergeCell ref="B226:B228"/>
    <mergeCell ref="B229:B238"/>
    <mergeCell ref="C237:F237"/>
    <mergeCell ref="C238:F238"/>
    <mergeCell ref="A239:A247"/>
    <mergeCell ref="A248:A250"/>
    <mergeCell ref="B250:F250"/>
    <mergeCell ref="E313:F313"/>
    <mergeCell ref="E315:F315"/>
    <mergeCell ref="E317:F317"/>
    <mergeCell ref="E309:F309"/>
    <mergeCell ref="E311:F311"/>
    <mergeCell ref="C310:C313"/>
    <mergeCell ref="D310:F310"/>
    <mergeCell ref="D311:D313"/>
    <mergeCell ref="E312:F312"/>
    <mergeCell ref="C314:C317"/>
    <mergeCell ref="D314:F314"/>
    <mergeCell ref="D315:D317"/>
    <mergeCell ref="E316:F316"/>
    <mergeCell ref="E301:F301"/>
    <mergeCell ref="A186:A194"/>
    <mergeCell ref="B186:B187"/>
    <mergeCell ref="B188:B190"/>
    <mergeCell ref="C189:F189"/>
    <mergeCell ref="C190:F190"/>
    <mergeCell ref="B191:B194"/>
    <mergeCell ref="C191:C193"/>
    <mergeCell ref="D192:F192"/>
    <mergeCell ref="C194:F194"/>
    <mergeCell ref="A195:A212"/>
    <mergeCell ref="B195:B206"/>
    <mergeCell ref="C195:C198"/>
    <mergeCell ref="C199:C202"/>
    <mergeCell ref="C203:C206"/>
    <mergeCell ref="B207:C208"/>
    <mergeCell ref="D207:F207"/>
    <mergeCell ref="D208:F208"/>
    <mergeCell ref="B209:B210"/>
    <mergeCell ref="C209:F209"/>
    <mergeCell ref="C210:F210"/>
    <mergeCell ref="B211:B212"/>
    <mergeCell ref="C211:C212"/>
    <mergeCell ref="D212:F212"/>
    <mergeCell ref="D199:F199"/>
    <mergeCell ref="D200:F200"/>
    <mergeCell ref="D191:F191"/>
    <mergeCell ref="D193:F193"/>
    <mergeCell ref="D195:F195"/>
    <mergeCell ref="D201:F201"/>
    <mergeCell ref="D202:F202"/>
    <mergeCell ref="D203:F203"/>
    <mergeCell ref="D204:F204"/>
    <mergeCell ref="D120:F120"/>
    <mergeCell ref="E113:F113"/>
    <mergeCell ref="E114:F114"/>
    <mergeCell ref="C117:F117"/>
    <mergeCell ref="E108:F108"/>
    <mergeCell ref="B109:D110"/>
    <mergeCell ref="E109:F109"/>
    <mergeCell ref="E110:F110"/>
    <mergeCell ref="B111:D112"/>
    <mergeCell ref="E111:F111"/>
    <mergeCell ref="E112:F112"/>
    <mergeCell ref="B113:D114"/>
    <mergeCell ref="C85:F85"/>
    <mergeCell ref="A126:A142"/>
    <mergeCell ref="A143:A155"/>
    <mergeCell ref="A156:A177"/>
    <mergeCell ref="A178:A185"/>
    <mergeCell ref="B184:F184"/>
    <mergeCell ref="B185:F185"/>
    <mergeCell ref="B159:F159"/>
    <mergeCell ref="B160:F160"/>
    <mergeCell ref="B161:F161"/>
    <mergeCell ref="B162:F162"/>
    <mergeCell ref="B163:F163"/>
    <mergeCell ref="B164:F164"/>
    <mergeCell ref="B171:F171"/>
    <mergeCell ref="B172:F172"/>
    <mergeCell ref="B173:F173"/>
    <mergeCell ref="B174:F174"/>
    <mergeCell ref="B175:F175"/>
    <mergeCell ref="B176:F176"/>
    <mergeCell ref="B165:F165"/>
    <mergeCell ref="A31:A37"/>
    <mergeCell ref="A38:A63"/>
    <mergeCell ref="A64:A72"/>
    <mergeCell ref="A73:A96"/>
    <mergeCell ref="A97:A107"/>
    <mergeCell ref="A108:A125"/>
    <mergeCell ref="B115:D116"/>
    <mergeCell ref="E115:F115"/>
    <mergeCell ref="E116:F116"/>
    <mergeCell ref="B117:B119"/>
    <mergeCell ref="C118:F118"/>
    <mergeCell ref="C119:F119"/>
    <mergeCell ref="B120:B123"/>
    <mergeCell ref="C120:C122"/>
    <mergeCell ref="D121:F121"/>
    <mergeCell ref="D122:F122"/>
    <mergeCell ref="B124:B125"/>
    <mergeCell ref="C124:F124"/>
    <mergeCell ref="C125:F125"/>
    <mergeCell ref="C123:F123"/>
    <mergeCell ref="C56:F56"/>
    <mergeCell ref="C45:F45"/>
    <mergeCell ref="C46:F46"/>
    <mergeCell ref="C47:F47"/>
    <mergeCell ref="C48:F48"/>
    <mergeCell ref="C49:F49"/>
    <mergeCell ref="C50:F50"/>
    <mergeCell ref="C70:F70"/>
    <mergeCell ref="C71:F71"/>
    <mergeCell ref="C72:F72"/>
    <mergeCell ref="B73:B96"/>
    <mergeCell ref="C73:F73"/>
    <mergeCell ref="C1066:F1066"/>
    <mergeCell ref="C1067:F1067"/>
    <mergeCell ref="B983:B992"/>
    <mergeCell ref="B1003:B1009"/>
    <mergeCell ref="B1010:B1017"/>
    <mergeCell ref="B1018:B1020"/>
    <mergeCell ref="A1062:A1067"/>
    <mergeCell ref="B1062:B1063"/>
    <mergeCell ref="B1064:B1065"/>
    <mergeCell ref="B1066:B1067"/>
    <mergeCell ref="A738:A752"/>
    <mergeCell ref="A894:A912"/>
    <mergeCell ref="A913:A914"/>
    <mergeCell ref="C935:C947"/>
    <mergeCell ref="C948:C950"/>
    <mergeCell ref="B840:B842"/>
    <mergeCell ref="B843:B860"/>
    <mergeCell ref="B901:B907"/>
    <mergeCell ref="B761:B769"/>
    <mergeCell ref="D1056:F1056"/>
    <mergeCell ref="D1057:F1057"/>
    <mergeCell ref="C1058:C1061"/>
    <mergeCell ref="D1058:F1058"/>
    <mergeCell ref="D1059:F1059"/>
    <mergeCell ref="D1060:F1060"/>
    <mergeCell ref="D1061:F1061"/>
    <mergeCell ref="C1049:C1052"/>
    <mergeCell ref="A803:A807"/>
    <mergeCell ref="A808:A814"/>
    <mergeCell ref="A928:A947"/>
    <mergeCell ref="A948:A982"/>
    <mergeCell ref="A840:A842"/>
    <mergeCell ref="A983:A1009"/>
    <mergeCell ref="D1919:F1919"/>
    <mergeCell ref="D1920:F1920"/>
    <mergeCell ref="D1913:F1913"/>
    <mergeCell ref="D1914:F1914"/>
    <mergeCell ref="D1915:F1915"/>
    <mergeCell ref="D1916:F1916"/>
    <mergeCell ref="D1902:F1902"/>
    <mergeCell ref="D1903:F1903"/>
    <mergeCell ref="D1904:F1904"/>
    <mergeCell ref="C1285:F1286"/>
    <mergeCell ref="B1234:B1243"/>
    <mergeCell ref="E1234:F1234"/>
    <mergeCell ref="E1235:F1235"/>
    <mergeCell ref="C1275:F1275"/>
    <mergeCell ref="C1276:F1276"/>
    <mergeCell ref="B1277:B1284"/>
    <mergeCell ref="C1277:F1277"/>
    <mergeCell ref="C1278:F1278"/>
    <mergeCell ref="C1279:F1279"/>
    <mergeCell ref="C1280:F1280"/>
    <mergeCell ref="E1236:F1236"/>
    <mergeCell ref="D1917:F1917"/>
    <mergeCell ref="A1289:A1293"/>
    <mergeCell ref="C1843:F1843"/>
    <mergeCell ref="C1844:F1844"/>
    <mergeCell ref="D1807:F1807"/>
    <mergeCell ref="C1794:F1794"/>
    <mergeCell ref="C1795:F1795"/>
    <mergeCell ref="C1789:F1789"/>
    <mergeCell ref="C1790:F1790"/>
    <mergeCell ref="C1791:F1791"/>
    <mergeCell ref="C1062:F1062"/>
    <mergeCell ref="A1267:A1288"/>
    <mergeCell ref="A1264:A1266"/>
    <mergeCell ref="E1237:F1237"/>
    <mergeCell ref="B1176:B1192"/>
    <mergeCell ref="D1892:F1892"/>
    <mergeCell ref="D1893:F1893"/>
    <mergeCell ref="E1855:F1855"/>
    <mergeCell ref="C1882:F1882"/>
    <mergeCell ref="D1884:F1884"/>
    <mergeCell ref="D1885:F1885"/>
    <mergeCell ref="D1886:F1886"/>
    <mergeCell ref="D1874:F1874"/>
    <mergeCell ref="C1847:F1847"/>
    <mergeCell ref="B1580:B1581"/>
    <mergeCell ref="C1580:F1580"/>
    <mergeCell ref="B1582:B1586"/>
    <mergeCell ref="B1587:B1589"/>
    <mergeCell ref="B1590:B1592"/>
    <mergeCell ref="B1593:B1595"/>
    <mergeCell ref="B1458:B1462"/>
    <mergeCell ref="B1493:B1497"/>
    <mergeCell ref="B1193:B1204"/>
    <mergeCell ref="B1205:B1227"/>
    <mergeCell ref="B1228:B1233"/>
    <mergeCell ref="B1257:B1262"/>
    <mergeCell ref="B1319:B1322"/>
    <mergeCell ref="B1285:B1288"/>
    <mergeCell ref="C1493:F1493"/>
    <mergeCell ref="B1840:F1840"/>
    <mergeCell ref="B1841:F1841"/>
    <mergeCell ref="C1065:F1065"/>
    <mergeCell ref="D1377:F1377"/>
    <mergeCell ref="C1362:C1367"/>
    <mergeCell ref="C1368:C1374"/>
    <mergeCell ref="D1368:F1368"/>
    <mergeCell ref="D1369:F1369"/>
    <mergeCell ref="D1370:F1370"/>
    <mergeCell ref="D1371:F1371"/>
    <mergeCell ref="D1372:F1372"/>
    <mergeCell ref="D1373:F1373"/>
    <mergeCell ref="D1362:F1362"/>
    <mergeCell ref="D1363:F1363"/>
    <mergeCell ref="D1364:F1364"/>
    <mergeCell ref="D1365:F1365"/>
    <mergeCell ref="D1366:F1366"/>
    <mergeCell ref="C1378:C1384"/>
    <mergeCell ref="C1176:C1191"/>
    <mergeCell ref="C1193:C1204"/>
    <mergeCell ref="B2028:F2028"/>
    <mergeCell ref="B2029:F2029"/>
    <mergeCell ref="B2030:F2030"/>
    <mergeCell ref="D1401:F1401"/>
    <mergeCell ref="D1391:F1391"/>
    <mergeCell ref="D1392:F1392"/>
    <mergeCell ref="D1393:F1393"/>
    <mergeCell ref="B1112:B1122"/>
    <mergeCell ref="B1123:B1140"/>
    <mergeCell ref="B1141:B1150"/>
    <mergeCell ref="B1156:B1157"/>
    <mergeCell ref="B1158:B1168"/>
    <mergeCell ref="C2004:F2004"/>
    <mergeCell ref="C2005:F2005"/>
    <mergeCell ref="C2006:F2006"/>
    <mergeCell ref="C2007:F2007"/>
    <mergeCell ref="C2008:F2008"/>
    <mergeCell ref="C2009:F2009"/>
    <mergeCell ref="C2010:F2010"/>
    <mergeCell ref="C2011:F2011"/>
    <mergeCell ref="C2012:F2012"/>
    <mergeCell ref="D1981:F1981"/>
    <mergeCell ref="D1982:F1982"/>
    <mergeCell ref="D1983:F1983"/>
    <mergeCell ref="D1975:F1975"/>
    <mergeCell ref="D1402:F1402"/>
    <mergeCell ref="D1403:F1403"/>
    <mergeCell ref="D1404:F1404"/>
    <mergeCell ref="D1405:F1405"/>
    <mergeCell ref="D1406:F1406"/>
    <mergeCell ref="C2001:F2001"/>
    <mergeCell ref="C2002:F2002"/>
    <mergeCell ref="C2003:F2003"/>
    <mergeCell ref="D1989:F1989"/>
    <mergeCell ref="D1984:F1984"/>
    <mergeCell ref="D1985:F1985"/>
    <mergeCell ref="D1986:F1986"/>
    <mergeCell ref="D1987:F1987"/>
    <mergeCell ref="D1988:F1988"/>
    <mergeCell ref="C1958:F1958"/>
    <mergeCell ref="C1957:F1957"/>
    <mergeCell ref="C1943:F1943"/>
    <mergeCell ref="C1944:F1944"/>
    <mergeCell ref="C1945:F1945"/>
    <mergeCell ref="C1946:F1946"/>
    <mergeCell ref="C1947:F1947"/>
    <mergeCell ref="C1948:F1948"/>
    <mergeCell ref="C1949:F1949"/>
    <mergeCell ref="C1950:F1950"/>
    <mergeCell ref="C1951:F1951"/>
    <mergeCell ref="D1977:F1977"/>
    <mergeCell ref="D1978:F1978"/>
    <mergeCell ref="D1979:F1979"/>
    <mergeCell ref="D1980:F1980"/>
    <mergeCell ref="C1997:F1997"/>
    <mergeCell ref="C1998:F1998"/>
    <mergeCell ref="C1999:F1999"/>
    <mergeCell ref="C2000:F2000"/>
    <mergeCell ref="D1976:F1976"/>
    <mergeCell ref="C1977:C1989"/>
    <mergeCell ref="D1926:F1926"/>
    <mergeCell ref="D1927:F1927"/>
    <mergeCell ref="D1921:F1921"/>
    <mergeCell ref="D1877:F1877"/>
    <mergeCell ref="D1878:F1878"/>
    <mergeCell ref="D1879:F1879"/>
    <mergeCell ref="D1905:F1905"/>
    <mergeCell ref="D1906:F1906"/>
    <mergeCell ref="D1907:F1907"/>
    <mergeCell ref="D1908:F1908"/>
    <mergeCell ref="D1909:F1909"/>
    <mergeCell ref="D1910:F1910"/>
    <mergeCell ref="D1894:F1894"/>
    <mergeCell ref="D1895:F1895"/>
    <mergeCell ref="D1898:F1898"/>
    <mergeCell ref="D1899:F1899"/>
    <mergeCell ref="D1900:F1900"/>
    <mergeCell ref="D1901:F1901"/>
    <mergeCell ref="D1897:F1897"/>
    <mergeCell ref="D1918:F1918"/>
    <mergeCell ref="D1776:F1776"/>
    <mergeCell ref="D1777:F1777"/>
    <mergeCell ref="D1778:F1778"/>
    <mergeCell ref="D1779:F1779"/>
    <mergeCell ref="D1780:F1780"/>
    <mergeCell ref="D1773:F1773"/>
    <mergeCell ref="D1774:F1774"/>
    <mergeCell ref="D1775:F1775"/>
    <mergeCell ref="C1799:F1799"/>
    <mergeCell ref="C1800:F1800"/>
    <mergeCell ref="D1802:F1802"/>
    <mergeCell ref="D1803:F1803"/>
    <mergeCell ref="E1756:F1756"/>
    <mergeCell ref="E1757:F1757"/>
    <mergeCell ref="E1758:F1758"/>
    <mergeCell ref="E1768:F1768"/>
    <mergeCell ref="E1769:F1769"/>
    <mergeCell ref="C1777:C1780"/>
    <mergeCell ref="D1741:F1741"/>
    <mergeCell ref="C1726:F1726"/>
    <mergeCell ref="C1727:F1727"/>
    <mergeCell ref="C1728:F1728"/>
    <mergeCell ref="C1729:F1729"/>
    <mergeCell ref="C1730:F1730"/>
    <mergeCell ref="C1731:F1731"/>
    <mergeCell ref="C1732:F1732"/>
    <mergeCell ref="C1733:F1733"/>
    <mergeCell ref="C1734:F1734"/>
    <mergeCell ref="D1747:F1747"/>
    <mergeCell ref="D1748:F1748"/>
    <mergeCell ref="E1751:F1751"/>
    <mergeCell ref="D1739:F1739"/>
    <mergeCell ref="E1750:F1750"/>
    <mergeCell ref="E1752:F1752"/>
    <mergeCell ref="D1742:F1742"/>
    <mergeCell ref="D1743:F1743"/>
    <mergeCell ref="D1744:F1744"/>
    <mergeCell ref="D1745:F1745"/>
    <mergeCell ref="D1746:F1746"/>
    <mergeCell ref="C1735:F1735"/>
    <mergeCell ref="C1736:F1736"/>
    <mergeCell ref="C1737:F1737"/>
    <mergeCell ref="D1740:F1740"/>
    <mergeCell ref="C1720:F1720"/>
    <mergeCell ref="C1721:F1721"/>
    <mergeCell ref="C1722:F1722"/>
    <mergeCell ref="C1723:F1723"/>
    <mergeCell ref="C1724:F1724"/>
    <mergeCell ref="C1725:F1725"/>
    <mergeCell ref="C1714:F1714"/>
    <mergeCell ref="C1715:F1715"/>
    <mergeCell ref="C1716:F1716"/>
    <mergeCell ref="C1717:F1717"/>
    <mergeCell ref="C1718:F1718"/>
    <mergeCell ref="C1719:F1719"/>
    <mergeCell ref="C1707:F1707"/>
    <mergeCell ref="C1708:F1708"/>
    <mergeCell ref="C1709:F1709"/>
    <mergeCell ref="C1710:F1710"/>
    <mergeCell ref="C1711:F1711"/>
    <mergeCell ref="C1712:F1712"/>
    <mergeCell ref="C1713:F1713"/>
    <mergeCell ref="C1698:F1698"/>
    <mergeCell ref="C1699:F1699"/>
    <mergeCell ref="C1700:F1700"/>
    <mergeCell ref="C1701:F1701"/>
    <mergeCell ref="C1702:F1702"/>
    <mergeCell ref="C1703:F1703"/>
    <mergeCell ref="C1704:F1704"/>
    <mergeCell ref="C1705:F1705"/>
    <mergeCell ref="C1706:F1706"/>
    <mergeCell ref="C1690:F1690"/>
    <mergeCell ref="C1691:F1691"/>
    <mergeCell ref="C1695:F1695"/>
    <mergeCell ref="C1696:F1696"/>
    <mergeCell ref="C1697:F1697"/>
    <mergeCell ref="D1684:F1684"/>
    <mergeCell ref="D1685:F1685"/>
    <mergeCell ref="D1686:F1686"/>
    <mergeCell ref="D1687:F1687"/>
    <mergeCell ref="C1689:F1689"/>
    <mergeCell ref="C1694:F1694"/>
    <mergeCell ref="D1678:F1678"/>
    <mergeCell ref="D1679:F1679"/>
    <mergeCell ref="D1680:F1680"/>
    <mergeCell ref="D1681:F1681"/>
    <mergeCell ref="D1682:F1682"/>
    <mergeCell ref="D1683:F1683"/>
    <mergeCell ref="C1688:F1688"/>
    <mergeCell ref="D1649:F1649"/>
    <mergeCell ref="D1650:F1650"/>
    <mergeCell ref="D1651:F1651"/>
    <mergeCell ref="D1652:F1652"/>
    <mergeCell ref="D1653:F1653"/>
    <mergeCell ref="B1643:F1643"/>
    <mergeCell ref="D1646:F1646"/>
    <mergeCell ref="D1647:F1647"/>
    <mergeCell ref="D1648:F1648"/>
    <mergeCell ref="D1603:F1603"/>
    <mergeCell ref="D1604:F1604"/>
    <mergeCell ref="D1605:F1605"/>
    <mergeCell ref="D1606:F1606"/>
    <mergeCell ref="D1617:F1617"/>
    <mergeCell ref="D1618:F1618"/>
    <mergeCell ref="D1619:F1619"/>
    <mergeCell ref="D1620:F1620"/>
    <mergeCell ref="D1621:F1621"/>
    <mergeCell ref="B1642:F1642"/>
    <mergeCell ref="B1644:B1647"/>
    <mergeCell ref="C1644:F1644"/>
    <mergeCell ref="C1645:C1646"/>
    <mergeCell ref="D1645:F1645"/>
    <mergeCell ref="B1648:B1653"/>
    <mergeCell ref="C1648:C1649"/>
    <mergeCell ref="D1601:F1601"/>
    <mergeCell ref="D1602:F1602"/>
    <mergeCell ref="C1581:F1581"/>
    <mergeCell ref="C1582:F1582"/>
    <mergeCell ref="C1583:F1583"/>
    <mergeCell ref="C1584:F1584"/>
    <mergeCell ref="C1585:F1585"/>
    <mergeCell ref="C1586:F1586"/>
    <mergeCell ref="C1587:F1587"/>
    <mergeCell ref="C1578:F1578"/>
    <mergeCell ref="C1567:F1567"/>
    <mergeCell ref="C1568:F1568"/>
    <mergeCell ref="C1569:F1569"/>
    <mergeCell ref="C1570:F1570"/>
    <mergeCell ref="C1571:F1571"/>
    <mergeCell ref="C1572:F1572"/>
    <mergeCell ref="C1573:F1573"/>
    <mergeCell ref="B1596:F1596"/>
    <mergeCell ref="B1597:B1612"/>
    <mergeCell ref="C1598:C1599"/>
    <mergeCell ref="D1598:F1598"/>
    <mergeCell ref="C1600:C1606"/>
    <mergeCell ref="C1607:C1610"/>
    <mergeCell ref="C1611:C1612"/>
    <mergeCell ref="B1523:B1532"/>
    <mergeCell ref="A1579:A1586"/>
    <mergeCell ref="A1587:A1595"/>
    <mergeCell ref="C1561:F1561"/>
    <mergeCell ref="C1562:F1562"/>
    <mergeCell ref="C1563:F1563"/>
    <mergeCell ref="C1564:F1564"/>
    <mergeCell ref="C1565:F1565"/>
    <mergeCell ref="C1566:F1566"/>
    <mergeCell ref="D1549:F1549"/>
    <mergeCell ref="D1550:F1550"/>
    <mergeCell ref="D1551:F1551"/>
    <mergeCell ref="D1552:F1552"/>
    <mergeCell ref="D1553:F1553"/>
    <mergeCell ref="D1554:F1554"/>
    <mergeCell ref="D1555:F1555"/>
    <mergeCell ref="D1556:F1556"/>
    <mergeCell ref="D1557:F1557"/>
    <mergeCell ref="C1541:F1541"/>
    <mergeCell ref="D1543:F1543"/>
    <mergeCell ref="A1508:A1542"/>
    <mergeCell ref="A1543:A1577"/>
    <mergeCell ref="C1535:F1535"/>
    <mergeCell ref="C1536:F1536"/>
    <mergeCell ref="C1537:F1537"/>
    <mergeCell ref="C1538:F1538"/>
    <mergeCell ref="C1539:F1539"/>
    <mergeCell ref="C1540:F1540"/>
    <mergeCell ref="C1528:F1528"/>
    <mergeCell ref="C1529:F1529"/>
    <mergeCell ref="C1530:F1530"/>
    <mergeCell ref="C1531:F1531"/>
    <mergeCell ref="C1532:F1532"/>
    <mergeCell ref="C1533:F1533"/>
    <mergeCell ref="C1534:F1534"/>
    <mergeCell ref="C1574:F1574"/>
    <mergeCell ref="C1575:F1575"/>
    <mergeCell ref="C1576:F1576"/>
    <mergeCell ref="C1577:F1577"/>
    <mergeCell ref="B1478:B1482"/>
    <mergeCell ref="C1478:F1478"/>
    <mergeCell ref="C1479:F1479"/>
    <mergeCell ref="C1480:F1480"/>
    <mergeCell ref="C1481:F1481"/>
    <mergeCell ref="C1482:F1482"/>
    <mergeCell ref="D1558:F1558"/>
    <mergeCell ref="D1559:F1559"/>
    <mergeCell ref="C1519:F1519"/>
    <mergeCell ref="C1520:F1520"/>
    <mergeCell ref="C1521:F1521"/>
    <mergeCell ref="C1522:F1522"/>
    <mergeCell ref="C1523:F1523"/>
    <mergeCell ref="C1524:F1524"/>
    <mergeCell ref="C1525:F1525"/>
    <mergeCell ref="C1526:F1526"/>
    <mergeCell ref="C1527:F1527"/>
    <mergeCell ref="B1510:B1522"/>
    <mergeCell ref="C1510:F1510"/>
    <mergeCell ref="C1511:F1511"/>
    <mergeCell ref="C1512:F1512"/>
    <mergeCell ref="C1513:F1513"/>
    <mergeCell ref="C1514:F1514"/>
    <mergeCell ref="C1515:F1515"/>
    <mergeCell ref="C1516:F1516"/>
    <mergeCell ref="C1517:F1517"/>
    <mergeCell ref="C1518:F1518"/>
    <mergeCell ref="D1544:F1544"/>
    <mergeCell ref="D1545:F1545"/>
    <mergeCell ref="D1546:F1546"/>
    <mergeCell ref="D1547:F1547"/>
    <mergeCell ref="D1548:F1548"/>
    <mergeCell ref="C1458:F1458"/>
    <mergeCell ref="C1459:F1459"/>
    <mergeCell ref="C1460:F1460"/>
    <mergeCell ref="C1461:F1461"/>
    <mergeCell ref="C1504:F1504"/>
    <mergeCell ref="C1505:F1505"/>
    <mergeCell ref="C1506:F1506"/>
    <mergeCell ref="C1507:F1507"/>
    <mergeCell ref="C1508:F1508"/>
    <mergeCell ref="C1509:F1509"/>
    <mergeCell ref="C1497:F1497"/>
    <mergeCell ref="C1498:F1498"/>
    <mergeCell ref="C1499:F1499"/>
    <mergeCell ref="C1500:F1500"/>
    <mergeCell ref="C1501:F1501"/>
    <mergeCell ref="C1502:F1502"/>
    <mergeCell ref="C1503:F1503"/>
    <mergeCell ref="C1486:F1486"/>
    <mergeCell ref="C1487:F1487"/>
    <mergeCell ref="C1477:F1477"/>
    <mergeCell ref="C1468:F1468"/>
    <mergeCell ref="C1469:F1469"/>
    <mergeCell ref="C1470:F1470"/>
    <mergeCell ref="C1471:F1471"/>
    <mergeCell ref="C1472:F1472"/>
    <mergeCell ref="C1462:F1462"/>
    <mergeCell ref="B1463:B1467"/>
    <mergeCell ref="C1463:F1463"/>
    <mergeCell ref="C1464:F1464"/>
    <mergeCell ref="C1465:F1465"/>
    <mergeCell ref="C1466:F1466"/>
    <mergeCell ref="C1467:F1467"/>
    <mergeCell ref="B1468:B1472"/>
    <mergeCell ref="B1426:F1426"/>
    <mergeCell ref="B1427:F1427"/>
    <mergeCell ref="B1428:F1428"/>
    <mergeCell ref="B1429:F1429"/>
    <mergeCell ref="B1430:F1430"/>
    <mergeCell ref="B1431:F1431"/>
    <mergeCell ref="B1432:F1432"/>
    <mergeCell ref="C1451:F1451"/>
    <mergeCell ref="C1452:F1452"/>
    <mergeCell ref="C1441:F1441"/>
    <mergeCell ref="C1442:F1442"/>
    <mergeCell ref="B1443:B1447"/>
    <mergeCell ref="C1443:F1443"/>
    <mergeCell ref="C1444:F1444"/>
    <mergeCell ref="C1445:F1445"/>
    <mergeCell ref="C1446:F1446"/>
    <mergeCell ref="C1447:F1447"/>
    <mergeCell ref="B1453:B1457"/>
    <mergeCell ref="C1453:F1453"/>
    <mergeCell ref="C1454:F1454"/>
    <mergeCell ref="C1455:F1455"/>
    <mergeCell ref="C1456:F1456"/>
    <mergeCell ref="C1457:F1457"/>
    <mergeCell ref="B1448:B1452"/>
    <mergeCell ref="C1448:F1448"/>
    <mergeCell ref="C1449:F1449"/>
    <mergeCell ref="C1450:F1450"/>
    <mergeCell ref="B1416:F1416"/>
    <mergeCell ref="B1417:F1417"/>
    <mergeCell ref="B1418:F1418"/>
    <mergeCell ref="A1408:A1415"/>
    <mergeCell ref="B1408:F1408"/>
    <mergeCell ref="B1409:F1409"/>
    <mergeCell ref="B1410:F1410"/>
    <mergeCell ref="B1411:F1411"/>
    <mergeCell ref="B1412:F1412"/>
    <mergeCell ref="B1413:F1413"/>
    <mergeCell ref="B1414:F1414"/>
    <mergeCell ref="B1415:F1415"/>
    <mergeCell ref="B1433:F1433"/>
    <mergeCell ref="B1434:F1434"/>
    <mergeCell ref="B1435:F1435"/>
    <mergeCell ref="A1436:F1436"/>
    <mergeCell ref="A1437:F1437"/>
    <mergeCell ref="B1438:B1442"/>
    <mergeCell ref="C1438:F1438"/>
    <mergeCell ref="C1439:F1439"/>
    <mergeCell ref="C1440:F1440"/>
    <mergeCell ref="B1425:F1425"/>
    <mergeCell ref="D1378:F1378"/>
    <mergeCell ref="D1379:F1379"/>
    <mergeCell ref="D1380:F1380"/>
    <mergeCell ref="D1381:F1381"/>
    <mergeCell ref="C1385:C1394"/>
    <mergeCell ref="C1395:C1402"/>
    <mergeCell ref="D1407:F1407"/>
    <mergeCell ref="D1396:F1396"/>
    <mergeCell ref="D1397:F1397"/>
    <mergeCell ref="D1398:F1398"/>
    <mergeCell ref="D1399:F1399"/>
    <mergeCell ref="D1400:F1400"/>
    <mergeCell ref="D1367:F1367"/>
    <mergeCell ref="D1357:F1357"/>
    <mergeCell ref="D1358:F1358"/>
    <mergeCell ref="D1359:F1359"/>
    <mergeCell ref="D1360:F1360"/>
    <mergeCell ref="D1361:F1361"/>
    <mergeCell ref="D1394:F1394"/>
    <mergeCell ref="D1395:F1395"/>
    <mergeCell ref="D1382:F1382"/>
    <mergeCell ref="D1383:F1383"/>
    <mergeCell ref="D1384:F1384"/>
    <mergeCell ref="D1385:F1385"/>
    <mergeCell ref="D1386:F1386"/>
    <mergeCell ref="D1387:F1387"/>
    <mergeCell ref="D1388:F1388"/>
    <mergeCell ref="D1389:F1389"/>
    <mergeCell ref="D1390:F1390"/>
    <mergeCell ref="D1374:F1374"/>
    <mergeCell ref="C1376:C1377"/>
    <mergeCell ref="D1376:F1376"/>
    <mergeCell ref="D1349:F1349"/>
    <mergeCell ref="D1350:F1350"/>
    <mergeCell ref="D1351:F1351"/>
    <mergeCell ref="D1352:F1352"/>
    <mergeCell ref="D1353:F1353"/>
    <mergeCell ref="D1354:F1354"/>
    <mergeCell ref="D1355:F1355"/>
    <mergeCell ref="D1356:F1356"/>
    <mergeCell ref="C1352:C1361"/>
    <mergeCell ref="C1343:C1344"/>
    <mergeCell ref="D1343:F1343"/>
    <mergeCell ref="D1344:F1344"/>
    <mergeCell ref="C1345:C1351"/>
    <mergeCell ref="D1345:F1345"/>
    <mergeCell ref="D1346:F1346"/>
    <mergeCell ref="D1347:F1347"/>
    <mergeCell ref="D1348:F1348"/>
    <mergeCell ref="B1336:B1337"/>
    <mergeCell ref="C1336:E1336"/>
    <mergeCell ref="C1337:E1337"/>
    <mergeCell ref="B1338:B1339"/>
    <mergeCell ref="C1338:E1338"/>
    <mergeCell ref="C1339:E1339"/>
    <mergeCell ref="B1340:B1341"/>
    <mergeCell ref="C1340:E1340"/>
    <mergeCell ref="C1341:E1341"/>
    <mergeCell ref="B1331:F1331"/>
    <mergeCell ref="B1332:F1332"/>
    <mergeCell ref="B1333:F1333"/>
    <mergeCell ref="B1334:B1335"/>
    <mergeCell ref="C1334:F1334"/>
    <mergeCell ref="C1335:F1335"/>
    <mergeCell ref="C1325:F1325"/>
    <mergeCell ref="C1326:F1326"/>
    <mergeCell ref="C1327:C1330"/>
    <mergeCell ref="D1327:F1327"/>
    <mergeCell ref="D1328:D1330"/>
    <mergeCell ref="E1328:F1328"/>
    <mergeCell ref="E1329:F1329"/>
    <mergeCell ref="E1330:F1330"/>
    <mergeCell ref="C1319:F1319"/>
    <mergeCell ref="C1320:F1320"/>
    <mergeCell ref="C1321:F1321"/>
    <mergeCell ref="C1322:F1322"/>
    <mergeCell ref="B1323:B1330"/>
    <mergeCell ref="C1323:F1323"/>
    <mergeCell ref="C1324:F1324"/>
    <mergeCell ref="B1313:F1313"/>
    <mergeCell ref="B1314:B1316"/>
    <mergeCell ref="C1314:F1314"/>
    <mergeCell ref="C1315:F1315"/>
    <mergeCell ref="C1316:F1316"/>
    <mergeCell ref="B1317:B1318"/>
    <mergeCell ref="C1317:F1317"/>
    <mergeCell ref="C1318:F1318"/>
    <mergeCell ref="C1307:C1309"/>
    <mergeCell ref="D1307:F1307"/>
    <mergeCell ref="D1308:F1308"/>
    <mergeCell ref="D1309:F1309"/>
    <mergeCell ref="B1310:B1312"/>
    <mergeCell ref="C1310:E1310"/>
    <mergeCell ref="C1311:E1311"/>
    <mergeCell ref="C1312:E1312"/>
    <mergeCell ref="E1247:F1247"/>
    <mergeCell ref="E1248:F1248"/>
    <mergeCell ref="E1249:F1249"/>
    <mergeCell ref="E1250:F1250"/>
    <mergeCell ref="D1301:F1301"/>
    <mergeCell ref="D1302:F1302"/>
    <mergeCell ref="D1303:F1303"/>
    <mergeCell ref="C1304:C1306"/>
    <mergeCell ref="D1304:F1304"/>
    <mergeCell ref="D1305:F1305"/>
    <mergeCell ref="D1306:F1306"/>
    <mergeCell ref="B1295:F1295"/>
    <mergeCell ref="B1296:F1296"/>
    <mergeCell ref="B1297:F1297"/>
    <mergeCell ref="B1298:B1309"/>
    <mergeCell ref="C1298:C1300"/>
    <mergeCell ref="D1298:F1298"/>
    <mergeCell ref="D1299:F1299"/>
    <mergeCell ref="D1300:F1300"/>
    <mergeCell ref="C1301:C1303"/>
    <mergeCell ref="C1287:F1287"/>
    <mergeCell ref="C1288:F1288"/>
    <mergeCell ref="B1289:B1291"/>
    <mergeCell ref="C1289:F1289"/>
    <mergeCell ref="C1290:F1290"/>
    <mergeCell ref="C1291:F1291"/>
    <mergeCell ref="G1285:G1286"/>
    <mergeCell ref="H1285:H1286"/>
    <mergeCell ref="I1285:I1286"/>
    <mergeCell ref="C1281:F1281"/>
    <mergeCell ref="C1282:F1282"/>
    <mergeCell ref="C1283:F1284"/>
    <mergeCell ref="G1283:G1284"/>
    <mergeCell ref="H1283:H1284"/>
    <mergeCell ref="I1283:I1284"/>
    <mergeCell ref="B1273:B1276"/>
    <mergeCell ref="C1273:F1273"/>
    <mergeCell ref="C1274:F1274"/>
    <mergeCell ref="E1238:F1238"/>
    <mergeCell ref="E1239:F1239"/>
    <mergeCell ref="E1240:F1240"/>
    <mergeCell ref="E1241:F1241"/>
    <mergeCell ref="E1242:F1242"/>
    <mergeCell ref="B1268:B1269"/>
    <mergeCell ref="C1268:F1268"/>
    <mergeCell ref="C1269:F1269"/>
    <mergeCell ref="B1270:B1272"/>
    <mergeCell ref="C1270:F1270"/>
    <mergeCell ref="C1271:F1271"/>
    <mergeCell ref="C1272:F1272"/>
    <mergeCell ref="B1252:B1253"/>
    <mergeCell ref="C1252:E1252"/>
    <mergeCell ref="C1253:E1253"/>
    <mergeCell ref="B1254:B1256"/>
    <mergeCell ref="B1244:B1250"/>
    <mergeCell ref="E1244:F1244"/>
    <mergeCell ref="E1245:F1245"/>
    <mergeCell ref="E1246:F1246"/>
    <mergeCell ref="E1228:F1228"/>
    <mergeCell ref="E1229:F1229"/>
    <mergeCell ref="E1230:F1230"/>
    <mergeCell ref="E1231:F1231"/>
    <mergeCell ref="E1232:F1232"/>
    <mergeCell ref="E1233:F1233"/>
    <mergeCell ref="E1222:F1222"/>
    <mergeCell ref="E1223:F1223"/>
    <mergeCell ref="E1224:F1224"/>
    <mergeCell ref="E1225:F1225"/>
    <mergeCell ref="E1226:F1226"/>
    <mergeCell ref="E1227:F1227"/>
    <mergeCell ref="E1215:F1215"/>
    <mergeCell ref="E1216:F1216"/>
    <mergeCell ref="E1217:F1217"/>
    <mergeCell ref="E1218:F1218"/>
    <mergeCell ref="E1219:F1219"/>
    <mergeCell ref="E1220:F1220"/>
    <mergeCell ref="E1221:F1221"/>
    <mergeCell ref="E1209:F1209"/>
    <mergeCell ref="E1210:F1210"/>
    <mergeCell ref="E1211:F1211"/>
    <mergeCell ref="E1212:F1212"/>
    <mergeCell ref="E1213:F1213"/>
    <mergeCell ref="E1214:F1214"/>
    <mergeCell ref="H1200:H1201"/>
    <mergeCell ref="I1200:I1201"/>
    <mergeCell ref="D1202:F1202"/>
    <mergeCell ref="D1203:F1203"/>
    <mergeCell ref="D1204:F1204"/>
    <mergeCell ref="E1205:F1205"/>
    <mergeCell ref="E1206:F1206"/>
    <mergeCell ref="E1207:F1207"/>
    <mergeCell ref="E1208:F1208"/>
    <mergeCell ref="H1195:H1196"/>
    <mergeCell ref="I1195:I1196"/>
    <mergeCell ref="D1197:F1198"/>
    <mergeCell ref="G1197:G1198"/>
    <mergeCell ref="H1197:H1198"/>
    <mergeCell ref="I1197:I1198"/>
    <mergeCell ref="D1195:F1196"/>
    <mergeCell ref="G1195:G1196"/>
    <mergeCell ref="D1199:F1199"/>
    <mergeCell ref="D1200:F1201"/>
    <mergeCell ref="G1200:G1201"/>
    <mergeCell ref="D1186:F1186"/>
    <mergeCell ref="D1187:F1187"/>
    <mergeCell ref="D1188:F1188"/>
    <mergeCell ref="D1189:F1189"/>
    <mergeCell ref="D1190:F1190"/>
    <mergeCell ref="D1191:F1191"/>
    <mergeCell ref="D1180:F1180"/>
    <mergeCell ref="D1181:F1181"/>
    <mergeCell ref="D1182:F1182"/>
    <mergeCell ref="D1183:F1183"/>
    <mergeCell ref="D1184:F1184"/>
    <mergeCell ref="D1185:F1185"/>
    <mergeCell ref="D1176:F1176"/>
    <mergeCell ref="D1177:F1177"/>
    <mergeCell ref="D1178:F1178"/>
    <mergeCell ref="D1179:F1179"/>
    <mergeCell ref="C1164:F1164"/>
    <mergeCell ref="C1165:F1165"/>
    <mergeCell ref="C1166:F1166"/>
    <mergeCell ref="C1167:F1167"/>
    <mergeCell ref="C1168:F1168"/>
    <mergeCell ref="C1173:F1173"/>
    <mergeCell ref="C1174:F1174"/>
    <mergeCell ref="C1175:F1175"/>
    <mergeCell ref="H1136:H1137"/>
    <mergeCell ref="I1136:I1137"/>
    <mergeCell ref="D1138:F1138"/>
    <mergeCell ref="D1139:F1139"/>
    <mergeCell ref="D1140:F1140"/>
    <mergeCell ref="D1192:F1192"/>
    <mergeCell ref="D1193:F1193"/>
    <mergeCell ref="D1194:F1194"/>
    <mergeCell ref="H1131:H1132"/>
    <mergeCell ref="I1131:I1132"/>
    <mergeCell ref="D1133:F1134"/>
    <mergeCell ref="H1133:H1134"/>
    <mergeCell ref="I1133:I1134"/>
    <mergeCell ref="B1170:B1171"/>
    <mergeCell ref="C1170:F1170"/>
    <mergeCell ref="C1171:F1171"/>
    <mergeCell ref="B1172:B1175"/>
    <mergeCell ref="C1158:F1158"/>
    <mergeCell ref="C1159:F1159"/>
    <mergeCell ref="C1160:F1160"/>
    <mergeCell ref="C1161:F1161"/>
    <mergeCell ref="C1162:F1162"/>
    <mergeCell ref="C1163:F1163"/>
    <mergeCell ref="B1151:B1155"/>
    <mergeCell ref="C1151:F1151"/>
    <mergeCell ref="C1152:F1152"/>
    <mergeCell ref="C1153:F1153"/>
    <mergeCell ref="C1154:F1154"/>
    <mergeCell ref="C1155:F1155"/>
    <mergeCell ref="C1156:F1156"/>
    <mergeCell ref="C1157:F1157"/>
    <mergeCell ref="C1172:F1172"/>
    <mergeCell ref="C1147:F1147"/>
    <mergeCell ref="C1148:F1148"/>
    <mergeCell ref="C1149:F1149"/>
    <mergeCell ref="C1150:F1150"/>
    <mergeCell ref="C1141:F1141"/>
    <mergeCell ref="C1142:F1142"/>
    <mergeCell ref="C1143:F1143"/>
    <mergeCell ref="C1144:F1144"/>
    <mergeCell ref="C1145:F1145"/>
    <mergeCell ref="C1146:F1146"/>
    <mergeCell ref="D1127:F1127"/>
    <mergeCell ref="C1128:C1140"/>
    <mergeCell ref="D1128:F1128"/>
    <mergeCell ref="D1129:F1129"/>
    <mergeCell ref="D1130:F1130"/>
    <mergeCell ref="D1131:F1132"/>
    <mergeCell ref="D1135:F1135"/>
    <mergeCell ref="D1136:F1137"/>
    <mergeCell ref="D1126:F1126"/>
    <mergeCell ref="D1120:F1120"/>
    <mergeCell ref="D1121:F1121"/>
    <mergeCell ref="D1122:F1122"/>
    <mergeCell ref="D1123:F1123"/>
    <mergeCell ref="D1124:F1124"/>
    <mergeCell ref="D1125:F1125"/>
    <mergeCell ref="B1096:B1097"/>
    <mergeCell ref="C1096:D1096"/>
    <mergeCell ref="C1097:D1097"/>
    <mergeCell ref="B1098:B1099"/>
    <mergeCell ref="C1098:D1098"/>
    <mergeCell ref="C1099:D1099"/>
    <mergeCell ref="B1100:B1101"/>
    <mergeCell ref="D1114:F1114"/>
    <mergeCell ref="D1115:F1115"/>
    <mergeCell ref="D1116:F1116"/>
    <mergeCell ref="D1117:F1117"/>
    <mergeCell ref="D1118:F1118"/>
    <mergeCell ref="D1119:F1119"/>
    <mergeCell ref="B1074:F1074"/>
    <mergeCell ref="B1075:F1075"/>
    <mergeCell ref="B1076:F1076"/>
    <mergeCell ref="C1108:F1108"/>
    <mergeCell ref="C1109:F1109"/>
    <mergeCell ref="C1110:F1110"/>
    <mergeCell ref="C1111:F1111"/>
    <mergeCell ref="D1112:F1112"/>
    <mergeCell ref="D1113:F1113"/>
    <mergeCell ref="C1100:D1100"/>
    <mergeCell ref="C1101:D1101"/>
    <mergeCell ref="B1102:C1103"/>
    <mergeCell ref="B1105:B1106"/>
    <mergeCell ref="C1105:F1105"/>
    <mergeCell ref="C1106:F1106"/>
    <mergeCell ref="B1107:B1111"/>
    <mergeCell ref="C1107:F1107"/>
    <mergeCell ref="B1094:F1094"/>
    <mergeCell ref="B1095:F1095"/>
    <mergeCell ref="B1041:F1041"/>
    <mergeCell ref="D1032:F1032"/>
    <mergeCell ref="D1033:F1033"/>
    <mergeCell ref="D1034:F1034"/>
    <mergeCell ref="C1035:C1037"/>
    <mergeCell ref="D1035:F1035"/>
    <mergeCell ref="B1085:F1085"/>
    <mergeCell ref="B1086:F1086"/>
    <mergeCell ref="B1087:F1087"/>
    <mergeCell ref="A1088:A1095"/>
    <mergeCell ref="B1088:F1088"/>
    <mergeCell ref="B1089:F1089"/>
    <mergeCell ref="B1090:F1090"/>
    <mergeCell ref="B1091:F1091"/>
    <mergeCell ref="B1092:F1092"/>
    <mergeCell ref="B1093:F1093"/>
    <mergeCell ref="B1077:F1077"/>
    <mergeCell ref="B1078:F1078"/>
    <mergeCell ref="A1079:A1087"/>
    <mergeCell ref="B1079:F1079"/>
    <mergeCell ref="B1080:F1080"/>
    <mergeCell ref="B1081:F1081"/>
    <mergeCell ref="B1082:F1082"/>
    <mergeCell ref="B1083:F1083"/>
    <mergeCell ref="B1084:F1084"/>
    <mergeCell ref="A1068:A1078"/>
    <mergeCell ref="B1068:F1068"/>
    <mergeCell ref="B1069:F1069"/>
    <mergeCell ref="B1070:F1070"/>
    <mergeCell ref="B1071:F1071"/>
    <mergeCell ref="B1072:F1072"/>
    <mergeCell ref="B1073:F1073"/>
    <mergeCell ref="D1049:F1049"/>
    <mergeCell ref="D1050:F1050"/>
    <mergeCell ref="D1051:F1051"/>
    <mergeCell ref="D1052:F1052"/>
    <mergeCell ref="B1053:B1061"/>
    <mergeCell ref="C1053:F1053"/>
    <mergeCell ref="C1054:C1057"/>
    <mergeCell ref="D1054:F1054"/>
    <mergeCell ref="D1055:F1055"/>
    <mergeCell ref="B1042:B1052"/>
    <mergeCell ref="C1043:C1044"/>
    <mergeCell ref="D1043:F1043"/>
    <mergeCell ref="D1044:F1044"/>
    <mergeCell ref="C1045:C1048"/>
    <mergeCell ref="D1045:F1045"/>
    <mergeCell ref="D1046:F1046"/>
    <mergeCell ref="D1047:F1047"/>
    <mergeCell ref="D1048:F1048"/>
    <mergeCell ref="D1036:F1036"/>
    <mergeCell ref="D1037:F1037"/>
    <mergeCell ref="B1026:B1040"/>
    <mergeCell ref="C1026:C1028"/>
    <mergeCell ref="D1026:F1026"/>
    <mergeCell ref="D1027:F1027"/>
    <mergeCell ref="D1028:F1028"/>
    <mergeCell ref="C1029:C1031"/>
    <mergeCell ref="D1029:F1029"/>
    <mergeCell ref="D1030:F1030"/>
    <mergeCell ref="D1031:F1031"/>
    <mergeCell ref="C1032:C1034"/>
    <mergeCell ref="C1024:F1024"/>
    <mergeCell ref="C1025:F1025"/>
    <mergeCell ref="D1016:F1016"/>
    <mergeCell ref="D1017:F1017"/>
    <mergeCell ref="C1018:C1020"/>
    <mergeCell ref="D1018:F1018"/>
    <mergeCell ref="D1019:F1019"/>
    <mergeCell ref="D1020:F1020"/>
    <mergeCell ref="B1021:B1025"/>
    <mergeCell ref="C1021:F1021"/>
    <mergeCell ref="C1022:F1022"/>
    <mergeCell ref="C1023:F1023"/>
    <mergeCell ref="C1038:C1040"/>
    <mergeCell ref="D1038:F1038"/>
    <mergeCell ref="D1039:F1039"/>
    <mergeCell ref="D1040:F1040"/>
    <mergeCell ref="C1010:F1010"/>
    <mergeCell ref="C1011:C1013"/>
    <mergeCell ref="D1011:F1011"/>
    <mergeCell ref="D1012:F1012"/>
    <mergeCell ref="D1013:F1013"/>
    <mergeCell ref="C1014:C1017"/>
    <mergeCell ref="D1014:F1014"/>
    <mergeCell ref="D1015:F1015"/>
    <mergeCell ref="C1003:F1003"/>
    <mergeCell ref="C1004:F1004"/>
    <mergeCell ref="C1005:F1005"/>
    <mergeCell ref="C1006:F1006"/>
    <mergeCell ref="C1007:F1007"/>
    <mergeCell ref="C1008:F1008"/>
    <mergeCell ref="C1009:F1009"/>
    <mergeCell ref="C991:F991"/>
    <mergeCell ref="C992:F992"/>
    <mergeCell ref="B993:B1002"/>
    <mergeCell ref="C993:F993"/>
    <mergeCell ref="C994:F994"/>
    <mergeCell ref="C995:F995"/>
    <mergeCell ref="C996:F996"/>
    <mergeCell ref="C997:F997"/>
    <mergeCell ref="C998:F998"/>
    <mergeCell ref="C999:F999"/>
    <mergeCell ref="C979:F979"/>
    <mergeCell ref="C980:F980"/>
    <mergeCell ref="C981:F981"/>
    <mergeCell ref="C982:F982"/>
    <mergeCell ref="C983:F983"/>
    <mergeCell ref="C984:F984"/>
    <mergeCell ref="C985:F985"/>
    <mergeCell ref="C986:F986"/>
    <mergeCell ref="C987:F987"/>
    <mergeCell ref="C988:F988"/>
    <mergeCell ref="C989:F989"/>
    <mergeCell ref="C990:F990"/>
    <mergeCell ref="C1000:F1000"/>
    <mergeCell ref="C1001:F1001"/>
    <mergeCell ref="C1002:F1002"/>
    <mergeCell ref="C973:F973"/>
    <mergeCell ref="C974:F974"/>
    <mergeCell ref="C975:F975"/>
    <mergeCell ref="C976:F976"/>
    <mergeCell ref="C977:F977"/>
    <mergeCell ref="C978:F978"/>
    <mergeCell ref="D963:F963"/>
    <mergeCell ref="C964:F964"/>
    <mergeCell ref="C965:F965"/>
    <mergeCell ref="C966:F966"/>
    <mergeCell ref="C967:F967"/>
    <mergeCell ref="C968:F968"/>
    <mergeCell ref="C969:F969"/>
    <mergeCell ref="C970:F970"/>
    <mergeCell ref="C971:F971"/>
    <mergeCell ref="C951:C963"/>
    <mergeCell ref="B964:B982"/>
    <mergeCell ref="D959:F960"/>
    <mergeCell ref="B948:B963"/>
    <mergeCell ref="C972:F972"/>
    <mergeCell ref="G959:G960"/>
    <mergeCell ref="H959:H960"/>
    <mergeCell ref="I959:I960"/>
    <mergeCell ref="D961:F961"/>
    <mergeCell ref="D962:F962"/>
    <mergeCell ref="G954:G955"/>
    <mergeCell ref="H954:H955"/>
    <mergeCell ref="I954:I955"/>
    <mergeCell ref="D956:F957"/>
    <mergeCell ref="G956:G957"/>
    <mergeCell ref="H956:H957"/>
    <mergeCell ref="I956:I957"/>
    <mergeCell ref="D947:F947"/>
    <mergeCell ref="D948:F948"/>
    <mergeCell ref="D949:F949"/>
    <mergeCell ref="D950:F950"/>
    <mergeCell ref="D951:F951"/>
    <mergeCell ref="D952:F952"/>
    <mergeCell ref="D953:F953"/>
    <mergeCell ref="D954:F955"/>
    <mergeCell ref="D958:F958"/>
    <mergeCell ref="D941:F941"/>
    <mergeCell ref="D942:F942"/>
    <mergeCell ref="D943:F943"/>
    <mergeCell ref="D944:F944"/>
    <mergeCell ref="D945:F945"/>
    <mergeCell ref="D946:F946"/>
    <mergeCell ref="D935:F935"/>
    <mergeCell ref="D936:F936"/>
    <mergeCell ref="D937:F937"/>
    <mergeCell ref="D938:F938"/>
    <mergeCell ref="D939:F939"/>
    <mergeCell ref="D940:F940"/>
    <mergeCell ref="B926:C927"/>
    <mergeCell ref="D926:F926"/>
    <mergeCell ref="D927:F927"/>
    <mergeCell ref="B929:B930"/>
    <mergeCell ref="C929:F929"/>
    <mergeCell ref="C930:F930"/>
    <mergeCell ref="B931:B934"/>
    <mergeCell ref="B935:B947"/>
    <mergeCell ref="D921:F921"/>
    <mergeCell ref="B922:C923"/>
    <mergeCell ref="D922:F922"/>
    <mergeCell ref="D923:F923"/>
    <mergeCell ref="B924:C925"/>
    <mergeCell ref="D924:F924"/>
    <mergeCell ref="D925:F925"/>
    <mergeCell ref="C914:F914"/>
    <mergeCell ref="A915:A927"/>
    <mergeCell ref="B915:F915"/>
    <mergeCell ref="B916:F916"/>
    <mergeCell ref="B917:F917"/>
    <mergeCell ref="B918:C919"/>
    <mergeCell ref="D918:F918"/>
    <mergeCell ref="D919:F919"/>
    <mergeCell ref="B920:C921"/>
    <mergeCell ref="D920:F920"/>
    <mergeCell ref="B913:B914"/>
    <mergeCell ref="C908:F908"/>
    <mergeCell ref="C909:F909"/>
    <mergeCell ref="C910:F910"/>
    <mergeCell ref="C911:F911"/>
    <mergeCell ref="C912:F912"/>
    <mergeCell ref="C913:F913"/>
    <mergeCell ref="C902:F902"/>
    <mergeCell ref="C903:F903"/>
    <mergeCell ref="C904:F904"/>
    <mergeCell ref="C905:F905"/>
    <mergeCell ref="C906:F906"/>
    <mergeCell ref="C907:F907"/>
    <mergeCell ref="B894:B900"/>
    <mergeCell ref="C894:F894"/>
    <mergeCell ref="C895:F895"/>
    <mergeCell ref="C896:F896"/>
    <mergeCell ref="C897:F897"/>
    <mergeCell ref="C898:F898"/>
    <mergeCell ref="C899:F899"/>
    <mergeCell ref="C900:F900"/>
    <mergeCell ref="C901:F901"/>
    <mergeCell ref="B908:B912"/>
    <mergeCell ref="B883:B884"/>
    <mergeCell ref="C883:F883"/>
    <mergeCell ref="C884:F884"/>
    <mergeCell ref="B885:B890"/>
    <mergeCell ref="B891:B893"/>
    <mergeCell ref="C877:E877"/>
    <mergeCell ref="B878:B879"/>
    <mergeCell ref="C878:E878"/>
    <mergeCell ref="C879:E879"/>
    <mergeCell ref="B880:B881"/>
    <mergeCell ref="C880:E880"/>
    <mergeCell ref="C881:E881"/>
    <mergeCell ref="B871:F871"/>
    <mergeCell ref="B872:B873"/>
    <mergeCell ref="C872:E872"/>
    <mergeCell ref="C873:E873"/>
    <mergeCell ref="B874:B875"/>
    <mergeCell ref="C874:E874"/>
    <mergeCell ref="C875:E875"/>
    <mergeCell ref="B876:B877"/>
    <mergeCell ref="C876:E876"/>
    <mergeCell ref="B867:F867"/>
    <mergeCell ref="B868:F868"/>
    <mergeCell ref="B869:F869"/>
    <mergeCell ref="B870:F870"/>
    <mergeCell ref="B861:B863"/>
    <mergeCell ref="C861:F861"/>
    <mergeCell ref="C862:F862"/>
    <mergeCell ref="C863:F863"/>
    <mergeCell ref="B864:B866"/>
    <mergeCell ref="C864:F864"/>
    <mergeCell ref="C865:F865"/>
    <mergeCell ref="C866:F866"/>
    <mergeCell ref="C855:C857"/>
    <mergeCell ref="D855:F855"/>
    <mergeCell ref="D856:F856"/>
    <mergeCell ref="D857:F857"/>
    <mergeCell ref="C858:C860"/>
    <mergeCell ref="D858:F858"/>
    <mergeCell ref="D859:F859"/>
    <mergeCell ref="D860:F860"/>
    <mergeCell ref="D846:F846"/>
    <mergeCell ref="D847:F847"/>
    <mergeCell ref="D848:F848"/>
    <mergeCell ref="D849:F849"/>
    <mergeCell ref="D850:F850"/>
    <mergeCell ref="C851:C854"/>
    <mergeCell ref="D851:F851"/>
    <mergeCell ref="D852:F852"/>
    <mergeCell ref="D853:F853"/>
    <mergeCell ref="D854:F854"/>
    <mergeCell ref="C840:F840"/>
    <mergeCell ref="C841:D842"/>
    <mergeCell ref="E841:F841"/>
    <mergeCell ref="E842:F842"/>
    <mergeCell ref="C843:C850"/>
    <mergeCell ref="D843:F843"/>
    <mergeCell ref="D844:F844"/>
    <mergeCell ref="D845:F845"/>
    <mergeCell ref="D832:F832"/>
    <mergeCell ref="A833:A839"/>
    <mergeCell ref="B833:F833"/>
    <mergeCell ref="B834:F834"/>
    <mergeCell ref="B835:F835"/>
    <mergeCell ref="B836:F836"/>
    <mergeCell ref="B837:F837"/>
    <mergeCell ref="B838:F838"/>
    <mergeCell ref="B839:F839"/>
    <mergeCell ref="B827:B829"/>
    <mergeCell ref="D827:F827"/>
    <mergeCell ref="D828:F828"/>
    <mergeCell ref="D829:F829"/>
    <mergeCell ref="D830:F830"/>
    <mergeCell ref="D831:F831"/>
    <mergeCell ref="D820:F820"/>
    <mergeCell ref="B821:B823"/>
    <mergeCell ref="D821:F821"/>
    <mergeCell ref="D822:F822"/>
    <mergeCell ref="D823:F823"/>
    <mergeCell ref="B824:B826"/>
    <mergeCell ref="D824:F824"/>
    <mergeCell ref="D825:F825"/>
    <mergeCell ref="D826:F826"/>
    <mergeCell ref="B830:B832"/>
    <mergeCell ref="C813:F813"/>
    <mergeCell ref="B815:B817"/>
    <mergeCell ref="D815:F815"/>
    <mergeCell ref="D816:F816"/>
    <mergeCell ref="D817:F817"/>
    <mergeCell ref="B818:B820"/>
    <mergeCell ref="D818:F818"/>
    <mergeCell ref="D819:F819"/>
    <mergeCell ref="B805:C806"/>
    <mergeCell ref="D805:F805"/>
    <mergeCell ref="D806:F806"/>
    <mergeCell ref="B809:B810"/>
    <mergeCell ref="C809:F809"/>
    <mergeCell ref="B811:B812"/>
    <mergeCell ref="C811:F811"/>
    <mergeCell ref="D807:F807"/>
    <mergeCell ref="D808:F808"/>
    <mergeCell ref="C797:E797"/>
    <mergeCell ref="C798:E798"/>
    <mergeCell ref="C799:E799"/>
    <mergeCell ref="C800:E800"/>
    <mergeCell ref="B801:E801"/>
    <mergeCell ref="B802:E802"/>
    <mergeCell ref="A793:A796"/>
    <mergeCell ref="B793:E793"/>
    <mergeCell ref="B794:E794"/>
    <mergeCell ref="B795:E795"/>
    <mergeCell ref="B796:E796"/>
    <mergeCell ref="D787:F787"/>
    <mergeCell ref="D788:F788"/>
    <mergeCell ref="A789:A792"/>
    <mergeCell ref="B789:B790"/>
    <mergeCell ref="C789:F789"/>
    <mergeCell ref="C790:F790"/>
    <mergeCell ref="B791:B792"/>
    <mergeCell ref="C791:F791"/>
    <mergeCell ref="C792:F792"/>
    <mergeCell ref="C780:C788"/>
    <mergeCell ref="D780:F780"/>
    <mergeCell ref="D781:F781"/>
    <mergeCell ref="D782:F782"/>
    <mergeCell ref="D783:F783"/>
    <mergeCell ref="D784:F784"/>
    <mergeCell ref="D785:F785"/>
    <mergeCell ref="D786:F786"/>
    <mergeCell ref="B773:B788"/>
    <mergeCell ref="D773:F773"/>
    <mergeCell ref="C774:C779"/>
    <mergeCell ref="A797:A802"/>
    <mergeCell ref="C762:C763"/>
    <mergeCell ref="C764:C769"/>
    <mergeCell ref="B770:F770"/>
    <mergeCell ref="D772:F772"/>
    <mergeCell ref="C752:F752"/>
    <mergeCell ref="B753:B757"/>
    <mergeCell ref="C754:C755"/>
    <mergeCell ref="C756:C757"/>
    <mergeCell ref="B758:B760"/>
    <mergeCell ref="C758:F758"/>
    <mergeCell ref="C759:F759"/>
    <mergeCell ref="C760:F760"/>
    <mergeCell ref="C738:F738"/>
    <mergeCell ref="B739:B745"/>
    <mergeCell ref="C739:F739"/>
    <mergeCell ref="B746:B752"/>
    <mergeCell ref="C746:F746"/>
    <mergeCell ref="C747:F747"/>
    <mergeCell ref="C748:F748"/>
    <mergeCell ref="C749:F749"/>
    <mergeCell ref="C750:F750"/>
    <mergeCell ref="C751:F751"/>
    <mergeCell ref="C711:C714"/>
    <mergeCell ref="B715:B722"/>
    <mergeCell ref="C715:C718"/>
    <mergeCell ref="C719:C722"/>
    <mergeCell ref="C699:C702"/>
    <mergeCell ref="C703:C706"/>
    <mergeCell ref="D704:E704"/>
    <mergeCell ref="D705:E705"/>
    <mergeCell ref="B651:B658"/>
    <mergeCell ref="C651:C654"/>
    <mergeCell ref="C655:C658"/>
    <mergeCell ref="C659:C662"/>
    <mergeCell ref="B633:B634"/>
    <mergeCell ref="C633:C634"/>
    <mergeCell ref="B635:B642"/>
    <mergeCell ref="C635:C638"/>
    <mergeCell ref="C639:C642"/>
    <mergeCell ref="B643:B650"/>
    <mergeCell ref="C643:C646"/>
    <mergeCell ref="C647:C650"/>
    <mergeCell ref="C675:C678"/>
    <mergeCell ref="C679:C682"/>
    <mergeCell ref="D680:E680"/>
    <mergeCell ref="D681:E681"/>
    <mergeCell ref="D682:E682"/>
    <mergeCell ref="D698:E698"/>
    <mergeCell ref="B683:B690"/>
    <mergeCell ref="C683:C686"/>
    <mergeCell ref="B691:B698"/>
    <mergeCell ref="C691:C694"/>
    <mergeCell ref="C695:C698"/>
    <mergeCell ref="D696:E696"/>
    <mergeCell ref="D697:E697"/>
    <mergeCell ref="C687:C690"/>
    <mergeCell ref="D688:E688"/>
    <mergeCell ref="D689:E689"/>
    <mergeCell ref="A614:F614"/>
    <mergeCell ref="A615:F615"/>
    <mergeCell ref="B616:B618"/>
    <mergeCell ref="B619:B626"/>
    <mergeCell ref="C619:C622"/>
    <mergeCell ref="C623:C626"/>
    <mergeCell ref="B627:B632"/>
    <mergeCell ref="C627:C630"/>
    <mergeCell ref="C631:C632"/>
    <mergeCell ref="A608:A613"/>
    <mergeCell ref="B608:F608"/>
    <mergeCell ref="B609:F609"/>
    <mergeCell ref="B610:F610"/>
    <mergeCell ref="B611:F611"/>
    <mergeCell ref="B612:F612"/>
    <mergeCell ref="B613:F613"/>
    <mergeCell ref="B668:B674"/>
    <mergeCell ref="C668:C670"/>
    <mergeCell ref="C671:C674"/>
    <mergeCell ref="D690:E690"/>
    <mergeCell ref="C602:F602"/>
    <mergeCell ref="C603:F603"/>
    <mergeCell ref="C604:F604"/>
    <mergeCell ref="C605:F605"/>
    <mergeCell ref="C606:F606"/>
    <mergeCell ref="C607:F607"/>
    <mergeCell ref="C595:F595"/>
    <mergeCell ref="C596:F596"/>
    <mergeCell ref="C597:F597"/>
    <mergeCell ref="C598:F598"/>
    <mergeCell ref="C599:F599"/>
    <mergeCell ref="C600:F600"/>
    <mergeCell ref="C601:F601"/>
    <mergeCell ref="C589:F589"/>
    <mergeCell ref="C590:F590"/>
    <mergeCell ref="C591:F591"/>
    <mergeCell ref="C592:F592"/>
    <mergeCell ref="C593:F593"/>
    <mergeCell ref="C594:F594"/>
    <mergeCell ref="C583:F583"/>
    <mergeCell ref="C584:F584"/>
    <mergeCell ref="C585:F585"/>
    <mergeCell ref="C586:F586"/>
    <mergeCell ref="C587:F587"/>
    <mergeCell ref="C588:F588"/>
    <mergeCell ref="B574:B575"/>
    <mergeCell ref="C574:F574"/>
    <mergeCell ref="C575:F575"/>
    <mergeCell ref="B576:B578"/>
    <mergeCell ref="C579:F579"/>
    <mergeCell ref="C580:F580"/>
    <mergeCell ref="C581:F581"/>
    <mergeCell ref="C582:F582"/>
    <mergeCell ref="C567:F567"/>
    <mergeCell ref="B568:B572"/>
    <mergeCell ref="C568:F568"/>
    <mergeCell ref="C569:F569"/>
    <mergeCell ref="C570:F570"/>
    <mergeCell ref="C571:F571"/>
    <mergeCell ref="C572:F572"/>
    <mergeCell ref="B563:B567"/>
    <mergeCell ref="C563:F563"/>
    <mergeCell ref="C564:F564"/>
    <mergeCell ref="C565:F565"/>
    <mergeCell ref="C566:F566"/>
    <mergeCell ref="C551:F551"/>
    <mergeCell ref="C552:F552"/>
    <mergeCell ref="C553:F553"/>
    <mergeCell ref="C554:F554"/>
    <mergeCell ref="B555:B562"/>
    <mergeCell ref="C555:F555"/>
    <mergeCell ref="C556:F556"/>
    <mergeCell ref="C557:F557"/>
    <mergeCell ref="C558:F558"/>
    <mergeCell ref="C559:F559"/>
    <mergeCell ref="B542:B554"/>
    <mergeCell ref="C542:F542"/>
    <mergeCell ref="C543:F543"/>
    <mergeCell ref="C544:F544"/>
    <mergeCell ref="C545:F545"/>
    <mergeCell ref="C546:F546"/>
    <mergeCell ref="C547:F547"/>
    <mergeCell ref="C548:F548"/>
    <mergeCell ref="C549:F549"/>
    <mergeCell ref="C550:F550"/>
    <mergeCell ref="A509:A527"/>
    <mergeCell ref="E517:F517"/>
    <mergeCell ref="A528:A562"/>
    <mergeCell ref="B535:C536"/>
    <mergeCell ref="D535:F535"/>
    <mergeCell ref="D536:F536"/>
    <mergeCell ref="B537:B541"/>
    <mergeCell ref="C537:F537"/>
    <mergeCell ref="C538:C540"/>
    <mergeCell ref="D538:F538"/>
    <mergeCell ref="D539:F539"/>
    <mergeCell ref="D540:F540"/>
    <mergeCell ref="C541:F541"/>
    <mergeCell ref="D530:D532"/>
    <mergeCell ref="E530:F530"/>
    <mergeCell ref="E531:F531"/>
    <mergeCell ref="E532:F532"/>
    <mergeCell ref="B533:C534"/>
    <mergeCell ref="D533:F533"/>
    <mergeCell ref="D534:F534"/>
    <mergeCell ref="C560:F560"/>
    <mergeCell ref="C561:F561"/>
    <mergeCell ref="C562:F562"/>
    <mergeCell ref="A447:A457"/>
    <mergeCell ref="A458:A482"/>
    <mergeCell ref="B467:B468"/>
    <mergeCell ref="B469:B470"/>
    <mergeCell ref="B472:C473"/>
    <mergeCell ref="B477:B478"/>
    <mergeCell ref="B479:B480"/>
    <mergeCell ref="E526:F526"/>
    <mergeCell ref="E527:F527"/>
    <mergeCell ref="B528:B532"/>
    <mergeCell ref="C528:C532"/>
    <mergeCell ref="D528:D529"/>
    <mergeCell ref="E528:F528"/>
    <mergeCell ref="E529:F529"/>
    <mergeCell ref="B519:B527"/>
    <mergeCell ref="C519:F519"/>
    <mergeCell ref="C520:F520"/>
    <mergeCell ref="C521:C527"/>
    <mergeCell ref="D522:D523"/>
    <mergeCell ref="E522:F522"/>
    <mergeCell ref="E523:F523"/>
    <mergeCell ref="D524:D527"/>
    <mergeCell ref="E524:F524"/>
    <mergeCell ref="A499:A508"/>
    <mergeCell ref="B500:B501"/>
    <mergeCell ref="B502:B508"/>
    <mergeCell ref="B509:B518"/>
    <mergeCell ref="C509:D510"/>
    <mergeCell ref="C511:D512"/>
    <mergeCell ref="C513:D514"/>
    <mergeCell ref="C515:D516"/>
    <mergeCell ref="C517:D518"/>
    <mergeCell ref="B437:F437"/>
    <mergeCell ref="B438:F438"/>
    <mergeCell ref="B439:F439"/>
    <mergeCell ref="B440:F440"/>
    <mergeCell ref="B441:F441"/>
    <mergeCell ref="B481:B482"/>
    <mergeCell ref="B483:B492"/>
    <mergeCell ref="C483:C486"/>
    <mergeCell ref="D483:E483"/>
    <mergeCell ref="D484:D486"/>
    <mergeCell ref="C487:C490"/>
    <mergeCell ref="D487:E487"/>
    <mergeCell ref="D488:D490"/>
    <mergeCell ref="C491:C492"/>
    <mergeCell ref="B459:B460"/>
    <mergeCell ref="B461:B462"/>
    <mergeCell ref="B463:B464"/>
    <mergeCell ref="C388:D388"/>
    <mergeCell ref="C399:F399"/>
    <mergeCell ref="B427:E427"/>
    <mergeCell ref="B428:E428"/>
    <mergeCell ref="B429:E429"/>
    <mergeCell ref="B420:E420"/>
    <mergeCell ref="B421:E421"/>
    <mergeCell ref="B422:E422"/>
    <mergeCell ref="B423:E423"/>
    <mergeCell ref="B424:E424"/>
    <mergeCell ref="B425:E425"/>
    <mergeCell ref="B426:E426"/>
    <mergeCell ref="D412:E412"/>
    <mergeCell ref="B418:E418"/>
    <mergeCell ref="B449:B450"/>
    <mergeCell ref="B455:B457"/>
    <mergeCell ref="C389:D389"/>
    <mergeCell ref="C390:D390"/>
    <mergeCell ref="B391:B398"/>
    <mergeCell ref="A399:B401"/>
    <mergeCell ref="C400:F400"/>
    <mergeCell ref="C401:F401"/>
    <mergeCell ref="A402:A408"/>
    <mergeCell ref="B402:B407"/>
    <mergeCell ref="C403:C404"/>
    <mergeCell ref="C405:C407"/>
    <mergeCell ref="B408:F408"/>
    <mergeCell ref="A433:A446"/>
    <mergeCell ref="B433:F433"/>
    <mergeCell ref="B434:F434"/>
    <mergeCell ref="B435:F435"/>
    <mergeCell ref="B436:F436"/>
    <mergeCell ref="A358:A365"/>
    <mergeCell ref="B358:F358"/>
    <mergeCell ref="B359:B360"/>
    <mergeCell ref="B361:B365"/>
    <mergeCell ref="C364:F364"/>
    <mergeCell ref="C365:F365"/>
    <mergeCell ref="A366:A372"/>
    <mergeCell ref="B366:B371"/>
    <mergeCell ref="C367:C368"/>
    <mergeCell ref="C369:C371"/>
    <mergeCell ref="B372:F372"/>
    <mergeCell ref="A373:A387"/>
    <mergeCell ref="B374:B375"/>
    <mergeCell ref="C374:E374"/>
    <mergeCell ref="C375:E375"/>
    <mergeCell ref="C345:F345"/>
    <mergeCell ref="C346:F346"/>
    <mergeCell ref="C347:F347"/>
    <mergeCell ref="B351:B352"/>
    <mergeCell ref="C384:D384"/>
    <mergeCell ref="C385:D385"/>
    <mergeCell ref="C386:D386"/>
    <mergeCell ref="C387:D387"/>
    <mergeCell ref="A347:B349"/>
    <mergeCell ref="C348:F348"/>
    <mergeCell ref="B353:B357"/>
    <mergeCell ref="C356:F356"/>
    <mergeCell ref="A350:A352"/>
    <mergeCell ref="A353:A357"/>
    <mergeCell ref="C336:F336"/>
    <mergeCell ref="C337:F337"/>
    <mergeCell ref="C338:F338"/>
    <mergeCell ref="C339:F339"/>
    <mergeCell ref="C340:F340"/>
    <mergeCell ref="C341:F341"/>
    <mergeCell ref="C359:F359"/>
    <mergeCell ref="C360:F360"/>
    <mergeCell ref="C361:F361"/>
    <mergeCell ref="C362:F362"/>
    <mergeCell ref="C363:F363"/>
    <mergeCell ref="C353:F353"/>
    <mergeCell ref="C354:F354"/>
    <mergeCell ref="C355:F355"/>
    <mergeCell ref="C357:F357"/>
    <mergeCell ref="C349:F349"/>
    <mergeCell ref="C351:F351"/>
    <mergeCell ref="C352:F352"/>
    <mergeCell ref="D325:E325"/>
    <mergeCell ref="C330:F330"/>
    <mergeCell ref="C331:F331"/>
    <mergeCell ref="C332:F332"/>
    <mergeCell ref="C324:C325"/>
    <mergeCell ref="D324:E324"/>
    <mergeCell ref="C342:F342"/>
    <mergeCell ref="C343:F343"/>
    <mergeCell ref="C344:F344"/>
    <mergeCell ref="B318:B321"/>
    <mergeCell ref="C318:C321"/>
    <mergeCell ref="D318:F318"/>
    <mergeCell ref="D319:D321"/>
    <mergeCell ref="E320:F320"/>
    <mergeCell ref="E321:F321"/>
    <mergeCell ref="A322:A328"/>
    <mergeCell ref="B322:B323"/>
    <mergeCell ref="E319:F319"/>
    <mergeCell ref="C322:E322"/>
    <mergeCell ref="C323:E323"/>
    <mergeCell ref="B324:B327"/>
    <mergeCell ref="C326:C327"/>
    <mergeCell ref="D326:E326"/>
    <mergeCell ref="D327:E327"/>
    <mergeCell ref="B328:E328"/>
    <mergeCell ref="A329:A346"/>
    <mergeCell ref="B330:B331"/>
    <mergeCell ref="B332:B339"/>
    <mergeCell ref="B340:B346"/>
    <mergeCell ref="C333:F333"/>
    <mergeCell ref="C334:F334"/>
    <mergeCell ref="C335:F335"/>
    <mergeCell ref="E297:F297"/>
    <mergeCell ref="E299:F299"/>
    <mergeCell ref="E295:F295"/>
    <mergeCell ref="D286:F286"/>
    <mergeCell ref="D287:F287"/>
    <mergeCell ref="E290:F290"/>
    <mergeCell ref="D283:F283"/>
    <mergeCell ref="D284:F284"/>
    <mergeCell ref="D285:F285"/>
    <mergeCell ref="D277:F277"/>
    <mergeCell ref="D278:F278"/>
    <mergeCell ref="D279:F279"/>
    <mergeCell ref="D280:F280"/>
    <mergeCell ref="D281:F281"/>
    <mergeCell ref="D282:F282"/>
    <mergeCell ref="E271:F271"/>
    <mergeCell ref="E272:F272"/>
    <mergeCell ref="E273:F273"/>
    <mergeCell ref="D276:F276"/>
    <mergeCell ref="E296:F296"/>
    <mergeCell ref="B264:B275"/>
    <mergeCell ref="C264:F264"/>
    <mergeCell ref="C265:C266"/>
    <mergeCell ref="D265:F265"/>
    <mergeCell ref="D266:F266"/>
    <mergeCell ref="C267:C275"/>
    <mergeCell ref="D267:D269"/>
    <mergeCell ref="D270:D272"/>
    <mergeCell ref="D273:D275"/>
    <mergeCell ref="E274:F274"/>
    <mergeCell ref="E275:F275"/>
    <mergeCell ref="B276:B282"/>
    <mergeCell ref="C276:C278"/>
    <mergeCell ref="C279:C281"/>
    <mergeCell ref="E267:F267"/>
    <mergeCell ref="E268:F268"/>
    <mergeCell ref="E269:F269"/>
    <mergeCell ref="E270:F270"/>
    <mergeCell ref="C258:F258"/>
    <mergeCell ref="C259:F259"/>
    <mergeCell ref="C260:F260"/>
    <mergeCell ref="C261:F261"/>
    <mergeCell ref="C262:F262"/>
    <mergeCell ref="B256:B259"/>
    <mergeCell ref="B260:B263"/>
    <mergeCell ref="C263:F263"/>
    <mergeCell ref="C252:F252"/>
    <mergeCell ref="C253:F253"/>
    <mergeCell ref="C254:F254"/>
    <mergeCell ref="C255:F255"/>
    <mergeCell ref="C256:F256"/>
    <mergeCell ref="C257:F257"/>
    <mergeCell ref="B245:F245"/>
    <mergeCell ref="B246:F246"/>
    <mergeCell ref="B247:F247"/>
    <mergeCell ref="B248:F248"/>
    <mergeCell ref="B249:F249"/>
    <mergeCell ref="A251:A259"/>
    <mergeCell ref="B251:F251"/>
    <mergeCell ref="B252:B255"/>
    <mergeCell ref="A260:A282"/>
    <mergeCell ref="D205:F205"/>
    <mergeCell ref="D206:F206"/>
    <mergeCell ref="D196:F196"/>
    <mergeCell ref="D197:F197"/>
    <mergeCell ref="D198:F198"/>
    <mergeCell ref="C236:F236"/>
    <mergeCell ref="B239:F239"/>
    <mergeCell ref="B240:F240"/>
    <mergeCell ref="B241:F241"/>
    <mergeCell ref="B242:F242"/>
    <mergeCell ref="B243:F243"/>
    <mergeCell ref="B244:F244"/>
    <mergeCell ref="C230:F230"/>
    <mergeCell ref="C231:F231"/>
    <mergeCell ref="C232:F232"/>
    <mergeCell ref="C233:F233"/>
    <mergeCell ref="C234:F234"/>
    <mergeCell ref="C235:F235"/>
    <mergeCell ref="D218:F218"/>
    <mergeCell ref="D219:F219"/>
    <mergeCell ref="D220:F220"/>
    <mergeCell ref="C229:F229"/>
    <mergeCell ref="D213:F213"/>
    <mergeCell ref="D214:F214"/>
    <mergeCell ref="D215:F215"/>
    <mergeCell ref="D216:F216"/>
    <mergeCell ref="D217:F217"/>
    <mergeCell ref="D211:F211"/>
    <mergeCell ref="B166:F166"/>
    <mergeCell ref="B167:F167"/>
    <mergeCell ref="B168:F168"/>
    <mergeCell ref="B169:F169"/>
    <mergeCell ref="B170:F170"/>
    <mergeCell ref="C186:F186"/>
    <mergeCell ref="C187:F187"/>
    <mergeCell ref="C188:F188"/>
    <mergeCell ref="B177:F177"/>
    <mergeCell ref="B178:F178"/>
    <mergeCell ref="B179:F179"/>
    <mergeCell ref="B180:F180"/>
    <mergeCell ref="B181:F181"/>
    <mergeCell ref="B182:F182"/>
    <mergeCell ref="B183:F183"/>
    <mergeCell ref="B150:F150"/>
    <mergeCell ref="B151:F151"/>
    <mergeCell ref="B152:F152"/>
    <mergeCell ref="B153:F153"/>
    <mergeCell ref="B154:F154"/>
    <mergeCell ref="B155:F155"/>
    <mergeCell ref="B156:F156"/>
    <mergeCell ref="B157:F157"/>
    <mergeCell ref="B158:F158"/>
    <mergeCell ref="B142:F142"/>
    <mergeCell ref="B143:F143"/>
    <mergeCell ref="B144:F144"/>
    <mergeCell ref="B145:F145"/>
    <mergeCell ref="B146:F146"/>
    <mergeCell ref="B147:F147"/>
    <mergeCell ref="B148:F148"/>
    <mergeCell ref="B149:F149"/>
    <mergeCell ref="B136:F136"/>
    <mergeCell ref="B137:F137"/>
    <mergeCell ref="B138:F138"/>
    <mergeCell ref="B139:F139"/>
    <mergeCell ref="B140:F140"/>
    <mergeCell ref="B141:F141"/>
    <mergeCell ref="B130:F130"/>
    <mergeCell ref="B131:F131"/>
    <mergeCell ref="B132:F132"/>
    <mergeCell ref="B133:F133"/>
    <mergeCell ref="B134:F134"/>
    <mergeCell ref="B135:F135"/>
    <mergeCell ref="B126:F126"/>
    <mergeCell ref="B127:F127"/>
    <mergeCell ref="B128:F128"/>
    <mergeCell ref="B129:F129"/>
    <mergeCell ref="C86:F86"/>
    <mergeCell ref="C87:F87"/>
    <mergeCell ref="C88:F88"/>
    <mergeCell ref="C77:F77"/>
    <mergeCell ref="C78:F78"/>
    <mergeCell ref="C79:F79"/>
    <mergeCell ref="C80:F80"/>
    <mergeCell ref="C81:F81"/>
    <mergeCell ref="C82:F82"/>
    <mergeCell ref="B105:D106"/>
    <mergeCell ref="E105:F105"/>
    <mergeCell ref="E106:F106"/>
    <mergeCell ref="E107:F107"/>
    <mergeCell ref="C101:D102"/>
    <mergeCell ref="E101:F101"/>
    <mergeCell ref="E102:F102"/>
    <mergeCell ref="B103:D104"/>
    <mergeCell ref="E103:F103"/>
    <mergeCell ref="E104:F104"/>
    <mergeCell ref="C95:F95"/>
    <mergeCell ref="C96:F96"/>
    <mergeCell ref="B97:B102"/>
    <mergeCell ref="C97:D98"/>
    <mergeCell ref="E97:F97"/>
    <mergeCell ref="E98:F98"/>
    <mergeCell ref="C99:D100"/>
    <mergeCell ref="E99:F99"/>
    <mergeCell ref="E100:F100"/>
    <mergeCell ref="C74:F74"/>
    <mergeCell ref="C75:F75"/>
    <mergeCell ref="C76:F76"/>
    <mergeCell ref="C63:F63"/>
    <mergeCell ref="B64:F64"/>
    <mergeCell ref="B65:B67"/>
    <mergeCell ref="C65:F65"/>
    <mergeCell ref="C66:F66"/>
    <mergeCell ref="C67:F67"/>
    <mergeCell ref="B68:B72"/>
    <mergeCell ref="C68:F68"/>
    <mergeCell ref="C69:F69"/>
    <mergeCell ref="C89:F89"/>
    <mergeCell ref="C90:F90"/>
    <mergeCell ref="C91:F91"/>
    <mergeCell ref="C92:F92"/>
    <mergeCell ref="C93:F93"/>
    <mergeCell ref="C94:F94"/>
    <mergeCell ref="C83:F83"/>
    <mergeCell ref="C84:F84"/>
    <mergeCell ref="C9:F9"/>
    <mergeCell ref="C10:F10"/>
    <mergeCell ref="B11:F11"/>
    <mergeCell ref="B12:F12"/>
    <mergeCell ref="B38:B63"/>
    <mergeCell ref="C38:F38"/>
    <mergeCell ref="C39:F39"/>
    <mergeCell ref="C40:F40"/>
    <mergeCell ref="C41:F41"/>
    <mergeCell ref="C42:F42"/>
    <mergeCell ref="C43:F43"/>
    <mergeCell ref="C44:F44"/>
    <mergeCell ref="B31:F31"/>
    <mergeCell ref="B32:B34"/>
    <mergeCell ref="C32:F32"/>
    <mergeCell ref="C33:F33"/>
    <mergeCell ref="C34:F34"/>
    <mergeCell ref="B35:B37"/>
    <mergeCell ref="C35:F35"/>
    <mergeCell ref="C36:F36"/>
    <mergeCell ref="C37:F37"/>
    <mergeCell ref="C57:F57"/>
    <mergeCell ref="C58:F58"/>
    <mergeCell ref="C59:F59"/>
    <mergeCell ref="C60:F60"/>
    <mergeCell ref="C61:F61"/>
    <mergeCell ref="C62:F62"/>
    <mergeCell ref="C51:F51"/>
    <mergeCell ref="C52:F52"/>
    <mergeCell ref="A2:F2"/>
    <mergeCell ref="A3:A12"/>
    <mergeCell ref="B3:B4"/>
    <mergeCell ref="C3:F3"/>
    <mergeCell ref="C4:F4"/>
    <mergeCell ref="B5:B8"/>
    <mergeCell ref="C5:F5"/>
    <mergeCell ref="C6:F6"/>
    <mergeCell ref="C7:F7"/>
    <mergeCell ref="C8:F8"/>
    <mergeCell ref="B22:B30"/>
    <mergeCell ref="C22:F22"/>
    <mergeCell ref="C23:F23"/>
    <mergeCell ref="C24:F24"/>
    <mergeCell ref="C25:F25"/>
    <mergeCell ref="C26:F26"/>
    <mergeCell ref="C27:F27"/>
    <mergeCell ref="C28:F28"/>
    <mergeCell ref="C29:F29"/>
    <mergeCell ref="C30:F30"/>
    <mergeCell ref="C16:F16"/>
    <mergeCell ref="C17:F17"/>
    <mergeCell ref="C18:F18"/>
    <mergeCell ref="C19:F19"/>
    <mergeCell ref="C20:F20"/>
    <mergeCell ref="C21:F21"/>
    <mergeCell ref="B9:B10"/>
    <mergeCell ref="C53:F53"/>
    <mergeCell ref="C54:F54"/>
    <mergeCell ref="C55:F55"/>
    <mergeCell ref="A13:A30"/>
    <mergeCell ref="A867:A870"/>
    <mergeCell ref="A882:A893"/>
    <mergeCell ref="A1096:A1103"/>
    <mergeCell ref="A1336:A1341"/>
    <mergeCell ref="A1416:A1424"/>
    <mergeCell ref="B430:E430"/>
    <mergeCell ref="B431:E431"/>
    <mergeCell ref="B432:E432"/>
    <mergeCell ref="B419:E419"/>
    <mergeCell ref="B442:F442"/>
    <mergeCell ref="B443:F443"/>
    <mergeCell ref="B444:F444"/>
    <mergeCell ref="B445:F445"/>
    <mergeCell ref="B446:F446"/>
    <mergeCell ref="B447:B448"/>
    <mergeCell ref="A815:A832"/>
    <mergeCell ref="D491:E491"/>
    <mergeCell ref="B493:B494"/>
    <mergeCell ref="C493:C494"/>
    <mergeCell ref="D493:D494"/>
    <mergeCell ref="B495:B498"/>
    <mergeCell ref="C495:D495"/>
    <mergeCell ref="C496:C498"/>
    <mergeCell ref="E525:F525"/>
    <mergeCell ref="B13:B21"/>
    <mergeCell ref="C13:F13"/>
    <mergeCell ref="C14:F14"/>
    <mergeCell ref="C15:F15"/>
  </mergeCells>
  <phoneticPr fontId="3" type="noConversion"/>
  <conditionalFormatting sqref="J2304:J1048576">
    <cfRule type="cellIs" dxfId="0" priority="2" operator="equal">
      <formula>0</formula>
    </cfRule>
  </conditionalFormatting>
  <pageMargins left="0.47244094488188981" right="0.47244094488188981" top="0.47244094488188981" bottom="0.47244094488188981" header="0.31496062992125984" footer="0.31496062992125984"/>
  <pageSetup paperSize="9" orientation="portrait" horizontalDpi="300" verticalDpi="300" r:id="rId1"/>
  <headerFooter>
    <oddFooter>第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5</vt:i4>
      </vt:variant>
    </vt:vector>
  </HeadingPairs>
  <TitlesOfParts>
    <vt:vector size="10" baseType="lpstr">
      <vt:lpstr>範例</vt:lpstr>
      <vt:lpstr>分性別</vt:lpstr>
      <vt:lpstr>不分性別</vt:lpstr>
      <vt:lpstr>目錄</vt:lpstr>
      <vt:lpstr>社會局</vt:lpstr>
      <vt:lpstr>不分性別!Print_Area</vt:lpstr>
      <vt:lpstr>分性別!Print_Area</vt:lpstr>
      <vt:lpstr>社會局!Print_Area</vt:lpstr>
      <vt:lpstr>不分性別!Print_Titles</vt:lpstr>
      <vt:lpstr>分性別!Print_Titles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2017-06-03T05:36:27Z</dcterms:modified>
</cp:coreProperties>
</file>