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X:\物價股專用\CPI_3.臺中市物價月報\11409\月報\11409 上傳表格(轉odf及xlsx)\"/>
    </mc:Choice>
  </mc:AlternateContent>
  <xr:revisionPtr revIDLastSave="0" documentId="8_{4492326E-197C-47DB-BE70-CACA26EFD84F}" xr6:coauthVersionLast="47" xr6:coauthVersionMax="47" xr10:uidLastSave="{00000000-0000-0000-0000-000000000000}"/>
  <bookViews>
    <workbookView xWindow="-120" yWindow="-120" windowWidth="29040" windowHeight="15720" tabRatio="751" activeTab="2" xr2:uid="{00000000-000D-0000-FFFF-FFFF00000000}"/>
  </bookViews>
  <sheets>
    <sheet name="A1" sheetId="16" r:id="rId1"/>
    <sheet name="A2" sheetId="17" r:id="rId2"/>
    <sheet name="A3" sheetId="18" r:id="rId3"/>
    <sheet name="A4" sheetId="19" r:id="rId4"/>
    <sheet name="A5" sheetId="20" r:id="rId5"/>
    <sheet name="A6" sheetId="21" r:id="rId6"/>
  </sheets>
  <definedNames>
    <definedName name="_xlnm.Print_Area" localSheetId="4">'A5'!$A$1:$AC$62</definedName>
    <definedName name="_xlnm.Print_Area" localSheetId="5">'A6'!$A$1:$Q$46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6" i="20" l="1"/>
  <c r="AB61" i="20"/>
  <c r="AB60" i="20"/>
  <c r="Q61" i="20"/>
  <c r="N61" i="20"/>
  <c r="Q36" i="20"/>
  <c r="N36" i="20"/>
  <c r="R62" i="18"/>
  <c r="U62" i="18"/>
  <c r="AI62" i="18"/>
  <c r="AI36" i="18"/>
  <c r="U35" i="18"/>
  <c r="U36" i="18"/>
  <c r="R36" i="18"/>
  <c r="K61" i="16"/>
  <c r="K36" i="16"/>
  <c r="AB35" i="20"/>
  <c r="Q59" i="20"/>
  <c r="Q60" i="20"/>
  <c r="N58" i="20"/>
  <c r="N59" i="20"/>
  <c r="N60" i="20"/>
  <c r="Q34" i="20"/>
  <c r="Q35" i="20"/>
  <c r="N34" i="20"/>
  <c r="N35" i="20"/>
  <c r="AI58" i="18"/>
  <c r="AI59" i="18"/>
  <c r="AI60" i="18"/>
  <c r="AI61" i="18"/>
  <c r="U60" i="18"/>
  <c r="U61" i="18"/>
  <c r="R60" i="18"/>
  <c r="R61" i="18"/>
  <c r="AI35" i="18"/>
  <c r="R35" i="18"/>
  <c r="K60" i="16"/>
  <c r="K35" i="16"/>
  <c r="AB59" i="20"/>
  <c r="AB58" i="20"/>
  <c r="Q58" i="20"/>
  <c r="Q33" i="20"/>
  <c r="AB34" i="20"/>
  <c r="AB33" i="20"/>
  <c r="R59" i="18"/>
  <c r="AI34" i="18"/>
  <c r="AI33" i="18"/>
  <c r="U34" i="18"/>
  <c r="R33" i="18"/>
  <c r="R34" i="18"/>
  <c r="K59" i="16"/>
  <c r="K34" i="16"/>
  <c r="N33" i="20"/>
  <c r="N32" i="20"/>
  <c r="Q32" i="20"/>
  <c r="U59" i="18"/>
  <c r="U33" i="18"/>
  <c r="K58" i="16"/>
  <c r="K33" i="16"/>
  <c r="Q56" i="20"/>
  <c r="Q57" i="20"/>
  <c r="AB57" i="20"/>
  <c r="N57" i="20"/>
  <c r="AB32" i="20"/>
  <c r="R32" i="18"/>
  <c r="U58" i="18"/>
  <c r="R58" i="18"/>
  <c r="AI29" i="18"/>
  <c r="AI30" i="18"/>
  <c r="AI31" i="18"/>
  <c r="AI32" i="18"/>
  <c r="U32" i="18"/>
  <c r="K57" i="16"/>
  <c r="K32" i="16"/>
  <c r="AB56" i="20"/>
  <c r="N56" i="20"/>
  <c r="Q54" i="20"/>
  <c r="Q55" i="20"/>
  <c r="AB31" i="20"/>
  <c r="Q29" i="20"/>
  <c r="Q30" i="20"/>
  <c r="Q31" i="20"/>
  <c r="N31" i="20"/>
  <c r="AI57" i="18"/>
  <c r="U57" i="18"/>
  <c r="R57" i="18"/>
  <c r="U31" i="18"/>
  <c r="R31" i="18"/>
  <c r="K56" i="16"/>
  <c r="K31" i="16"/>
  <c r="O7" i="19"/>
  <c r="AB55" i="20"/>
  <c r="N55" i="20"/>
  <c r="AB30" i="20"/>
  <c r="N30" i="20"/>
  <c r="AI55" i="18"/>
  <c r="AI56" i="18"/>
  <c r="R55" i="18"/>
  <c r="R56" i="18"/>
  <c r="U56" i="18"/>
  <c r="U30" i="18"/>
  <c r="R30" i="18"/>
  <c r="K55" i="16"/>
  <c r="K30" i="16"/>
  <c r="U27" i="18"/>
  <c r="U28" i="18"/>
  <c r="U29" i="18"/>
  <c r="AB51" i="20"/>
  <c r="AB52" i="20"/>
  <c r="AB53" i="20"/>
  <c r="AB54" i="20"/>
  <c r="Q51" i="20"/>
  <c r="Q52" i="20"/>
  <c r="Q53" i="20"/>
  <c r="N51" i="20"/>
  <c r="N52" i="20"/>
  <c r="N53" i="20"/>
  <c r="N54" i="20"/>
  <c r="AB26" i="20"/>
  <c r="AB27" i="20"/>
  <c r="AB28" i="20"/>
  <c r="AB29" i="20"/>
  <c r="Q27" i="20"/>
  <c r="Q28" i="20"/>
  <c r="N26" i="20"/>
  <c r="N27" i="20"/>
  <c r="N28" i="20"/>
  <c r="N29" i="20"/>
  <c r="U53" i="18"/>
  <c r="U54" i="18"/>
  <c r="U55" i="18"/>
  <c r="AI28" i="18"/>
  <c r="R28" i="18"/>
  <c r="R29" i="18"/>
  <c r="K54" i="16"/>
  <c r="K29" i="16"/>
  <c r="N62" i="20"/>
  <c r="AB62" i="20"/>
  <c r="AI53" i="18"/>
  <c r="AI54" i="18"/>
  <c r="R54" i="18"/>
  <c r="R53" i="18"/>
  <c r="AI27" i="18"/>
  <c r="R27" i="18"/>
  <c r="K26" i="16"/>
  <c r="K27" i="16"/>
  <c r="K28" i="16"/>
  <c r="K25" i="16"/>
  <c r="K49" i="16"/>
  <c r="K53" i="16"/>
  <c r="K52" i="16"/>
  <c r="AI48" i="18"/>
  <c r="AI22" i="18"/>
  <c r="U22" i="18"/>
  <c r="R48" i="18"/>
  <c r="U48" i="18"/>
  <c r="K48" i="16"/>
  <c r="K50" i="16"/>
  <c r="K51" i="16"/>
  <c r="K62" i="16"/>
  <c r="Q26" i="20" l="1"/>
  <c r="AB25" i="20"/>
  <c r="Q25" i="20"/>
  <c r="N25" i="20"/>
  <c r="AB24" i="20"/>
  <c r="Q24" i="20"/>
  <c r="N24" i="20"/>
  <c r="AB23" i="20"/>
  <c r="Q23" i="20"/>
  <c r="N23" i="20"/>
  <c r="AB50" i="20"/>
  <c r="Q50" i="20"/>
  <c r="N50" i="20"/>
  <c r="AB49" i="20"/>
  <c r="Q49" i="20"/>
  <c r="N49" i="20"/>
  <c r="AB48" i="20"/>
  <c r="Q48" i="20"/>
  <c r="N48" i="20"/>
  <c r="AB47" i="20"/>
  <c r="AB46" i="20"/>
  <c r="Q46" i="20"/>
  <c r="N46" i="20"/>
  <c r="AB45" i="20"/>
  <c r="Q45" i="20"/>
  <c r="N45" i="20"/>
  <c r="AB44" i="20"/>
  <c r="Q44" i="20"/>
  <c r="N44" i="20"/>
  <c r="AB43" i="20"/>
  <c r="Q43" i="20"/>
  <c r="N43" i="20"/>
  <c r="AB42" i="20"/>
  <c r="Q42" i="20"/>
  <c r="N42" i="20"/>
  <c r="AB41" i="20"/>
  <c r="Q41" i="20"/>
  <c r="N41" i="20"/>
  <c r="AB40" i="20"/>
  <c r="Q40" i="20"/>
  <c r="N40" i="20"/>
  <c r="AB39" i="20"/>
  <c r="Q39" i="20"/>
  <c r="N39" i="20"/>
  <c r="AB38" i="20"/>
  <c r="Q38" i="20"/>
  <c r="N38" i="20"/>
  <c r="AB22" i="20"/>
  <c r="N22" i="20"/>
  <c r="AB21" i="20"/>
  <c r="Q21" i="20"/>
  <c r="N21" i="20"/>
  <c r="AB20" i="20"/>
  <c r="Q20" i="20"/>
  <c r="N20" i="20"/>
  <c r="AB19" i="20"/>
  <c r="Q19" i="20"/>
  <c r="N19" i="20"/>
  <c r="AB18" i="20"/>
  <c r="Q18" i="20"/>
  <c r="N18" i="20"/>
  <c r="AB17" i="20"/>
  <c r="Q17" i="20"/>
  <c r="N17" i="20"/>
  <c r="AB16" i="20"/>
  <c r="Q16" i="20"/>
  <c r="N16" i="20"/>
  <c r="AB15" i="20"/>
  <c r="Q15" i="20"/>
  <c r="N15" i="20"/>
  <c r="AB14" i="20"/>
  <c r="Q14" i="20"/>
  <c r="N14" i="20"/>
  <c r="AB13" i="20"/>
  <c r="Q13" i="20"/>
  <c r="N13" i="20"/>
  <c r="AI63" i="18"/>
  <c r="U63" i="18"/>
  <c r="R63" i="18"/>
  <c r="AI52" i="18"/>
  <c r="U52" i="18"/>
  <c r="R52" i="18"/>
  <c r="AI51" i="18"/>
  <c r="U51" i="18"/>
  <c r="R51" i="18"/>
  <c r="AI50" i="18"/>
  <c r="U50" i="18"/>
  <c r="R50" i="18"/>
  <c r="AI49" i="18"/>
  <c r="U49" i="18"/>
  <c r="R49" i="18"/>
  <c r="AI47" i="18"/>
  <c r="U47" i="18"/>
  <c r="S47" i="18"/>
  <c r="AJ47" i="18" s="1"/>
  <c r="R47" i="18"/>
  <c r="AI46" i="18"/>
  <c r="U46" i="18"/>
  <c r="S46" i="18"/>
  <c r="AJ46" i="18" s="1"/>
  <c r="R46" i="18"/>
  <c r="AI45" i="18"/>
  <c r="U45" i="18"/>
  <c r="R45" i="18"/>
  <c r="AI44" i="18"/>
  <c r="U44" i="18"/>
  <c r="R44" i="18"/>
  <c r="AI43" i="18"/>
  <c r="U43" i="18"/>
  <c r="R43" i="18"/>
  <c r="AI42" i="18"/>
  <c r="U42" i="18"/>
  <c r="R42" i="18"/>
  <c r="AI41" i="18"/>
  <c r="U41" i="18"/>
  <c r="R41" i="18"/>
  <c r="AI40" i="18"/>
  <c r="U40" i="18"/>
  <c r="R40" i="18"/>
  <c r="AI39" i="18"/>
  <c r="U39" i="18"/>
  <c r="R39" i="18"/>
  <c r="AI38" i="18"/>
  <c r="U38" i="18"/>
  <c r="R38" i="18"/>
  <c r="AI26" i="18"/>
  <c r="U26" i="18"/>
  <c r="R26" i="18"/>
  <c r="AI25" i="18"/>
  <c r="U25" i="18"/>
  <c r="R25" i="18"/>
  <c r="AI24" i="18"/>
  <c r="U24" i="18"/>
  <c r="R24" i="18"/>
  <c r="AI23" i="18"/>
  <c r="U23" i="18"/>
  <c r="R23" i="18"/>
  <c r="R22" i="18"/>
  <c r="AJ21" i="18"/>
  <c r="AI21" i="18"/>
  <c r="U21" i="18"/>
  <c r="R21" i="18"/>
  <c r="AJ20" i="18"/>
  <c r="AI20" i="18"/>
  <c r="U20" i="18"/>
  <c r="R20" i="18"/>
  <c r="AJ19" i="18"/>
  <c r="AI19" i="18"/>
  <c r="U19" i="18"/>
  <c r="R19" i="18"/>
  <c r="AI18" i="18"/>
  <c r="U18" i="18"/>
  <c r="R18" i="18"/>
  <c r="AI17" i="18"/>
  <c r="U17" i="18"/>
  <c r="R17" i="18"/>
  <c r="AI16" i="18"/>
  <c r="U16" i="18"/>
  <c r="R16" i="18"/>
  <c r="AI15" i="18"/>
  <c r="U15" i="18"/>
  <c r="R15" i="18"/>
  <c r="AI14" i="18"/>
  <c r="U14" i="18"/>
  <c r="R14" i="18"/>
  <c r="AI13" i="18"/>
  <c r="U13" i="18"/>
  <c r="R13" i="18"/>
  <c r="AI12" i="18"/>
  <c r="U12" i="18"/>
  <c r="R12" i="18"/>
  <c r="K47" i="16"/>
  <c r="K46" i="16"/>
  <c r="K45" i="16"/>
  <c r="K44" i="16"/>
  <c r="K43" i="16"/>
  <c r="K42" i="16"/>
  <c r="K41" i="16"/>
  <c r="K40" i="16"/>
  <c r="K39" i="16"/>
  <c r="K38" i="16"/>
  <c r="K24" i="16"/>
  <c r="K23" i="16"/>
  <c r="K22" i="16"/>
  <c r="K21" i="16"/>
  <c r="K20" i="16"/>
  <c r="K19" i="16"/>
  <c r="K18" i="16"/>
  <c r="K17" i="16"/>
  <c r="K16" i="16"/>
  <c r="K15" i="16"/>
  <c r="K14" i="16"/>
  <c r="K13" i="16"/>
</calcChain>
</file>

<file path=xl/sharedStrings.xml><?xml version="1.0" encoding="utf-8"?>
<sst xmlns="http://schemas.openxmlformats.org/spreadsheetml/2006/main" count="1388" uniqueCount="449">
  <si>
    <t>Transpor-</t>
  </si>
  <si>
    <t>General</t>
  </si>
  <si>
    <t>tation</t>
  </si>
  <si>
    <t>Medicines</t>
  </si>
  <si>
    <t>Miscella-</t>
  </si>
  <si>
    <t>Index</t>
  </si>
  <si>
    <t>Food</t>
  </si>
  <si>
    <t>Clothing</t>
  </si>
  <si>
    <t xml:space="preserve"> Housing</t>
  </si>
  <si>
    <t>&amp; Com-</t>
  </si>
  <si>
    <t>&amp; Medical</t>
  </si>
  <si>
    <t>neous</t>
  </si>
  <si>
    <t>munication</t>
  </si>
  <si>
    <t>Care</t>
  </si>
  <si>
    <t>ment</t>
  </si>
  <si>
    <t xml:space="preserve">  Jul.</t>
    <phoneticPr fontId="14" type="noConversion"/>
  </si>
  <si>
    <t xml:space="preserve">  Aug.</t>
    <phoneticPr fontId="14" type="noConversion"/>
  </si>
  <si>
    <t xml:space="preserve">  Sep.</t>
  </si>
  <si>
    <t xml:space="preserve"> </t>
    <phoneticPr fontId="14" type="noConversion"/>
  </si>
  <si>
    <t/>
  </si>
  <si>
    <t>Year &amp; Month</t>
  </si>
  <si>
    <r>
      <t xml:space="preserve">  </t>
    </r>
    <r>
      <rPr>
        <sz val="11"/>
        <rFont val="標楷體"/>
        <family val="4"/>
        <charset val="136"/>
      </rPr>
      <t>權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  <r>
      <rPr>
        <sz val="11"/>
        <rFont val="Times New Roman"/>
        <family val="1"/>
      </rPr>
      <t xml:space="preserve"> </t>
    </r>
  </si>
  <si>
    <r>
      <t xml:space="preserve">  </t>
    </r>
    <r>
      <rPr>
        <sz val="11"/>
        <rFont val="標楷體"/>
        <family val="4"/>
        <charset val="136"/>
      </rPr>
      <t>項</t>
    </r>
    <r>
      <rPr>
        <sz val="11"/>
        <rFont val="Times New Roman"/>
        <family val="1"/>
      </rPr>
      <t xml:space="preserve">  </t>
    </r>
    <r>
      <rPr>
        <sz val="11"/>
        <rFont val="標楷體"/>
        <family val="4"/>
        <charset val="136"/>
      </rPr>
      <t>數</t>
    </r>
  </si>
  <si>
    <t xml:space="preserve">  Jan.</t>
  </si>
  <si>
    <t xml:space="preserve">  Feb.</t>
  </si>
  <si>
    <t xml:space="preserve">  Mar.</t>
  </si>
  <si>
    <t xml:space="preserve">  Apr.</t>
  </si>
  <si>
    <t xml:space="preserve">  May</t>
  </si>
  <si>
    <t xml:space="preserve">  Jun.</t>
  </si>
  <si>
    <t xml:space="preserve">  Jul.</t>
  </si>
  <si>
    <t xml:space="preserve">  Aug.</t>
  </si>
  <si>
    <t xml:space="preserve">  Oct.</t>
  </si>
  <si>
    <t xml:space="preserve">  Nov.</t>
    <phoneticPr fontId="14" type="noConversion"/>
  </si>
  <si>
    <t>Products</t>
  </si>
  <si>
    <t xml:space="preserve"> Product</t>
    <phoneticPr fontId="14" type="noConversion"/>
  </si>
  <si>
    <t>and</t>
  </si>
  <si>
    <t xml:space="preserve">  Dec.</t>
    <phoneticPr fontId="14" type="noConversion"/>
  </si>
  <si>
    <t xml:space="preserve">  Nov.</t>
  </si>
  <si>
    <t xml:space="preserve">Education </t>
    <phoneticPr fontId="14" type="noConversion"/>
  </si>
  <si>
    <t>&amp; Entertain-</t>
    <phoneticPr fontId="14" type="noConversion"/>
  </si>
  <si>
    <r>
      <t>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JAN.</t>
    </r>
    <phoneticPr fontId="14" type="noConversion"/>
  </si>
  <si>
    <r>
      <t>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FEB.</t>
    </r>
    <phoneticPr fontId="14" type="noConversion"/>
  </si>
  <si>
    <r>
      <t>3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MAR.</t>
    </r>
    <phoneticPr fontId="14" type="noConversion"/>
  </si>
  <si>
    <r>
      <t>4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APR.</t>
    </r>
    <phoneticPr fontId="14" type="noConversion"/>
  </si>
  <si>
    <r>
      <t>5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MAY</t>
    </r>
    <phoneticPr fontId="14" type="noConversion"/>
  </si>
  <si>
    <t>Year</t>
    <phoneticPr fontId="14" type="noConversion"/>
  </si>
  <si>
    <t xml:space="preserve"> &amp;</t>
    <phoneticPr fontId="14" type="noConversion"/>
  </si>
  <si>
    <t xml:space="preserve"> Month</t>
    <phoneticPr fontId="14" type="noConversion"/>
  </si>
  <si>
    <t xml:space="preserve">  Dec.</t>
  </si>
  <si>
    <t>Weights</t>
  </si>
  <si>
    <t xml:space="preserve"> No. of  Items</t>
  </si>
  <si>
    <t>Metal</t>
    <phoneticPr fontId="14" type="noConversion"/>
  </si>
  <si>
    <t xml:space="preserve">       月  
 年  </t>
    <phoneticPr fontId="14" type="noConversion"/>
  </si>
  <si>
    <t xml:space="preserve">Year </t>
    <phoneticPr fontId="14" type="noConversion"/>
  </si>
  <si>
    <t>&amp;</t>
    <phoneticPr fontId="14" type="noConversion"/>
  </si>
  <si>
    <t>Month</t>
    <phoneticPr fontId="14" type="noConversion"/>
  </si>
  <si>
    <t>Weights</t>
    <phoneticPr fontId="14" type="noConversion"/>
  </si>
  <si>
    <t>No. of  Items</t>
    <phoneticPr fontId="14" type="noConversion"/>
  </si>
  <si>
    <t>Appendix 1  Indices of Consumer Price by Basic Group in Taiwan Area</t>
    <phoneticPr fontId="11" type="noConversion"/>
  </si>
  <si>
    <t xml:space="preserve">Appendix 2 Splicing Table of Consumer Price Indices in Taiwan Area 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</si>
  <si>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</si>
  <si>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</si>
  <si>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</si>
  <si>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</si>
  <si>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</si>
  <si>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</si>
  <si>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</si>
  <si>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</si>
  <si>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</si>
  <si>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59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</si>
  <si>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</si>
  <si>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</si>
  <si>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</si>
  <si>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</si>
  <si>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</si>
  <si>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</si>
  <si>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</si>
  <si>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</si>
  <si>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</si>
  <si>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69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</si>
  <si>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</si>
  <si>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</si>
  <si>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</si>
  <si>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</si>
  <si>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</si>
  <si>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</si>
  <si>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</si>
  <si>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</si>
  <si>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</si>
  <si>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79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</si>
  <si>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</si>
  <si>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</si>
  <si>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</si>
  <si>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</si>
  <si>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</si>
  <si>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</si>
  <si>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</si>
  <si>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</si>
  <si>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</si>
  <si>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89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</si>
  <si>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</si>
  <si>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</si>
  <si>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</si>
  <si>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</si>
  <si>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</si>
  <si>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</si>
  <si>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96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</si>
  <si>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97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</si>
  <si>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</si>
  <si>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99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</si>
  <si>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100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</si>
  <si>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101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</si>
  <si>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t xml:space="preserve">  Mar.</t>
    <phoneticPr fontId="14" type="noConversion"/>
  </si>
  <si>
    <r>
      <t>8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AUG.</t>
    </r>
    <phoneticPr fontId="14" type="noConversion"/>
  </si>
  <si>
    <r>
      <t>10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OCT.</t>
    </r>
    <phoneticPr fontId="14" type="noConversion"/>
  </si>
  <si>
    <r>
      <t>11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NOV.</t>
    </r>
    <phoneticPr fontId="14" type="noConversion"/>
  </si>
  <si>
    <r>
      <t>12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DEC.</t>
    </r>
    <phoneticPr fontId="14" type="noConversion"/>
  </si>
  <si>
    <r>
      <t xml:space="preserve">NOTE </t>
    </r>
    <r>
      <rPr>
        <sz val="9"/>
        <rFont val="細明體"/>
        <family val="3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</si>
  <si>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權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phoneticPr fontId="14" type="noConversion"/>
  </si>
  <si>
    <r>
      <t xml:space="preserve"> 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數</t>
    </r>
    <r>
      <rPr>
        <sz val="10"/>
        <rFont val="Times New Roman"/>
        <family val="1"/>
      </rPr>
      <t xml:space="preserve"> </t>
    </r>
    <phoneticPr fontId="14" type="noConversion"/>
  </si>
  <si>
    <r>
      <t>6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JUN.</t>
    </r>
    <phoneticPr fontId="14" type="noConversion"/>
  </si>
  <si>
    <r>
      <t>7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JUL.</t>
    </r>
    <phoneticPr fontId="14" type="noConversion"/>
  </si>
  <si>
    <t xml:space="preserve">  Apr.</t>
    <phoneticPr fontId="11" type="noConversion"/>
  </si>
  <si>
    <t xml:space="preserve">  May</t>
    <phoneticPr fontId="11" type="noConversion"/>
  </si>
  <si>
    <t xml:space="preserve">  Aug.</t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</si>
  <si>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2  </t>
    </r>
    <r>
      <rPr>
        <b/>
        <sz val="18"/>
        <rFont val="標楷體"/>
        <family val="4"/>
        <charset val="136"/>
      </rPr>
      <t>臺灣地區消費者物價總指數銜接表</t>
    </r>
    <phoneticPr fontId="14" type="noConversion"/>
  </si>
  <si>
    <t xml:space="preserve">  Sep.</t>
    <phoneticPr fontId="11" type="noConversion"/>
  </si>
  <si>
    <t xml:space="preserve">  Sep.</t>
    <phoneticPr fontId="14" type="noConversion"/>
  </si>
  <si>
    <t xml:space="preserve">  Oct.</t>
    <phoneticPr fontId="11" type="noConversion"/>
  </si>
  <si>
    <t xml:space="preserve">  Oct.</t>
    <phoneticPr fontId="14" type="noConversion"/>
  </si>
  <si>
    <t xml:space="preserve">  Nov.</t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</si>
  <si>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103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</si>
  <si>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t xml:space="preserve">  Fixed  Index</t>
    <phoneticPr fontId="14" type="noConversion"/>
  </si>
  <si>
    <r>
      <t>9</t>
    </r>
    <r>
      <rPr>
        <sz val="10"/>
        <rFont val="標楷體"/>
        <family val="4"/>
        <charset val="136"/>
      </rPr>
      <t xml:space="preserve">月
</t>
    </r>
    <r>
      <rPr>
        <sz val="10"/>
        <rFont val="Times New Roman"/>
        <family val="1"/>
      </rPr>
      <t>SEP.</t>
    </r>
    <phoneticPr fontId="14" type="noConversion"/>
  </si>
  <si>
    <t>Timber &amp;</t>
  </si>
  <si>
    <t>Electrical</t>
  </si>
  <si>
    <t>Materials</t>
  </si>
  <si>
    <t xml:space="preserve"> Related</t>
  </si>
  <si>
    <t>Engineering</t>
  </si>
  <si>
    <t>Stone</t>
  </si>
  <si>
    <t>Construction</t>
  </si>
  <si>
    <t>Fixed   Index</t>
  </si>
  <si>
    <t>Appendix 5 Construction Cost Indices by Basic Group in Taiwan Area</t>
    <phoneticPr fontId="11" type="noConversion"/>
  </si>
  <si>
    <t>Appendix 5 Construction Cost Indices by Basic Group in Taiwan Area(Cont.)</t>
    <phoneticPr fontId="11" type="noConversion"/>
  </si>
  <si>
    <t>Cement &amp;</t>
    <phoneticPr fontId="11" type="noConversion"/>
  </si>
  <si>
    <t>Sand &amp;</t>
    <phoneticPr fontId="11" type="noConversion"/>
  </si>
  <si>
    <t>Brick &amp;</t>
    <phoneticPr fontId="11" type="noConversion"/>
  </si>
  <si>
    <t>Metal</t>
    <phoneticPr fontId="11" type="noConversion"/>
  </si>
  <si>
    <t>Plastic</t>
    <phoneticPr fontId="11" type="noConversion"/>
  </si>
  <si>
    <t>Asphalt &amp;</t>
    <phoneticPr fontId="11" type="noConversion"/>
  </si>
  <si>
    <t>Miscellaneous</t>
    <phoneticPr fontId="11" type="noConversion"/>
  </si>
  <si>
    <t>Equipment</t>
    <phoneticPr fontId="11" type="noConversion"/>
  </si>
  <si>
    <t>Building</t>
    <phoneticPr fontId="11" type="noConversion"/>
  </si>
  <si>
    <t>Index</t>
    <phoneticPr fontId="11" type="noConversion"/>
  </si>
  <si>
    <t>Crushed</t>
    <phoneticPr fontId="11" type="noConversion"/>
  </si>
  <si>
    <t>Tiles</t>
    <phoneticPr fontId="11" type="noConversion"/>
  </si>
  <si>
    <t>Products</t>
    <phoneticPr fontId="11" type="noConversion"/>
  </si>
  <si>
    <t>Paints</t>
    <phoneticPr fontId="11" type="noConversion"/>
  </si>
  <si>
    <t>Equipment &amp;</t>
    <phoneticPr fontId="11" type="noConversion"/>
  </si>
  <si>
    <t>Related</t>
    <phoneticPr fontId="11" type="noConversion"/>
  </si>
  <si>
    <t>Services</t>
    <phoneticPr fontId="11" type="noConversion"/>
  </si>
  <si>
    <t>Wages</t>
    <phoneticPr fontId="11" type="noConversion"/>
  </si>
  <si>
    <t>Rent</t>
    <phoneticPr fontId="11" type="noConversion"/>
  </si>
  <si>
    <t>Construction</t>
    <phoneticPr fontId="11" type="noConversion"/>
  </si>
  <si>
    <t>Materials</t>
    <phoneticPr fontId="11" type="noConversion"/>
  </si>
  <si>
    <t>Service</t>
    <phoneticPr fontId="11" type="noConversion"/>
  </si>
  <si>
    <t>Apparatus</t>
    <phoneticPr fontId="11" type="noConversion"/>
  </si>
  <si>
    <r>
      <rPr>
        <sz val="10"/>
        <rFont val="標楷體"/>
        <family val="4"/>
        <charset val="136"/>
      </rPr>
      <t>塑膠製品類</t>
    </r>
    <phoneticPr fontId="11" type="noConversion"/>
  </si>
  <si>
    <r>
      <rPr>
        <sz val="10"/>
        <rFont val="標楷體"/>
        <family val="4"/>
        <charset val="136"/>
      </rPr>
      <t>油漆塗裝類</t>
    </r>
    <phoneticPr fontId="11" type="noConversion"/>
  </si>
  <si>
    <r>
      <rPr>
        <sz val="10"/>
        <rFont val="標楷體"/>
        <family val="4"/>
        <charset val="136"/>
      </rPr>
      <t>瀝青及其製品類</t>
    </r>
    <phoneticPr fontId="11" type="noConversion"/>
  </si>
  <si>
    <r>
      <rPr>
        <sz val="10"/>
        <rFont val="標楷體"/>
        <family val="4"/>
        <charset val="136"/>
      </rPr>
      <t>材料類</t>
    </r>
    <phoneticPr fontId="11" type="noConversion"/>
  </si>
  <si>
    <r>
      <rPr>
        <sz val="10"/>
        <rFont val="標楷體"/>
        <family val="4"/>
        <charset val="136"/>
      </rPr>
      <t>勞務類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</si>
  <si>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6  </t>
    </r>
    <r>
      <rPr>
        <b/>
        <sz val="18"/>
        <rFont val="標楷體"/>
        <family val="4"/>
        <charset val="136"/>
      </rPr>
      <t>臺灣地區營造工程物價總指數銜接表</t>
    </r>
    <phoneticPr fontId="14" type="noConversion"/>
  </si>
  <si>
    <t>Appendix 6 Splicing Table of Construction Cost Indices in Taiwan Area</t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</si>
  <si>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</si>
  <si>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</si>
  <si>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</si>
  <si>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</si>
  <si>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</si>
  <si>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</si>
  <si>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</si>
  <si>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</si>
  <si>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</si>
  <si>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89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</si>
  <si>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90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</si>
  <si>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91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</si>
  <si>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92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</si>
  <si>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93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</si>
  <si>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94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</si>
  <si>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95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</si>
  <si>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96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</si>
  <si>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97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</si>
  <si>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98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</si>
  <si>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 99</t>
    </r>
    <r>
      <rPr>
        <b/>
        <sz val="11"/>
        <rFont val="標楷體"/>
        <family val="4"/>
        <charset val="136"/>
      </rPr>
      <t>年</t>
    </r>
    <r>
      <rPr>
        <b/>
        <sz val="11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</si>
  <si>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100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</si>
  <si>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101</t>
    </r>
    <r>
      <rPr>
        <b/>
        <sz val="11"/>
        <rFont val="標楷體"/>
        <family val="4"/>
        <charset val="136"/>
      </rPr>
      <t>年</t>
    </r>
    <phoneticPr fontId="11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</si>
  <si>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102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</si>
  <si>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103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</si>
  <si>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104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</si>
  <si>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104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</si>
  <si>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sz val="9"/>
        <rFont val="標楷體"/>
        <family val="4"/>
        <charset val="136"/>
      </rPr>
      <t>註：</t>
    </r>
    <r>
      <rPr>
        <sz val="9"/>
        <rFont val="Times New Roman"/>
        <family val="1"/>
      </rPr>
      <t>1.</t>
    </r>
    <r>
      <rPr>
        <sz val="9"/>
        <rFont val="標楷體"/>
        <family val="4"/>
        <charset val="136"/>
      </rPr>
      <t>由於受查者延誤或更正報價，最近</t>
    </r>
    <r>
      <rPr>
        <sz val="9"/>
        <rFont val="Times New Roman"/>
        <family val="1"/>
      </rPr>
      <t>3</t>
    </r>
    <r>
      <rPr>
        <sz val="9"/>
        <rFont val="標楷體"/>
        <family val="4"/>
        <charset val="136"/>
      </rPr>
      <t>個月資料均可能修正。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</si>
  <si>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105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</si>
  <si>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105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</si>
  <si>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106</t>
    </r>
    <r>
      <rPr>
        <b/>
        <sz val="11"/>
        <rFont val="標楷體"/>
        <family val="4"/>
        <charset val="136"/>
      </rPr>
      <t>年</t>
    </r>
    <phoneticPr fontId="37" type="noConversion"/>
  </si>
  <si>
    <t>and Prepared</t>
    <phoneticPr fontId="14" type="noConversion"/>
  </si>
  <si>
    <t>Animal Feeds</t>
    <phoneticPr fontId="14" type="noConversion"/>
  </si>
  <si>
    <t xml:space="preserve">Other Chemical Products </t>
    <phoneticPr fontId="14" type="noConversion"/>
  </si>
  <si>
    <t>and Pharmaceuticals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</si>
  <si>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106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</si>
  <si>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107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</si>
  <si>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107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</si>
  <si>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108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</si>
  <si>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109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</si>
  <si>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108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</si>
  <si>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109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</si>
  <si>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</si>
  <si>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110</t>
    </r>
    <r>
      <rPr>
        <b/>
        <sz val="9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</si>
  <si>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110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</si>
  <si>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111</t>
    </r>
    <r>
      <rPr>
        <b/>
        <sz val="11"/>
        <rFont val="標楷體"/>
        <family val="4"/>
        <charset val="136"/>
      </rPr>
      <t>年</t>
    </r>
    <phoneticPr fontId="37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</si>
  <si>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112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</si>
  <si>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113</t>
    </r>
    <r>
      <rPr>
        <b/>
        <sz val="11"/>
        <rFont val="標楷體"/>
        <family val="4"/>
        <charset val="136"/>
      </rPr>
      <t>年</t>
    </r>
    <phoneticPr fontId="14" type="noConversion"/>
  </si>
  <si>
    <r>
      <rPr>
        <b/>
        <sz val="11"/>
        <rFont val="標楷體"/>
        <family val="4"/>
        <charset val="136"/>
      </rPr>
      <t>民國</t>
    </r>
    <r>
      <rPr>
        <b/>
        <sz val="11"/>
        <rFont val="Times New Roman"/>
        <family val="1"/>
      </rPr>
      <t xml:space="preserve"> 114</t>
    </r>
    <r>
      <rPr>
        <b/>
        <sz val="11"/>
        <rFont val="標楷體"/>
        <family val="4"/>
        <charset val="136"/>
      </rPr>
      <t>年</t>
    </r>
    <phoneticPr fontId="14" type="noConversion"/>
  </si>
  <si>
    <r>
      <t>1</t>
    </r>
    <r>
      <rPr>
        <sz val="10"/>
        <rFont val="標楷體"/>
        <family val="4"/>
        <charset val="136"/>
      </rPr>
      <t>月</t>
    </r>
  </si>
  <si>
    <r>
      <t>2</t>
    </r>
    <r>
      <rPr>
        <sz val="10"/>
        <rFont val="標楷體"/>
        <family val="4"/>
        <charset val="136"/>
      </rPr>
      <t>月</t>
    </r>
  </si>
  <si>
    <r>
      <t>3</t>
    </r>
    <r>
      <rPr>
        <sz val="10"/>
        <rFont val="標楷體"/>
        <family val="4"/>
        <charset val="136"/>
      </rPr>
      <t>月</t>
    </r>
  </si>
  <si>
    <r>
      <t>4</t>
    </r>
    <r>
      <rPr>
        <sz val="10"/>
        <rFont val="標楷體"/>
        <family val="4"/>
        <charset val="136"/>
      </rPr>
      <t>月</t>
    </r>
    <phoneticPr fontId="14" type="noConversion"/>
  </si>
  <si>
    <r>
      <t>5</t>
    </r>
    <r>
      <rPr>
        <sz val="10"/>
        <rFont val="標楷體"/>
        <family val="4"/>
        <charset val="136"/>
      </rPr>
      <t>月</t>
    </r>
    <phoneticPr fontId="14" type="noConversion"/>
  </si>
  <si>
    <r>
      <t>6</t>
    </r>
    <r>
      <rPr>
        <sz val="10"/>
        <rFont val="標楷體"/>
        <family val="4"/>
        <charset val="136"/>
      </rPr>
      <t>月</t>
    </r>
    <phoneticPr fontId="14" type="noConversion"/>
  </si>
  <si>
    <r>
      <t>7</t>
    </r>
    <r>
      <rPr>
        <sz val="10"/>
        <rFont val="標楷體"/>
        <family val="4"/>
        <charset val="136"/>
      </rPr>
      <t>月</t>
    </r>
    <phoneticPr fontId="14" type="noConversion"/>
  </si>
  <si>
    <r>
      <t>8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</si>
  <si>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  <phoneticPr fontId="14" type="noConversion"/>
  </si>
  <si>
    <r>
      <t>10</t>
    </r>
    <r>
      <rPr>
        <sz val="10"/>
        <rFont val="標楷體"/>
        <family val="4"/>
        <charset val="136"/>
      </rPr>
      <t>月</t>
    </r>
  </si>
  <si>
    <r>
      <t>11</t>
    </r>
    <r>
      <rPr>
        <sz val="10"/>
        <rFont val="標楷體"/>
        <family val="4"/>
        <charset val="136"/>
      </rPr>
      <t>月</t>
    </r>
  </si>
  <si>
    <r>
      <t>12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</si>
  <si>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</si>
  <si>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104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</si>
  <si>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</si>
  <si>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</si>
  <si>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</si>
  <si>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</si>
  <si>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</si>
  <si>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4" type="noConversion"/>
  </si>
  <si>
    <r>
      <t>4</t>
    </r>
    <r>
      <rPr>
        <sz val="10"/>
        <rFont val="標楷體"/>
        <family val="4"/>
        <charset val="136"/>
      </rPr>
      <t>月</t>
    </r>
  </si>
  <si>
    <r>
      <t>5</t>
    </r>
    <r>
      <rPr>
        <sz val="10"/>
        <rFont val="標楷體"/>
        <family val="4"/>
        <charset val="136"/>
      </rPr>
      <t>月</t>
    </r>
  </si>
  <si>
    <r>
      <t>7</t>
    </r>
    <r>
      <rPr>
        <sz val="10"/>
        <rFont val="標楷體"/>
        <family val="4"/>
        <charset val="136"/>
      </rPr>
      <t>月</t>
    </r>
  </si>
  <si>
    <r>
      <t>9</t>
    </r>
    <r>
      <rPr>
        <sz val="10"/>
        <rFont val="標楷體"/>
        <family val="4"/>
        <charset val="136"/>
      </rPr>
      <t>月</t>
    </r>
  </si>
  <si>
    <r>
      <rPr>
        <sz val="10"/>
        <rFont val="標楷體"/>
        <family val="4"/>
        <charset val="136"/>
      </rPr>
      <t>化學材料及</t>
    </r>
    <phoneticPr fontId="14" type="noConversion"/>
  </si>
  <si>
    <r>
      <rPr>
        <sz val="10"/>
        <rFont val="標楷體"/>
        <family val="4"/>
        <charset val="136"/>
      </rPr>
      <t>礦產品</t>
    </r>
    <phoneticPr fontId="14" type="noConversion"/>
  </si>
  <si>
    <r>
      <rPr>
        <sz val="10"/>
        <rFont val="標楷體"/>
        <family val="4"/>
        <charset val="136"/>
      </rPr>
      <t>及飼品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</si>
  <si>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   </t>
    </r>
    <r>
      <rPr>
        <sz val="10"/>
        <rFont val="標楷體"/>
        <family val="4"/>
        <charset val="136"/>
      </rPr>
      <t>別</t>
    </r>
  </si>
  <si>
    <r>
      <rPr>
        <sz val="10"/>
        <rFont val="標楷體"/>
        <family val="4"/>
        <charset val="136"/>
      </rPr>
      <t>其製品與藥品</t>
    </r>
    <phoneticPr fontId="14" type="noConversion"/>
  </si>
  <si>
    <r>
      <rPr>
        <sz val="10"/>
        <rFont val="標楷體"/>
        <family val="4"/>
        <charset val="136"/>
      </rPr>
      <t>塑膠製品</t>
    </r>
  </si>
  <si>
    <r>
      <rPr>
        <sz val="10"/>
        <rFont val="標楷體"/>
        <family val="4"/>
        <charset val="136"/>
      </rPr>
      <t>礦物製品</t>
    </r>
    <phoneticPr fontId="14" type="noConversion"/>
  </si>
  <si>
    <r>
      <rPr>
        <sz val="10"/>
        <rFont val="標楷體"/>
        <family val="4"/>
        <charset val="136"/>
      </rPr>
      <t>及配備</t>
    </r>
    <phoneticPr fontId="14" type="noConversion"/>
  </si>
  <si>
    <r>
      <rPr>
        <sz val="10"/>
        <rFont val="標楷體"/>
        <family val="4"/>
        <charset val="136"/>
      </rPr>
      <t>裝設品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</si>
  <si>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111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</si>
  <si>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111</t>
    </r>
    <r>
      <rPr>
        <b/>
        <sz val="9"/>
        <rFont val="標楷體"/>
        <family val="4"/>
        <charset val="136"/>
      </rPr>
      <t>年</t>
    </r>
    <phoneticPr fontId="14" type="noConversion"/>
  </si>
  <si>
    <r>
      <t>3</t>
    </r>
    <r>
      <rPr>
        <sz val="10"/>
        <rFont val="標楷體"/>
        <family val="4"/>
        <charset val="136"/>
      </rPr>
      <t>月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</si>
  <si>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</si>
  <si>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5  </t>
    </r>
    <r>
      <rPr>
        <b/>
        <sz val="18"/>
        <rFont val="標楷體"/>
        <family val="4"/>
        <charset val="136"/>
      </rPr>
      <t>臺灣地區營造工程物價基本分類指數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</si>
  <si>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  <phoneticPr fontId="11" type="noConversion"/>
  </si>
  <si>
    <r>
      <rPr>
        <sz val="10"/>
        <rFont val="標楷體"/>
        <family val="4"/>
        <charset val="136"/>
      </rPr>
      <t>水泥及其
製品類</t>
    </r>
    <phoneticPr fontId="11" type="noConversion"/>
  </si>
  <si>
    <r>
      <rPr>
        <sz val="10"/>
        <rFont val="標楷體"/>
        <family val="4"/>
        <charset val="136"/>
      </rPr>
      <t>砂石及
級配類</t>
    </r>
    <phoneticPr fontId="11" type="noConversion"/>
  </si>
  <si>
    <r>
      <rPr>
        <sz val="10"/>
        <rFont val="標楷體"/>
        <family val="4"/>
        <charset val="136"/>
      </rPr>
      <t>磚瓦瓷類</t>
    </r>
    <phoneticPr fontId="11" type="noConversion"/>
  </si>
  <si>
    <r>
      <rPr>
        <sz val="10"/>
        <rFont val="標楷體"/>
        <family val="4"/>
        <charset val="136"/>
      </rPr>
      <t>金屬製品類</t>
    </r>
    <phoneticPr fontId="11" type="noConversion"/>
  </si>
  <si>
    <r>
      <rPr>
        <sz val="10"/>
        <rFont val="標楷體"/>
        <family val="4"/>
        <charset val="136"/>
      </rPr>
      <t>木材及其
製品類</t>
    </r>
    <phoneticPr fontId="11" type="noConversion"/>
  </si>
  <si>
    <r>
      <rPr>
        <sz val="10"/>
        <rFont val="標楷體"/>
        <family val="4"/>
        <charset val="136"/>
      </rPr>
      <t>機電設備類</t>
    </r>
    <phoneticPr fontId="11" type="noConversion"/>
  </si>
  <si>
    <r>
      <rPr>
        <sz val="10"/>
        <rFont val="標楷體"/>
        <family val="4"/>
        <charset val="136"/>
      </rPr>
      <t>雜項類</t>
    </r>
    <phoneticPr fontId="11" type="noConversion"/>
  </si>
  <si>
    <r>
      <rPr>
        <sz val="10"/>
        <rFont val="標楷體"/>
        <family val="4"/>
        <charset val="136"/>
      </rPr>
      <t>工資類</t>
    </r>
    <phoneticPr fontId="11" type="noConversion"/>
  </si>
  <si>
    <r>
      <rPr>
        <sz val="10"/>
        <rFont val="標楷體"/>
        <family val="4"/>
        <charset val="136"/>
      </rPr>
      <t>機具設備
租金類</t>
    </r>
    <phoneticPr fontId="11" type="noConversion"/>
  </si>
  <si>
    <r>
      <rPr>
        <sz val="10"/>
        <rFont val="標楷體"/>
        <family val="4"/>
        <charset val="136"/>
      </rPr>
      <t>建築工程類</t>
    </r>
    <phoneticPr fontId="11" type="noConversion"/>
  </si>
  <si>
    <r>
      <rPr>
        <sz val="10"/>
        <rFont val="標楷體"/>
        <family val="4"/>
        <charset val="136"/>
      </rPr>
      <t>土木工程類</t>
    </r>
    <phoneticPr fontId="11" type="noConversion"/>
  </si>
  <si>
    <r>
      <rPr>
        <sz val="11"/>
        <rFont val="標楷體"/>
        <family val="4"/>
        <charset val="136"/>
      </rPr>
      <t>年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1"/>
      </rPr>
      <t xml:space="preserve">    </t>
    </r>
    <r>
      <rPr>
        <sz val="11"/>
        <rFont val="標楷體"/>
        <family val="4"/>
        <charset val="136"/>
      </rPr>
      <t>別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</si>
  <si>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103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</si>
  <si>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</si>
  <si>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</si>
  <si>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</si>
  <si>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</si>
  <si>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</si>
  <si>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</si>
  <si>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</si>
  <si>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111</t>
    </r>
    <r>
      <rPr>
        <b/>
        <sz val="10"/>
        <rFont val="標楷體"/>
        <family val="4"/>
        <charset val="136"/>
      </rPr>
      <t>年</t>
    </r>
    <phoneticPr fontId="11" type="noConversion"/>
  </si>
  <si>
    <t>Base Period : 2021=100</t>
    <phoneticPr fontId="11" type="noConversion"/>
  </si>
  <si>
    <t>Fixed  Index</t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</si>
  <si>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112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</si>
  <si>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110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</si>
  <si>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111</t>
    </r>
    <r>
      <rPr>
        <b/>
        <sz val="10"/>
        <rFont val="標楷體"/>
        <family val="4"/>
        <charset val="136"/>
      </rPr>
      <t>年</t>
    </r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</si>
  <si>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</si>
  <si>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48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</si>
  <si>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  49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</si>
  <si>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112</t>
    </r>
    <r>
      <rPr>
        <b/>
        <sz val="10"/>
        <rFont val="標楷體"/>
        <family val="4"/>
        <charset val="136"/>
      </rPr>
      <t>年</t>
    </r>
    <phoneticPr fontId="14" type="noConversion"/>
  </si>
  <si>
    <t>Month
       Year</t>
    <phoneticPr fontId="14" type="noConversion"/>
  </si>
  <si>
    <r>
      <t xml:space="preserve">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</si>
  <si>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</si>
  <si>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</si>
  <si>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4" type="noConversion"/>
  </si>
  <si>
    <t>Base Period : 2021=100</t>
    <phoneticPr fontId="14" type="noConversion"/>
  </si>
  <si>
    <t>Appendix 4 Splicing Table of Producer Price Indices in Taiwan Area</t>
    <phoneticPr fontId="14" type="noConversion"/>
  </si>
  <si>
    <r>
      <t>Base Period</t>
    </r>
    <r>
      <rPr>
        <sz val="10"/>
        <rFont val="標楷體"/>
        <family val="4"/>
        <charset val="136"/>
      </rPr>
      <t>：</t>
    </r>
    <r>
      <rPr>
        <sz val="10"/>
        <rFont val="Times New Roman"/>
        <family val="1"/>
      </rPr>
      <t>2021=100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</si>
  <si>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 4 </t>
    </r>
    <r>
      <rPr>
        <b/>
        <sz val="18"/>
        <rFont val="標楷體"/>
        <family val="4"/>
        <charset val="136"/>
      </rPr>
      <t>臺灣地區生產者物價總指數銜接表</t>
    </r>
    <r>
      <rPr>
        <b/>
        <sz val="18"/>
        <rFont val="Times New Roman"/>
        <family val="1"/>
      </rPr>
      <t xml:space="preserve"> 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</si>
  <si>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112</t>
    </r>
    <r>
      <rPr>
        <b/>
        <sz val="9"/>
        <rFont val="標楷體"/>
        <family val="4"/>
        <charset val="136"/>
      </rPr>
      <t>年</t>
    </r>
    <phoneticPr fontId="14" type="noConversion"/>
  </si>
  <si>
    <r>
      <t xml:space="preserve"> </t>
    </r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=100  </t>
    </r>
    <phoneticPr fontId="14" type="noConversion"/>
  </si>
  <si>
    <r>
      <rPr>
        <sz val="9"/>
        <rFont val="標楷體"/>
        <family val="4"/>
        <charset val="136"/>
      </rPr>
      <t>　　</t>
    </r>
    <r>
      <rPr>
        <sz val="9"/>
        <rFont val="Times New Roman"/>
        <family val="1"/>
      </rPr>
      <t>2.</t>
    </r>
    <r>
      <rPr>
        <sz val="9"/>
        <rFont val="標楷體"/>
        <family val="4"/>
        <charset val="136"/>
      </rPr>
      <t>行政院主計總處自民國</t>
    </r>
    <r>
      <rPr>
        <sz val="9"/>
        <rFont val="Times New Roman"/>
        <family val="1"/>
      </rPr>
      <t>110</t>
    </r>
    <r>
      <rPr>
        <sz val="9"/>
        <rFont val="標楷體"/>
        <family val="4"/>
        <charset val="136"/>
      </rPr>
      <t>年起編布。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</si>
  <si>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細明體"/>
        <family val="3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</si>
  <si>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Month
           Year               </t>
    <phoneticPr fontId="14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</si>
  <si>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4" type="noConversion"/>
  </si>
  <si>
    <t xml:space="preserve">  Month
              Year</t>
    <phoneticPr fontId="14" type="noConversion"/>
  </si>
  <si>
    <r>
      <rPr>
        <sz val="8.5"/>
        <rFont val="標楷體"/>
        <family val="4"/>
        <charset val="136"/>
      </rPr>
      <t xml:space="preserve">年指數
</t>
    </r>
    <r>
      <rPr>
        <sz val="8.5"/>
        <rFont val="Times New Roman"/>
        <family val="1"/>
      </rPr>
      <t>Yearly
Index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</si>
  <si>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1  </t>
    </r>
    <r>
      <rPr>
        <b/>
        <sz val="18"/>
        <rFont val="標楷體"/>
        <family val="4"/>
        <charset val="136"/>
      </rPr>
      <t>臺灣地區消費者物價基本分類指數</t>
    </r>
    <phoneticPr fontId="11" type="noConversion"/>
  </si>
  <si>
    <r>
      <rPr>
        <sz val="10"/>
        <rFont val="標楷體"/>
        <family val="4"/>
        <charset val="136"/>
      </rPr>
      <t>總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指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數</t>
    </r>
  </si>
  <si>
    <r>
      <rPr>
        <sz val="10"/>
        <rFont val="標楷體"/>
        <family val="4"/>
        <charset val="136"/>
      </rPr>
      <t>食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物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</si>
  <si>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衣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著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</si>
  <si>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住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</si>
  <si>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交通及通訊類</t>
    </r>
    <phoneticPr fontId="14" type="noConversion"/>
  </si>
  <si>
    <r>
      <rPr>
        <sz val="10"/>
        <rFont val="標楷體"/>
        <family val="4"/>
        <charset val="136"/>
      </rPr>
      <t>醫藥</t>
    </r>
    <phoneticPr fontId="14" type="noConversion"/>
  </si>
  <si>
    <r>
      <rPr>
        <sz val="10"/>
        <rFont val="標楷體"/>
        <family val="4"/>
        <charset val="136"/>
      </rPr>
      <t>教養</t>
    </r>
    <phoneticPr fontId="14" type="noConversion"/>
  </si>
  <si>
    <r>
      <rPr>
        <sz val="10"/>
        <rFont val="標楷體"/>
        <family val="4"/>
        <charset val="136"/>
      </rPr>
      <t>雜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項</t>
    </r>
    <r>
      <rPr>
        <sz val="10"/>
        <rFont val="Times New Roman"/>
        <family val="1"/>
      </rPr>
      <t xml:space="preserve"> </t>
    </r>
    <r>
      <rPr>
        <sz val="10"/>
        <rFont val="標楷體"/>
        <family val="4"/>
        <charset val="136"/>
      </rPr>
      <t>類</t>
    </r>
  </si>
  <si>
    <r>
      <rPr>
        <sz val="10"/>
        <rFont val="標楷體"/>
        <family val="4"/>
        <charset val="136"/>
      </rPr>
      <t>保健類</t>
    </r>
    <phoneticPr fontId="14" type="noConversion"/>
  </si>
  <si>
    <r>
      <rPr>
        <sz val="10"/>
        <rFont val="標楷體"/>
        <family val="4"/>
        <charset val="136"/>
      </rPr>
      <t>娛樂類</t>
    </r>
    <phoneticPr fontId="14" type="noConversion"/>
  </si>
  <si>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</t>
    </r>
    <r>
      <rPr>
        <sz val="10"/>
        <rFont val="標楷體"/>
        <family val="4"/>
        <charset val="136"/>
      </rPr>
      <t>別</t>
    </r>
    <phoneticPr fontId="14" type="noConversion"/>
  </si>
  <si>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數</t>
    </r>
    <phoneticPr fontId="14" type="noConversion"/>
  </si>
  <si>
    <r>
      <rPr>
        <sz val="10"/>
        <rFont val="標楷體"/>
        <family val="4"/>
        <charset val="136"/>
      </rPr>
      <t>基期：民國</t>
    </r>
    <r>
      <rPr>
        <sz val="10"/>
        <rFont val="Times New Roman"/>
        <family val="1"/>
      </rPr>
      <t>110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>=100</t>
    </r>
    <phoneticPr fontId="11" type="noConversion"/>
  </si>
  <si>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</si>
  <si>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t>Annual  Change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</si>
  <si>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104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</si>
  <si>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105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</si>
  <si>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106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</si>
  <si>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107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</si>
  <si>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108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</si>
  <si>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109</t>
    </r>
    <r>
      <rPr>
        <b/>
        <sz val="10"/>
        <rFont val="標楷體"/>
        <family val="4"/>
        <charset val="136"/>
      </rPr>
      <t>年</t>
    </r>
    <r>
      <rPr>
        <b/>
        <sz val="11"/>
        <rFont val="文鼎粗楷體"/>
        <family val="3"/>
        <charset val="136"/>
      </rPr>
      <t/>
    </r>
    <phoneticPr fontId="11" type="noConversion"/>
  </si>
  <si>
    <r>
      <rPr>
        <b/>
        <sz val="10"/>
        <rFont val="標楷體"/>
        <family val="4"/>
        <charset val="136"/>
      </rPr>
      <t>－</t>
    </r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</si>
  <si>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1.All data are subject to revision 3 months after original publication due to late reports and corrections by respondents.</t>
    </r>
    <phoneticPr fontId="14" type="noConversion"/>
  </si>
  <si>
    <r>
      <rPr>
        <sz val="9"/>
        <color indexed="9"/>
        <rFont val="Times New Roman"/>
        <family val="1"/>
      </rPr>
      <t xml:space="preserve">NOTE </t>
    </r>
    <r>
      <rPr>
        <sz val="9"/>
        <color indexed="9"/>
        <rFont val="標楷體"/>
        <family val="4"/>
        <charset val="136"/>
      </rPr>
      <t>：</t>
    </r>
    <r>
      <rPr>
        <sz val="9"/>
        <rFont val="Times New Roman"/>
        <family val="1"/>
      </rPr>
      <t>2.Producer Price Indices are conducted from 2021 by DGBAS.</t>
    </r>
    <phoneticPr fontId="14" type="noConversion"/>
  </si>
  <si>
    <t xml:space="preserve">                   </t>
    <phoneticPr fontId="14" type="noConversion"/>
  </si>
  <si>
    <r>
      <t xml:space="preserve">       </t>
    </r>
    <r>
      <rPr>
        <sz val="10"/>
        <rFont val="標楷體"/>
        <family val="4"/>
        <charset val="136"/>
      </rPr>
      <t>月</t>
    </r>
    <r>
      <rPr>
        <sz val="10"/>
        <rFont val="Times New Roman"/>
        <family val="1"/>
      </rPr>
      <t xml:space="preserve">  
 </t>
    </r>
    <r>
      <rPr>
        <sz val="10"/>
        <rFont val="標楷體"/>
        <family val="4"/>
        <charset val="136"/>
      </rPr>
      <t>年</t>
    </r>
    <r>
      <rPr>
        <sz val="10"/>
        <rFont val="Times New Roman"/>
        <family val="1"/>
      </rPr>
      <t xml:space="preserve">  </t>
    </r>
    <phoneticPr fontId="14" type="noConversion"/>
  </si>
  <si>
    <r>
      <rPr>
        <sz val="9"/>
        <rFont val="標楷體"/>
        <family val="4"/>
        <charset val="136"/>
      </rPr>
      <t xml:space="preserve">年指數
</t>
    </r>
    <r>
      <rPr>
        <sz val="9"/>
        <rFont val="Times New Roman"/>
        <family val="1"/>
      </rPr>
      <t>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</si>
  <si>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102</t>
    </r>
    <r>
      <rPr>
        <b/>
        <sz val="10"/>
        <rFont val="標楷體"/>
        <family val="4"/>
        <charset val="136"/>
      </rPr>
      <t>年</t>
    </r>
    <r>
      <rPr>
        <b/>
        <sz val="10"/>
        <rFont val="Times New Roman"/>
        <family val="1"/>
      </rPr>
      <t xml:space="preserve"> </t>
    </r>
    <phoneticPr fontId="14" type="noConversion"/>
  </si>
  <si>
    <r>
      <rPr>
        <sz val="10"/>
        <rFont val="標楷體"/>
        <family val="4"/>
        <charset val="136"/>
      </rPr>
      <t>註：由於受查者延誤或更正報價，最近</t>
    </r>
    <r>
      <rPr>
        <sz val="10"/>
        <rFont val="Times New Roman"/>
        <family val="1"/>
      </rPr>
      <t>3</t>
    </r>
    <r>
      <rPr>
        <sz val="10"/>
        <rFont val="標楷體"/>
        <family val="4"/>
        <charset val="136"/>
      </rPr>
      <t>個月資料均可能修正。</t>
    </r>
    <phoneticPr fontId="14" type="noConversion"/>
  </si>
  <si>
    <r>
      <t xml:space="preserve">NOTE </t>
    </r>
    <r>
      <rPr>
        <sz val="9"/>
        <rFont val="標楷體"/>
        <family val="4"/>
        <charset val="136"/>
      </rPr>
      <t>：</t>
    </r>
    <r>
      <rPr>
        <sz val="9"/>
        <rFont val="Times New Roman"/>
        <family val="1"/>
      </rPr>
      <t>All data are subject to revision 3 months after original publication due to late reports and corrections by respondents.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</si>
  <si>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基期：民國</t>
    </r>
    <r>
      <rPr>
        <sz val="12"/>
        <rFont val="Times New Roman"/>
        <family val="1"/>
      </rPr>
      <t xml:space="preserve"> 110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=100   </t>
    </r>
    <phoneticPr fontId="14" type="noConversion"/>
  </si>
  <si>
    <r>
      <t>Base Period</t>
    </r>
    <r>
      <rPr>
        <sz val="12"/>
        <rFont val="標楷體"/>
        <family val="4"/>
        <charset val="136"/>
      </rPr>
      <t>：</t>
    </r>
    <r>
      <rPr>
        <sz val="12"/>
        <rFont val="Times New Roman"/>
        <family val="1"/>
      </rPr>
      <t>2021=100</t>
    </r>
    <phoneticPr fontId="14" type="noConversion"/>
  </si>
  <si>
    <r>
      <t xml:space="preserve">       </t>
    </r>
    <r>
      <rPr>
        <sz val="12"/>
        <rFont val="標楷體"/>
        <family val="4"/>
        <charset val="136"/>
      </rPr>
      <t>月</t>
    </r>
    <r>
      <rPr>
        <sz val="12"/>
        <rFont val="Times New Roman"/>
        <family val="1"/>
      </rPr>
      <t xml:space="preserve">  
 </t>
    </r>
    <r>
      <rPr>
        <sz val="12"/>
        <rFont val="標楷體"/>
        <family val="4"/>
        <charset val="136"/>
      </rPr>
      <t>年</t>
    </r>
    <r>
      <rPr>
        <sz val="12"/>
        <rFont val="Times New Roman"/>
        <family val="1"/>
      </rPr>
      <t xml:space="preserve">  </t>
    </r>
    <phoneticPr fontId="14" type="noConversion"/>
  </si>
  <si>
    <r>
      <t>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JAN.</t>
    </r>
    <phoneticPr fontId="14" type="noConversion"/>
  </si>
  <si>
    <r>
      <t>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FEB.</t>
    </r>
    <phoneticPr fontId="14" type="noConversion"/>
  </si>
  <si>
    <r>
      <t>3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MAR.</t>
    </r>
    <phoneticPr fontId="14" type="noConversion"/>
  </si>
  <si>
    <r>
      <t>4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APR.</t>
    </r>
    <phoneticPr fontId="14" type="noConversion"/>
  </si>
  <si>
    <r>
      <t>5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MAY</t>
    </r>
    <phoneticPr fontId="14" type="noConversion"/>
  </si>
  <si>
    <r>
      <t>6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JUN.</t>
    </r>
    <phoneticPr fontId="14" type="noConversion"/>
  </si>
  <si>
    <r>
      <t>7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JUL.</t>
    </r>
    <phoneticPr fontId="14" type="noConversion"/>
  </si>
  <si>
    <r>
      <t>8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AUG.</t>
    </r>
    <phoneticPr fontId="14" type="noConversion"/>
  </si>
  <si>
    <r>
      <t>9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SEP.</t>
    </r>
    <phoneticPr fontId="14" type="noConversion"/>
  </si>
  <si>
    <r>
      <t>10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OCT.</t>
    </r>
    <phoneticPr fontId="14" type="noConversion"/>
  </si>
  <si>
    <r>
      <t>11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NOV.</t>
    </r>
    <phoneticPr fontId="14" type="noConversion"/>
  </si>
  <si>
    <r>
      <t>12</t>
    </r>
    <r>
      <rPr>
        <sz val="12"/>
        <rFont val="標楷體"/>
        <family val="4"/>
        <charset val="136"/>
      </rPr>
      <t xml:space="preserve">月
</t>
    </r>
    <r>
      <rPr>
        <sz val="12"/>
        <rFont val="Times New Roman"/>
        <family val="1"/>
      </rPr>
      <t>DEC.</t>
    </r>
    <phoneticPr fontId="14" type="noConversion"/>
  </si>
  <si>
    <r>
      <t xml:space="preserve"> </t>
    </r>
    <r>
      <rPr>
        <sz val="12"/>
        <rFont val="標楷體"/>
        <family val="4"/>
        <charset val="136"/>
      </rPr>
      <t>年指數</t>
    </r>
    <r>
      <rPr>
        <sz val="12"/>
        <rFont val="Times New Roman"/>
        <family val="1"/>
      </rPr>
      <t xml:space="preserve"> 
Yearly
Index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</si>
  <si>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113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</si>
  <si>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113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</si>
  <si>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phoneticPr fontId="11" type="noConversion"/>
  </si>
  <si>
    <t>Appendix 3 Producer Price Indices by Basic Group in Taiwan Area</t>
    <phoneticPr fontId="11" type="noConversion"/>
  </si>
  <si>
    <r>
      <rPr>
        <b/>
        <sz val="18"/>
        <rFont val="標楷體"/>
        <family val="4"/>
        <charset val="136"/>
      </rPr>
      <t>附錄</t>
    </r>
    <r>
      <rPr>
        <b/>
        <sz val="18"/>
        <rFont val="Times New Roman"/>
        <family val="1"/>
      </rPr>
      <t xml:space="preserve">3  </t>
    </r>
    <r>
      <rPr>
        <b/>
        <sz val="18"/>
        <rFont val="標楷體"/>
        <family val="4"/>
        <charset val="136"/>
      </rPr>
      <t>臺灣地區生產者物價基本分類指數</t>
    </r>
    <r>
      <rPr>
        <b/>
        <sz val="18"/>
        <rFont val="Times New Roman"/>
        <family val="1"/>
      </rPr>
      <t>(</t>
    </r>
    <r>
      <rPr>
        <b/>
        <sz val="18"/>
        <rFont val="標楷體"/>
        <family val="4"/>
        <charset val="136"/>
      </rPr>
      <t>續</t>
    </r>
    <r>
      <rPr>
        <b/>
        <sz val="18"/>
        <rFont val="Times New Roman"/>
        <family val="1"/>
      </rPr>
      <t>)</t>
    </r>
    <phoneticPr fontId="11" type="noConversion"/>
  </si>
  <si>
    <t>Appendix 3 Producer Price Indices by Basic Group in Taiwan Area(Cont.)</t>
    <phoneticPr fontId="11" type="noConversion"/>
  </si>
  <si>
    <r>
      <rPr>
        <sz val="10"/>
        <rFont val="標楷體"/>
        <family val="4"/>
        <charset val="136"/>
      </rPr>
      <t>農產品</t>
    </r>
    <phoneticPr fontId="11" type="noConversion"/>
  </si>
  <si>
    <r>
      <rPr>
        <sz val="10"/>
        <rFont val="標楷體"/>
        <family val="4"/>
        <charset val="136"/>
      </rPr>
      <t>禽畜產品</t>
    </r>
    <phoneticPr fontId="11" type="noConversion"/>
  </si>
  <si>
    <r>
      <rPr>
        <sz val="10"/>
        <rFont val="標楷體"/>
        <family val="4"/>
        <charset val="136"/>
      </rPr>
      <t>林產品</t>
    </r>
    <phoneticPr fontId="11" type="noConversion"/>
  </si>
  <si>
    <r>
      <rPr>
        <sz val="10"/>
        <rFont val="標楷體"/>
        <family val="4"/>
        <charset val="136"/>
      </rPr>
      <t>水產品</t>
    </r>
    <phoneticPr fontId="11" type="noConversion"/>
  </si>
  <si>
    <r>
      <rPr>
        <sz val="10"/>
        <rFont val="標楷體"/>
        <family val="4"/>
        <charset val="136"/>
      </rPr>
      <t>土石及</t>
    </r>
    <phoneticPr fontId="11" type="noConversion"/>
  </si>
  <si>
    <r>
      <rPr>
        <sz val="10"/>
        <rFont val="標楷體"/>
        <family val="4"/>
        <charset val="136"/>
      </rPr>
      <t>食品</t>
    </r>
    <phoneticPr fontId="11" type="noConversion"/>
  </si>
  <si>
    <r>
      <rPr>
        <sz val="10"/>
        <rFont val="標楷體"/>
        <family val="4"/>
        <charset val="136"/>
      </rPr>
      <t>飲料</t>
    </r>
    <phoneticPr fontId="11" type="noConversion"/>
  </si>
  <si>
    <r>
      <rPr>
        <sz val="10"/>
        <rFont val="標楷體"/>
        <family val="4"/>
        <charset val="136"/>
      </rPr>
      <t>菸類</t>
    </r>
    <phoneticPr fontId="11" type="noConversion"/>
  </si>
  <si>
    <r>
      <rPr>
        <sz val="10"/>
        <rFont val="標楷體"/>
        <family val="4"/>
        <charset val="136"/>
      </rPr>
      <t>紡織品</t>
    </r>
    <phoneticPr fontId="11" type="noConversion"/>
  </si>
  <si>
    <r>
      <rPr>
        <sz val="10"/>
        <rFont val="標楷體"/>
        <family val="4"/>
        <charset val="136"/>
      </rPr>
      <t>成衣及服飾品</t>
    </r>
    <phoneticPr fontId="11" type="noConversion"/>
  </si>
  <si>
    <r>
      <rPr>
        <sz val="10"/>
        <rFont val="標楷體"/>
        <family val="4"/>
        <charset val="136"/>
      </rPr>
      <t>皮革及</t>
    </r>
    <phoneticPr fontId="11" type="noConversion"/>
  </si>
  <si>
    <r>
      <rPr>
        <sz val="10"/>
        <rFont val="標楷體"/>
        <family val="4"/>
        <charset val="136"/>
      </rPr>
      <t>木竹製品</t>
    </r>
    <phoneticPr fontId="11" type="noConversion"/>
  </si>
  <si>
    <r>
      <rPr>
        <sz val="10"/>
        <rFont val="標楷體"/>
        <family val="4"/>
        <charset val="136"/>
      </rPr>
      <t>紙漿、紙、紙</t>
    </r>
    <phoneticPr fontId="11" type="noConversion"/>
  </si>
  <si>
    <r>
      <rPr>
        <sz val="10"/>
        <rFont val="標楷體"/>
        <family val="4"/>
        <charset val="136"/>
      </rPr>
      <t>石油及</t>
    </r>
    <phoneticPr fontId="11" type="noConversion"/>
  </si>
  <si>
    <r>
      <rPr>
        <sz val="10"/>
        <rFont val="標楷體"/>
        <family val="4"/>
        <charset val="136"/>
      </rPr>
      <t>橡膠及</t>
    </r>
    <phoneticPr fontId="11" type="noConversion"/>
  </si>
  <si>
    <r>
      <rPr>
        <sz val="10"/>
        <rFont val="標楷體"/>
        <family val="4"/>
        <charset val="136"/>
      </rPr>
      <t>非金屬</t>
    </r>
    <phoneticPr fontId="11" type="noConversion"/>
  </si>
  <si>
    <r>
      <rPr>
        <sz val="10"/>
        <rFont val="標楷體"/>
        <family val="4"/>
        <charset val="136"/>
      </rPr>
      <t>基本金屬</t>
    </r>
    <phoneticPr fontId="11" type="noConversion"/>
  </si>
  <si>
    <r>
      <rPr>
        <sz val="10"/>
        <rFont val="標楷體"/>
        <family val="4"/>
        <charset val="136"/>
      </rPr>
      <t>金屬製品</t>
    </r>
    <phoneticPr fontId="11" type="noConversion"/>
  </si>
  <si>
    <r>
      <rPr>
        <sz val="10"/>
        <rFont val="標楷體"/>
        <family val="4"/>
        <charset val="136"/>
      </rPr>
      <t>電子零組件</t>
    </r>
    <phoneticPr fontId="11" type="noConversion"/>
  </si>
  <si>
    <r>
      <rPr>
        <sz val="9"/>
        <rFont val="標楷體"/>
        <family val="4"/>
        <charset val="136"/>
      </rPr>
      <t>電腦、電子產品</t>
    </r>
    <phoneticPr fontId="11" type="noConversion"/>
  </si>
  <si>
    <r>
      <rPr>
        <sz val="10"/>
        <rFont val="標楷體"/>
        <family val="4"/>
        <charset val="136"/>
      </rPr>
      <t>電力設備</t>
    </r>
    <phoneticPr fontId="11" type="noConversion"/>
  </si>
  <si>
    <r>
      <rPr>
        <sz val="10"/>
        <rFont val="標楷體"/>
        <family val="4"/>
        <charset val="136"/>
      </rPr>
      <t>機械設備</t>
    </r>
    <phoneticPr fontId="11" type="noConversion"/>
  </si>
  <si>
    <r>
      <rPr>
        <sz val="10"/>
        <rFont val="標楷體"/>
        <family val="4"/>
        <charset val="136"/>
      </rPr>
      <t>運輸工具</t>
    </r>
    <phoneticPr fontId="11" type="noConversion"/>
  </si>
  <si>
    <r>
      <rPr>
        <sz val="10"/>
        <rFont val="標楷體"/>
        <family val="4"/>
        <charset val="136"/>
      </rPr>
      <t>家具及</t>
    </r>
    <phoneticPr fontId="11" type="noConversion"/>
  </si>
  <si>
    <r>
      <rPr>
        <sz val="9"/>
        <rFont val="標楷體"/>
        <family val="4"/>
        <charset val="136"/>
      </rPr>
      <t>雜項工業製品</t>
    </r>
    <phoneticPr fontId="11" type="noConversion"/>
  </si>
  <si>
    <r>
      <rPr>
        <sz val="10"/>
        <rFont val="標楷體"/>
        <family val="4"/>
        <charset val="136"/>
      </rPr>
      <t>水電燃氣</t>
    </r>
    <phoneticPr fontId="11" type="noConversion"/>
  </si>
  <si>
    <r>
      <rPr>
        <sz val="10"/>
        <rFont val="標楷體"/>
        <family val="4"/>
        <charset val="136"/>
      </rPr>
      <t>其製品</t>
    </r>
    <phoneticPr fontId="11" type="noConversion"/>
  </si>
  <si>
    <r>
      <rPr>
        <sz val="10"/>
        <rFont val="標楷體"/>
        <family val="4"/>
        <charset val="136"/>
      </rPr>
      <t>製品及印刷品</t>
    </r>
    <phoneticPr fontId="11" type="noConversion"/>
  </si>
  <si>
    <r>
      <rPr>
        <sz val="10"/>
        <rFont val="標楷體"/>
        <family val="4"/>
        <charset val="136"/>
      </rPr>
      <t>煤製品</t>
    </r>
    <phoneticPr fontId="11" type="noConversion"/>
  </si>
  <si>
    <r>
      <rPr>
        <sz val="9"/>
        <rFont val="標楷體"/>
        <family val="4"/>
        <charset val="136"/>
      </rPr>
      <t>及光學製品</t>
    </r>
    <phoneticPr fontId="11" type="noConversion"/>
  </si>
  <si>
    <r>
      <rPr>
        <sz val="10"/>
        <rFont val="標楷體"/>
        <family val="4"/>
        <charset val="136"/>
      </rPr>
      <t>及零件</t>
    </r>
    <phoneticPr fontId="11" type="noConversion"/>
  </si>
  <si>
    <t>Farm</t>
    <phoneticPr fontId="11" type="noConversion"/>
  </si>
  <si>
    <t>Poultry &amp;</t>
    <phoneticPr fontId="11" type="noConversion"/>
  </si>
  <si>
    <t>Forest</t>
    <phoneticPr fontId="11" type="noConversion"/>
  </si>
  <si>
    <t>Fishery</t>
    <phoneticPr fontId="11" type="noConversion"/>
  </si>
  <si>
    <t>Quarrying &amp;</t>
    <phoneticPr fontId="11" type="noConversion"/>
  </si>
  <si>
    <t>Food Products</t>
    <phoneticPr fontId="11" type="noConversion"/>
  </si>
  <si>
    <t>Beverages</t>
    <phoneticPr fontId="11" type="noConversion"/>
  </si>
  <si>
    <t>Tobaccos</t>
    <phoneticPr fontId="11" type="noConversion"/>
  </si>
  <si>
    <t>Textile</t>
    <phoneticPr fontId="11" type="noConversion"/>
  </si>
  <si>
    <t>Wearing Apparel</t>
    <phoneticPr fontId="11" type="noConversion"/>
  </si>
  <si>
    <t xml:space="preserve">Leather,Fur  </t>
    <phoneticPr fontId="11" type="noConversion"/>
  </si>
  <si>
    <t>Wood and</t>
    <phoneticPr fontId="11" type="noConversion"/>
  </si>
  <si>
    <t>Pulp, Paper,</t>
    <phoneticPr fontId="11" type="noConversion"/>
  </si>
  <si>
    <t>Petroleum &amp;</t>
    <phoneticPr fontId="11" type="noConversion"/>
  </si>
  <si>
    <t xml:space="preserve">Chemical Material, </t>
    <phoneticPr fontId="11" type="noConversion"/>
  </si>
  <si>
    <t>Rubber &amp;</t>
    <phoneticPr fontId="11" type="noConversion"/>
  </si>
  <si>
    <t>Non-metallic</t>
    <phoneticPr fontId="11" type="noConversion"/>
  </si>
  <si>
    <t xml:space="preserve">Basic </t>
    <phoneticPr fontId="11" type="noConversion"/>
  </si>
  <si>
    <t>Fabricated</t>
    <phoneticPr fontId="11" type="noConversion"/>
  </si>
  <si>
    <t>Electronic</t>
    <phoneticPr fontId="11" type="noConversion"/>
  </si>
  <si>
    <t>Computers,</t>
    <phoneticPr fontId="11" type="noConversion"/>
  </si>
  <si>
    <t>Electronical</t>
    <phoneticPr fontId="11" type="noConversion"/>
  </si>
  <si>
    <t>Machinery &amp;</t>
    <phoneticPr fontId="11" type="noConversion"/>
  </si>
  <si>
    <t>Transport</t>
    <phoneticPr fontId="11" type="noConversion"/>
  </si>
  <si>
    <t xml:space="preserve">Furniture </t>
    <phoneticPr fontId="11" type="noConversion"/>
  </si>
  <si>
    <t>Water,</t>
    <phoneticPr fontId="11" type="noConversion"/>
  </si>
  <si>
    <t>Livestock</t>
    <phoneticPr fontId="11" type="noConversion"/>
  </si>
  <si>
    <t xml:space="preserve">Mineral </t>
    <phoneticPr fontId="11" type="noConversion"/>
  </si>
  <si>
    <t>and Clothing</t>
    <phoneticPr fontId="11" type="noConversion"/>
  </si>
  <si>
    <t xml:space="preserve">and Related </t>
    <phoneticPr fontId="11" type="noConversion"/>
  </si>
  <si>
    <t>Bamboo</t>
    <phoneticPr fontId="11" type="noConversion"/>
  </si>
  <si>
    <t>Paper Product &amp;</t>
    <phoneticPr fontId="11" type="noConversion"/>
  </si>
  <si>
    <t>Coal</t>
    <phoneticPr fontId="11" type="noConversion"/>
  </si>
  <si>
    <t xml:space="preserve">Plastic </t>
    <phoneticPr fontId="11" type="noConversion"/>
  </si>
  <si>
    <t>Mineral</t>
    <phoneticPr fontId="11" type="noConversion"/>
  </si>
  <si>
    <t>Parts and</t>
    <phoneticPr fontId="11" type="noConversion"/>
  </si>
  <si>
    <t>Electronic and</t>
    <phoneticPr fontId="11" type="noConversion"/>
  </si>
  <si>
    <t>Electricity</t>
    <phoneticPr fontId="11" type="noConversion"/>
  </si>
  <si>
    <t>Accessories</t>
    <phoneticPr fontId="11" type="noConversion"/>
  </si>
  <si>
    <t>Printed Matter</t>
    <phoneticPr fontId="11" type="noConversion"/>
  </si>
  <si>
    <t>Components</t>
    <phoneticPr fontId="11" type="noConversion"/>
  </si>
  <si>
    <t>Optical Products</t>
    <phoneticPr fontId="11" type="noConversion"/>
  </si>
  <si>
    <t>and parts</t>
    <phoneticPr fontId="11" type="noConversion"/>
  </si>
  <si>
    <t>Fixtures</t>
    <phoneticPr fontId="11" type="noConversion"/>
  </si>
  <si>
    <t>&amp; Gas Supply</t>
    <phoneticPr fontId="11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</si>
  <si>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113</t>
    </r>
    <r>
      <rPr>
        <b/>
        <sz val="9"/>
        <rFont val="標楷體"/>
        <family val="4"/>
        <charset val="136"/>
      </rPr>
      <t>年</t>
    </r>
    <phoneticPr fontId="14" type="noConversion"/>
  </si>
  <si>
    <t>Year 
&amp; 
Month</t>
    <phoneticPr fontId="11" type="noConversion"/>
  </si>
  <si>
    <t xml:space="preserve">Civil </t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</si>
  <si>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定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基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指</t>
    </r>
    <r>
      <rPr>
        <b/>
        <sz val="12"/>
        <rFont val="Times New Roman"/>
        <family val="1"/>
      </rPr>
      <t xml:space="preserve">      </t>
    </r>
    <r>
      <rPr>
        <b/>
        <sz val="12"/>
        <rFont val="標楷體"/>
        <family val="4"/>
        <charset val="136"/>
      </rPr>
      <t>數</t>
    </r>
    <r>
      <rPr>
        <b/>
        <sz val="12"/>
        <rFont val="Times New Roman"/>
        <family val="1"/>
      </rPr>
      <t xml:space="preserve">  </t>
    </r>
    <phoneticPr fontId="11" type="noConversion"/>
  </si>
  <si>
    <r>
      <t xml:space="preserve">  </t>
    </r>
    <r>
      <rPr>
        <b/>
        <sz val="12"/>
        <rFont val="標楷體"/>
        <family val="4"/>
        <charset val="136"/>
      </rPr>
      <t>年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增</t>
    </r>
    <r>
      <rPr>
        <b/>
        <sz val="12"/>
        <rFont val="Times New Roman"/>
        <family val="1"/>
      </rPr>
      <t xml:space="preserve">        </t>
    </r>
    <r>
      <rPr>
        <b/>
        <sz val="12"/>
        <rFont val="標楷體"/>
        <family val="4"/>
        <charset val="136"/>
      </rPr>
      <t>率</t>
    </r>
    <r>
      <rPr>
        <b/>
        <sz val="12"/>
        <rFont val="Times New Roman"/>
        <family val="1"/>
      </rPr>
      <t xml:space="preserve">    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</si>
  <si>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r>
      <t xml:space="preserve"> Annual    Change    (</t>
    </r>
    <r>
      <rPr>
        <b/>
        <sz val="12"/>
        <rFont val="標楷體"/>
        <family val="4"/>
        <charset val="136"/>
      </rPr>
      <t>％</t>
    </r>
    <r>
      <rPr>
        <b/>
        <sz val="12"/>
        <rFont val="Times New Roman"/>
        <family val="1"/>
      </rPr>
      <t>)</t>
    </r>
    <phoneticPr fontId="11" type="noConversion"/>
  </si>
  <si>
    <t>r</t>
  </si>
  <si>
    <r>
      <t>6</t>
    </r>
    <r>
      <rPr>
        <sz val="10"/>
        <rFont val="標楷體"/>
        <family val="4"/>
        <charset val="136"/>
      </rPr>
      <t>月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</si>
  <si>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114</t>
    </r>
    <r>
      <rPr>
        <b/>
        <sz val="10"/>
        <rFont val="標楷體"/>
        <family val="4"/>
        <charset val="136"/>
      </rPr>
      <t>年</t>
    </r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</si>
  <si>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>114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</si>
  <si>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10"/>
        <rFont val="標楷體"/>
        <family val="4"/>
        <charset val="136"/>
      </rPr>
      <t>民國</t>
    </r>
    <r>
      <rPr>
        <b/>
        <sz val="10"/>
        <rFont val="Times New Roman"/>
        <family val="1"/>
      </rPr>
      <t xml:space="preserve"> 114</t>
    </r>
    <r>
      <rPr>
        <b/>
        <sz val="10"/>
        <rFont val="標楷體"/>
        <family val="4"/>
        <charset val="136"/>
      </rPr>
      <t>年</t>
    </r>
    <phoneticPr fontId="14" type="noConversion"/>
  </si>
  <si>
    <r>
      <rPr>
        <b/>
        <sz val="9"/>
        <rFont val="標楷體"/>
        <family val="4"/>
        <charset val="136"/>
      </rPr>
      <t>民國</t>
    </r>
    <r>
      <rPr>
        <b/>
        <sz val="9"/>
        <rFont val="Times New Roman"/>
        <family val="1"/>
      </rPr>
      <t xml:space="preserve"> 114</t>
    </r>
    <r>
      <rPr>
        <b/>
        <sz val="9"/>
        <rFont val="標楷體"/>
        <family val="4"/>
        <charset val="136"/>
      </rPr>
      <t>年</t>
    </r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</si>
</sst>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.00_ "/>
    <numFmt numFmtId="177" formatCode="0.00;[Red]0.00"/>
    <numFmt numFmtId="178" formatCode="0_ "/>
    <numFmt numFmtId="179" formatCode="&quot;r&quot;\ 0.00\ "/>
    <numFmt numFmtId="180" formatCode="#,##0.00_ "/>
    <numFmt numFmtId="181" formatCode="0.00;\-0.00;\-;"/>
    <numFmt numFmtId="182" formatCode="0.00_);[Red]\(0.00\)"/>
  </numFmts>
  <fonts count="47">
    <font>
      <sz val="12"/>
      <name val="Times New Roman"/>
      <family val="1"/>
    </font>
    <font>
      <sz val="12"/>
      <color theme="1"/>
      <name val="新細明體"/>
      <family val="2"/>
      <charset val="136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sz val="10"/>
      <name val="Times New Roman"/>
      <family val="1"/>
    </font>
    <font>
      <b/>
      <sz val="15"/>
      <name val="Times New Roman"/>
      <family val="1"/>
    </font>
    <font>
      <sz val="15"/>
      <name val="Times New Roman"/>
      <family val="1"/>
    </font>
    <font>
      <b/>
      <sz val="11"/>
      <name val="文鼎粗楷體"/>
      <family val="3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name val="新細明體"/>
      <family val="1"/>
      <charset val="136"/>
    </font>
    <font>
      <sz val="9"/>
      <name val="細明體"/>
      <family val="3"/>
      <charset val="136"/>
    </font>
    <font>
      <sz val="8"/>
      <name val="Times New Roman"/>
      <family val="1"/>
    </font>
    <font>
      <sz val="10"/>
      <name val="標楷體"/>
      <family val="4"/>
      <charset val="136"/>
    </font>
    <font>
      <b/>
      <i/>
      <sz val="11"/>
      <name val="Times New Roman"/>
      <family val="1"/>
    </font>
    <font>
      <sz val="14"/>
      <name val="Times New Roman"/>
      <family val="1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b/>
      <sz val="10"/>
      <name val="Times New Roman"/>
      <family val="1"/>
    </font>
    <font>
      <b/>
      <i/>
      <sz val="9"/>
      <name val="Times New Roman"/>
      <family val="1"/>
    </font>
    <font>
      <sz val="9"/>
      <color indexed="9"/>
      <name val="Times New Roman"/>
      <family val="1"/>
    </font>
    <font>
      <sz val="9"/>
      <color indexed="9"/>
      <name val="細明體"/>
      <family val="3"/>
      <charset val="136"/>
    </font>
    <font>
      <b/>
      <sz val="10"/>
      <name val="標楷體"/>
      <family val="4"/>
      <charset val="136"/>
    </font>
    <font>
      <b/>
      <i/>
      <sz val="8"/>
      <name val="Times New Roman"/>
      <family val="1"/>
    </font>
    <font>
      <b/>
      <sz val="18"/>
      <name val="標楷體"/>
      <family val="4"/>
      <charset val="136"/>
    </font>
    <font>
      <b/>
      <sz val="18"/>
      <name val="Times New Roman"/>
      <family val="1"/>
    </font>
    <font>
      <b/>
      <sz val="12"/>
      <name val="標楷體"/>
      <family val="4"/>
      <charset val="136"/>
    </font>
    <font>
      <b/>
      <sz val="11"/>
      <name val="Times New Roman"/>
      <family val="1"/>
    </font>
    <font>
      <b/>
      <sz val="14.5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0"/>
      <color theme="1"/>
      <name val="Times New Roman"/>
      <family val="1"/>
    </font>
    <font>
      <b/>
      <sz val="11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9"/>
      <name val="Times New Roman"/>
      <family val="1"/>
    </font>
    <font>
      <b/>
      <sz val="9"/>
      <name val="標楷體"/>
      <family val="4"/>
      <charset val="136"/>
    </font>
    <font>
      <sz val="8.5"/>
      <name val="Times New Roman"/>
      <family val="1"/>
    </font>
    <font>
      <sz val="8.5"/>
      <name val="標楷體"/>
      <family val="4"/>
      <charset val="136"/>
    </font>
    <font>
      <b/>
      <sz val="9"/>
      <name val="Times New Roman"/>
      <family val="4"/>
      <charset val="136"/>
    </font>
    <font>
      <sz val="12"/>
      <color theme="1"/>
      <name val="新細明體"/>
      <family val="2"/>
      <scheme val="minor"/>
    </font>
    <font>
      <sz val="8.5"/>
      <name val="Times New Roman"/>
      <family val="4"/>
      <charset val="136"/>
    </font>
    <font>
      <sz val="9"/>
      <color indexed="9"/>
      <name val="標楷體"/>
      <family val="4"/>
      <charset val="136"/>
    </font>
    <font>
      <b/>
      <sz val="10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 diagonalDown="1">
      <left/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Down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/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/>
      <right/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3" fillId="0" borderId="0">
      <alignment vertical="center"/>
    </xf>
    <xf numFmtId="0" fontId="13" fillId="0" borderId="0"/>
    <xf numFmtId="0" fontId="34" fillId="0" borderId="0">
      <alignment vertical="center"/>
    </xf>
    <xf numFmtId="0" fontId="3" fillId="0" borderId="0"/>
    <xf numFmtId="0" fontId="13" fillId="0" borderId="0"/>
    <xf numFmtId="0" fontId="13" fillId="0" borderId="0"/>
    <xf numFmtId="0" fontId="43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/>
  </cellStyleXfs>
  <cellXfs count="550">
    <xf numFmtId="0" fontId="0" fillId="0" borderId="0" xfId="0"/>
    <xf numFmtId="0" fontId="7" fillId="0" borderId="1" xfId="0" applyFont="1" applyBorder="1" applyAlignment="1">
      <alignment vertical="center"/>
    </xf>
    <xf numFmtId="1" fontId="7" fillId="0" borderId="1" xfId="0" applyNumberFormat="1" applyFont="1" applyBorder="1" applyAlignment="1">
      <alignment vertical="center"/>
    </xf>
    <xf numFmtId="4" fontId="7" fillId="0" borderId="2" xfId="0" applyNumberFormat="1" applyFont="1" applyBorder="1" applyAlignment="1">
      <alignment horizontal="right" vertical="center"/>
    </xf>
    <xf numFmtId="2" fontId="7" fillId="0" borderId="2" xfId="0" applyNumberFormat="1" applyFont="1" applyBorder="1" applyAlignment="1">
      <alignment horizontal="right" vertical="center"/>
    </xf>
    <xf numFmtId="0" fontId="4" fillId="0" borderId="3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4" fillId="0" borderId="5" xfId="0" quotePrefix="1" applyFont="1" applyBorder="1" applyAlignment="1">
      <alignment horizontal="centerContinuous" vertical="center"/>
    </xf>
    <xf numFmtId="0" fontId="6" fillId="0" borderId="6" xfId="0" quotePrefix="1" applyFont="1" applyBorder="1" applyAlignment="1">
      <alignment horizontal="left"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9" fillId="0" borderId="0" xfId="0" applyFont="1" applyAlignment="1">
      <alignment horizontal="centerContinuous" vertical="center"/>
    </xf>
    <xf numFmtId="0" fontId="13" fillId="0" borderId="0" xfId="1">
      <alignment vertical="center"/>
    </xf>
    <xf numFmtId="0" fontId="3" fillId="0" borderId="0" xfId="1" applyFont="1">
      <alignment vertical="center"/>
    </xf>
    <xf numFmtId="0" fontId="13" fillId="0" borderId="0" xfId="5"/>
    <xf numFmtId="0" fontId="13" fillId="0" borderId="0" xfId="6"/>
    <xf numFmtId="0" fontId="15" fillId="0" borderId="0" xfId="1" applyFont="1">
      <alignment vertical="center"/>
    </xf>
    <xf numFmtId="0" fontId="15" fillId="0" borderId="0" xfId="1" applyFont="1" applyAlignment="1">
      <alignment horizontal="right"/>
    </xf>
    <xf numFmtId="0" fontId="15" fillId="0" borderId="0" xfId="1" applyFont="1" applyAlignment="1">
      <alignment horizontal="left" wrapText="1"/>
    </xf>
    <xf numFmtId="0" fontId="15" fillId="0" borderId="0" xfId="1" applyFont="1" applyAlignment="1">
      <alignment wrapText="1"/>
    </xf>
    <xf numFmtId="0" fontId="5" fillId="0" borderId="9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4" fontId="17" fillId="0" borderId="2" xfId="4" applyNumberFormat="1" applyFont="1" applyBorder="1" applyAlignment="1">
      <alignment vertical="center"/>
    </xf>
    <xf numFmtId="4" fontId="17" fillId="0" borderId="14" xfId="4" applyNumberFormat="1" applyFont="1" applyBorder="1" applyAlignment="1">
      <alignment vertical="center"/>
    </xf>
    <xf numFmtId="1" fontId="17" fillId="0" borderId="10" xfId="4" applyNumberFormat="1" applyFont="1" applyBorder="1" applyAlignment="1">
      <alignment vertical="center"/>
    </xf>
    <xf numFmtId="1" fontId="17" fillId="0" borderId="17" xfId="4" applyNumberFormat="1" applyFont="1" applyBorder="1" applyAlignment="1">
      <alignment vertical="center"/>
    </xf>
    <xf numFmtId="0" fontId="19" fillId="0" borderId="0" xfId="1" applyFont="1">
      <alignment vertical="center"/>
    </xf>
    <xf numFmtId="0" fontId="20" fillId="0" borderId="0" xfId="1" applyFont="1">
      <alignment vertical="center"/>
    </xf>
    <xf numFmtId="0" fontId="4" fillId="0" borderId="0" xfId="5" applyFont="1"/>
    <xf numFmtId="177" fontId="5" fillId="0" borderId="20" xfId="0" quotePrefix="1" applyNumberFormat="1" applyFont="1" applyBorder="1"/>
    <xf numFmtId="177" fontId="5" fillId="0" borderId="0" xfId="0" quotePrefix="1" applyNumberFormat="1" applyFont="1"/>
    <xf numFmtId="0" fontId="5" fillId="0" borderId="0" xfId="0" applyFont="1" applyAlignment="1">
      <alignment horizontal="right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/>
    </xf>
    <xf numFmtId="4" fontId="5" fillId="0" borderId="9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horizontal="center"/>
    </xf>
    <xf numFmtId="0" fontId="5" fillId="0" borderId="10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/>
    </xf>
    <xf numFmtId="0" fontId="5" fillId="0" borderId="0" xfId="1" applyFont="1" applyAlignment="1">
      <alignment horizontal="left"/>
    </xf>
    <xf numFmtId="0" fontId="15" fillId="0" borderId="0" xfId="1" applyFont="1" applyAlignment="1">
      <alignment vertical="center" wrapText="1"/>
    </xf>
    <xf numFmtId="4" fontId="24" fillId="0" borderId="14" xfId="4" applyNumberFormat="1" applyFont="1" applyBorder="1" applyAlignment="1">
      <alignment horizontal="right" vertical="center"/>
    </xf>
    <xf numFmtId="1" fontId="24" fillId="0" borderId="17" xfId="4" applyNumberFormat="1" applyFont="1" applyBorder="1" applyAlignment="1">
      <alignment horizontal="right" vertical="center"/>
    </xf>
    <xf numFmtId="4" fontId="5" fillId="0" borderId="18" xfId="4" applyNumberFormat="1" applyFont="1" applyBorder="1" applyAlignment="1">
      <alignment horizontal="center" vertical="center"/>
    </xf>
    <xf numFmtId="0" fontId="5" fillId="0" borderId="22" xfId="4" applyFont="1" applyBorder="1" applyAlignment="1">
      <alignment horizontal="center"/>
    </xf>
    <xf numFmtId="0" fontId="5" fillId="0" borderId="15" xfId="4" applyFont="1" applyBorder="1" applyAlignment="1">
      <alignment horizontal="center"/>
    </xf>
    <xf numFmtId="0" fontId="6" fillId="0" borderId="22" xfId="4" applyFont="1" applyBorder="1" applyAlignment="1">
      <alignment horizontal="center"/>
    </xf>
    <xf numFmtId="0" fontId="5" fillId="0" borderId="5" xfId="4" quotePrefix="1" applyFont="1" applyBorder="1" applyAlignment="1">
      <alignment horizontal="center" vertical="center"/>
    </xf>
    <xf numFmtId="176" fontId="5" fillId="0" borderId="0" xfId="4" applyNumberFormat="1" applyFont="1" applyAlignment="1">
      <alignment horizontal="right" vertical="center"/>
    </xf>
    <xf numFmtId="176" fontId="5" fillId="0" borderId="5" xfId="4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8" xfId="4" quotePrefix="1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8" xfId="4" applyFont="1" applyBorder="1" applyAlignment="1">
      <alignment horizontal="right"/>
    </xf>
    <xf numFmtId="4" fontId="7" fillId="0" borderId="2" xfId="4" applyNumberFormat="1" applyFont="1" applyBorder="1" applyAlignment="1">
      <alignment vertical="center"/>
    </xf>
    <xf numFmtId="4" fontId="7" fillId="0" borderId="14" xfId="4" applyNumberFormat="1" applyFont="1" applyBorder="1" applyAlignment="1">
      <alignment vertical="center"/>
    </xf>
    <xf numFmtId="1" fontId="7" fillId="0" borderId="10" xfId="4" applyNumberFormat="1" applyFont="1" applyBorder="1" applyAlignment="1">
      <alignment vertical="center"/>
    </xf>
    <xf numFmtId="1" fontId="7" fillId="0" borderId="17" xfId="4" applyNumberFormat="1" applyFont="1" applyBorder="1" applyAlignment="1">
      <alignment vertical="center"/>
    </xf>
    <xf numFmtId="0" fontId="5" fillId="0" borderId="8" xfId="4" applyFont="1" applyBorder="1" applyAlignment="1">
      <alignment horizontal="right" vertical="top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5" fillId="0" borderId="8" xfId="4" applyFont="1" applyBorder="1"/>
    <xf numFmtId="4" fontId="5" fillId="0" borderId="8" xfId="4" quotePrefix="1" applyNumberFormat="1" applyFont="1" applyBorder="1" applyAlignment="1">
      <alignment horizontal="center"/>
    </xf>
    <xf numFmtId="4" fontId="5" fillId="0" borderId="8" xfId="4" applyNumberFormat="1" applyFont="1" applyBorder="1"/>
    <xf numFmtId="4" fontId="5" fillId="0" borderId="8" xfId="4" applyNumberFormat="1" applyFont="1" applyBorder="1" applyAlignment="1">
      <alignment vertical="top"/>
    </xf>
    <xf numFmtId="0" fontId="5" fillId="0" borderId="8" xfId="4" applyFont="1" applyBorder="1" applyAlignment="1">
      <alignment vertical="top"/>
    </xf>
    <xf numFmtId="0" fontId="5" fillId="0" borderId="0" xfId="4" applyFont="1" applyAlignment="1">
      <alignment horizontal="center"/>
    </xf>
    <xf numFmtId="0" fontId="5" fillId="0" borderId="8" xfId="4" applyFont="1" applyBorder="1" applyAlignment="1">
      <alignment horizontal="center"/>
    </xf>
    <xf numFmtId="0" fontId="6" fillId="0" borderId="5" xfId="4" applyFont="1" applyBorder="1" applyAlignment="1">
      <alignment horizontal="center"/>
    </xf>
    <xf numFmtId="0" fontId="6" fillId="0" borderId="4" xfId="4" applyFont="1" applyBorder="1" applyAlignment="1">
      <alignment horizontal="center"/>
    </xf>
    <xf numFmtId="0" fontId="5" fillId="0" borderId="6" xfId="4" quotePrefix="1" applyFont="1" applyBorder="1" applyAlignment="1">
      <alignment horizontal="right" vertical="center"/>
    </xf>
    <xf numFmtId="0" fontId="5" fillId="0" borderId="7" xfId="4" quotePrefix="1" applyFont="1" applyBorder="1" applyAlignment="1">
      <alignment horizontal="center" vertical="center"/>
    </xf>
    <xf numFmtId="4" fontId="5" fillId="0" borderId="21" xfId="4" applyNumberFormat="1" applyFont="1" applyBorder="1" applyAlignment="1">
      <alignment horizontal="center" vertical="center"/>
    </xf>
    <xf numFmtId="0" fontId="5" fillId="0" borderId="6" xfId="4" quotePrefix="1" applyFont="1" applyBorder="1" applyAlignment="1">
      <alignment vertical="center"/>
    </xf>
    <xf numFmtId="0" fontId="5" fillId="0" borderId="5" xfId="4" applyFont="1" applyBorder="1" applyAlignment="1">
      <alignment horizontal="centerContinuous"/>
    </xf>
    <xf numFmtId="0" fontId="5" fillId="0" borderId="9" xfId="4" quotePrefix="1" applyFont="1" applyBorder="1" applyAlignment="1">
      <alignment horizontal="center"/>
    </xf>
    <xf numFmtId="0" fontId="5" fillId="0" borderId="5" xfId="4" applyFont="1" applyBorder="1" applyAlignment="1">
      <alignment horizontal="center"/>
    </xf>
    <xf numFmtId="0" fontId="5" fillId="0" borderId="22" xfId="4" applyFont="1" applyBorder="1" applyAlignment="1">
      <alignment horizontal="center" vertical="center"/>
    </xf>
    <xf numFmtId="0" fontId="5" fillId="0" borderId="27" xfId="4" applyFont="1" applyBorder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22" xfId="4" quotePrefix="1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10" xfId="4" quotePrefix="1" applyFont="1" applyBorder="1" applyAlignment="1">
      <alignment horizontal="center"/>
    </xf>
    <xf numFmtId="0" fontId="5" fillId="0" borderId="15" xfId="4" quotePrefix="1" applyFont="1" applyBorder="1" applyAlignment="1">
      <alignment horizontal="center"/>
    </xf>
    <xf numFmtId="0" fontId="5" fillId="0" borderId="15" xfId="4" applyFont="1" applyBorder="1"/>
    <xf numFmtId="4" fontId="5" fillId="0" borderId="10" xfId="4" applyNumberFormat="1" applyFont="1" applyBorder="1" applyAlignment="1">
      <alignment horizontal="center"/>
    </xf>
    <xf numFmtId="0" fontId="5" fillId="0" borderId="8" xfId="4" quotePrefix="1" applyFont="1" applyBorder="1" applyAlignment="1">
      <alignment horizontal="center"/>
    </xf>
    <xf numFmtId="0" fontId="5" fillId="0" borderId="28" xfId="4" applyFont="1" applyBorder="1" applyAlignment="1">
      <alignment horizontal="center"/>
    </xf>
    <xf numFmtId="0" fontId="5" fillId="0" borderId="0" xfId="4" quotePrefix="1" applyFont="1" applyAlignment="1">
      <alignment horizontal="center"/>
    </xf>
    <xf numFmtId="0" fontId="6" fillId="0" borderId="15" xfId="4" applyFont="1" applyBorder="1" applyAlignment="1">
      <alignment horizontal="center"/>
    </xf>
    <xf numFmtId="0" fontId="5" fillId="0" borderId="0" xfId="0" quotePrefix="1" applyFont="1" applyAlignment="1">
      <alignment horizontal="center"/>
    </xf>
    <xf numFmtId="4" fontId="5" fillId="0" borderId="5" xfId="0" applyNumberFormat="1" applyFont="1" applyBorder="1" applyAlignment="1">
      <alignment horizontal="centerContinuous" vertical="center"/>
    </xf>
    <xf numFmtId="0" fontId="5" fillId="0" borderId="5" xfId="0" quotePrefix="1" applyFont="1" applyBorder="1" applyAlignment="1">
      <alignment horizontal="center" vertical="center"/>
    </xf>
    <xf numFmtId="0" fontId="5" fillId="0" borderId="4" xfId="0" quotePrefix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right" vertical="center"/>
    </xf>
    <xf numFmtId="1" fontId="7" fillId="0" borderId="23" xfId="0" applyNumberFormat="1" applyFont="1" applyBorder="1" applyAlignment="1">
      <alignment vertical="center"/>
    </xf>
    <xf numFmtId="176" fontId="23" fillId="0" borderId="0" xfId="1" applyNumberFormat="1" applyFont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0" fontId="23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28" fillId="0" borderId="14" xfId="0" quotePrefix="1" applyFont="1" applyBorder="1" applyAlignment="1">
      <alignment horizontal="right" vertical="center"/>
    </xf>
    <xf numFmtId="0" fontId="28" fillId="0" borderId="8" xfId="0" quotePrefix="1" applyFont="1" applyBorder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181" fontId="15" fillId="0" borderId="0" xfId="5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20" xfId="4" applyNumberFormat="1" applyFont="1" applyBorder="1" applyAlignment="1">
      <alignment horizontal="right" vertical="center"/>
    </xf>
    <xf numFmtId="176" fontId="5" fillId="0" borderId="20" xfId="0" quotePrefix="1" applyNumberFormat="1" applyFont="1" applyBorder="1" applyAlignment="1">
      <alignment horizontal="right" vertical="center"/>
    </xf>
    <xf numFmtId="176" fontId="5" fillId="0" borderId="0" xfId="0" quotePrefix="1" applyNumberFormat="1" applyFont="1" applyAlignment="1">
      <alignment horizontal="right" vertical="center"/>
    </xf>
    <xf numFmtId="0" fontId="6" fillId="0" borderId="0" xfId="4" applyFont="1" applyAlignment="1">
      <alignment horizontal="center"/>
    </xf>
    <xf numFmtId="0" fontId="6" fillId="0" borderId="8" xfId="4" applyFont="1" applyBorder="1" applyAlignment="1">
      <alignment horizontal="center"/>
    </xf>
    <xf numFmtId="176" fontId="5" fillId="0" borderId="0" xfId="4" applyNumberFormat="1" applyFont="1" applyAlignment="1">
      <alignment horizontal="center" vertical="center"/>
    </xf>
    <xf numFmtId="177" fontId="5" fillId="0" borderId="5" xfId="0" quotePrefix="1" applyNumberFormat="1" applyFont="1" applyBorder="1"/>
    <xf numFmtId="0" fontId="5" fillId="0" borderId="0" xfId="0" applyFont="1"/>
    <xf numFmtId="177" fontId="23" fillId="0" borderId="0" xfId="0" quotePrefix="1" applyNumberFormat="1" applyFont="1"/>
    <xf numFmtId="0" fontId="2" fillId="0" borderId="0" xfId="0" applyFont="1"/>
    <xf numFmtId="0" fontId="23" fillId="0" borderId="0" xfId="0" quotePrefix="1" applyFont="1" applyAlignment="1">
      <alignment horizontal="center"/>
    </xf>
    <xf numFmtId="177" fontId="23" fillId="0" borderId="20" xfId="0" quotePrefix="1" applyNumberFormat="1" applyFont="1" applyBorder="1"/>
    <xf numFmtId="177" fontId="23" fillId="0" borderId="5" xfId="0" quotePrefix="1" applyNumberFormat="1" applyFont="1" applyBorder="1"/>
    <xf numFmtId="0" fontId="23" fillId="0" borderId="5" xfId="0" applyFont="1" applyBorder="1" applyAlignment="1">
      <alignment horizontal="center" vertical="center"/>
    </xf>
    <xf numFmtId="176" fontId="23" fillId="0" borderId="0" xfId="0" applyNumberFormat="1" applyFont="1" applyAlignment="1">
      <alignment horizontal="right" vertical="center"/>
    </xf>
    <xf numFmtId="176" fontId="23" fillId="0" borderId="5" xfId="0" applyNumberFormat="1" applyFont="1" applyBorder="1" applyAlignment="1">
      <alignment horizontal="right" vertical="center"/>
    </xf>
    <xf numFmtId="176" fontId="23" fillId="0" borderId="20" xfId="0" applyNumberFormat="1" applyFont="1" applyBorder="1" applyAlignment="1">
      <alignment horizontal="right" vertical="center"/>
    </xf>
    <xf numFmtId="0" fontId="5" fillId="0" borderId="4" xfId="4" quotePrefix="1" applyFont="1" applyBorder="1" applyAlignment="1">
      <alignment horizontal="center" vertical="center"/>
    </xf>
    <xf numFmtId="0" fontId="23" fillId="0" borderId="5" xfId="4" quotePrefix="1" applyFont="1" applyBorder="1" applyAlignment="1">
      <alignment horizontal="center" vertical="center"/>
    </xf>
    <xf numFmtId="176" fontId="23" fillId="0" borderId="0" xfId="4" applyNumberFormat="1" applyFont="1" applyAlignment="1">
      <alignment horizontal="right" vertical="center"/>
    </xf>
    <xf numFmtId="176" fontId="23" fillId="0" borderId="0" xfId="4" applyNumberFormat="1" applyFont="1"/>
    <xf numFmtId="0" fontId="23" fillId="0" borderId="0" xfId="4" quotePrefix="1" applyFont="1" applyAlignment="1">
      <alignment horizontal="center" vertical="center"/>
    </xf>
    <xf numFmtId="176" fontId="23" fillId="0" borderId="5" xfId="4" applyNumberFormat="1" applyFont="1" applyBorder="1" applyAlignment="1">
      <alignment horizontal="right" vertical="center"/>
    </xf>
    <xf numFmtId="0" fontId="5" fillId="0" borderId="0" xfId="4" applyFont="1" applyAlignment="1">
      <alignment horizontal="right" vertical="center"/>
    </xf>
    <xf numFmtId="4" fontId="5" fillId="0" borderId="0" xfId="0" applyNumberFormat="1" applyFont="1"/>
    <xf numFmtId="0" fontId="5" fillId="0" borderId="0" xfId="0" quotePrefix="1" applyFont="1" applyAlignment="1">
      <alignment horizontal="left"/>
    </xf>
    <xf numFmtId="0" fontId="4" fillId="0" borderId="0" xfId="0" quotePrefix="1" applyFont="1" applyAlignment="1">
      <alignment horizontal="center"/>
    </xf>
    <xf numFmtId="0" fontId="4" fillId="0" borderId="0" xfId="0" quotePrefix="1" applyFont="1" applyAlignment="1">
      <alignment horizontal="centerContinuous"/>
    </xf>
    <xf numFmtId="4" fontId="4" fillId="0" borderId="7" xfId="0" quotePrefix="1" applyNumberFormat="1" applyFont="1" applyBorder="1" applyAlignment="1">
      <alignment horizontal="left"/>
    </xf>
    <xf numFmtId="4" fontId="4" fillId="0" borderId="8" xfId="0" quotePrefix="1" applyNumberFormat="1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4" fontId="5" fillId="0" borderId="8" xfId="0" applyNumberFormat="1" applyFont="1" applyBorder="1" applyAlignment="1">
      <alignment vertical="center"/>
    </xf>
    <xf numFmtId="0" fontId="5" fillId="0" borderId="8" xfId="0" quotePrefix="1" applyFont="1" applyBorder="1" applyAlignment="1">
      <alignment horizontal="left" vertical="center"/>
    </xf>
    <xf numFmtId="0" fontId="4" fillId="0" borderId="8" xfId="0" quotePrefix="1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5" fillId="0" borderId="0" xfId="4" applyFont="1"/>
    <xf numFmtId="4" fontId="5" fillId="0" borderId="0" xfId="4" applyNumberFormat="1" applyFont="1"/>
    <xf numFmtId="0" fontId="5" fillId="0" borderId="0" xfId="4" quotePrefix="1" applyFont="1" applyAlignment="1">
      <alignment horizontal="left"/>
    </xf>
    <xf numFmtId="4" fontId="5" fillId="0" borderId="0" xfId="4" applyNumberFormat="1" applyFont="1" applyAlignment="1">
      <alignment vertical="top"/>
    </xf>
    <xf numFmtId="0" fontId="5" fillId="0" borderId="0" xfId="4" applyFont="1" applyAlignment="1">
      <alignment vertical="top"/>
    </xf>
    <xf numFmtId="0" fontId="5" fillId="0" borderId="0" xfId="4" applyFont="1" applyAlignment="1">
      <alignment horizontal="right" vertical="top"/>
    </xf>
    <xf numFmtId="0" fontId="5" fillId="0" borderId="6" xfId="4" applyFont="1" applyBorder="1" applyAlignment="1">
      <alignment vertical="top"/>
    </xf>
    <xf numFmtId="4" fontId="18" fillId="0" borderId="34" xfId="4" applyNumberFormat="1" applyFont="1" applyBorder="1" applyAlignment="1">
      <alignment vertical="center"/>
    </xf>
    <xf numFmtId="0" fontId="5" fillId="0" borderId="5" xfId="4" applyFont="1" applyBorder="1" applyAlignment="1">
      <alignment horizontal="center" vertical="center"/>
    </xf>
    <xf numFmtId="49" fontId="32" fillId="0" borderId="0" xfId="1" applyNumberFormat="1" applyFont="1" applyAlignment="1">
      <alignment horizontal="right" vertical="center"/>
    </xf>
    <xf numFmtId="0" fontId="2" fillId="0" borderId="0" xfId="1" quotePrefix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4" fillId="0" borderId="0" xfId="0" quotePrefix="1" applyFont="1" applyAlignment="1">
      <alignment horizontal="centerContinuous" vertical="center"/>
    </xf>
    <xf numFmtId="0" fontId="5" fillId="0" borderId="14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6" fillId="0" borderId="0" xfId="5" applyFont="1" applyAlignment="1">
      <alignment vertical="center"/>
    </xf>
    <xf numFmtId="0" fontId="38" fillId="0" borderId="0" xfId="1" quotePrefix="1" applyFont="1" applyAlignment="1">
      <alignment horizontal="center" vertical="center"/>
    </xf>
    <xf numFmtId="0" fontId="4" fillId="0" borderId="0" xfId="5" applyFont="1" applyAlignment="1">
      <alignment vertical="center"/>
    </xf>
    <xf numFmtId="0" fontId="3" fillId="0" borderId="8" xfId="1" applyFont="1" applyBorder="1">
      <alignment vertical="center"/>
    </xf>
    <xf numFmtId="176" fontId="5" fillId="0" borderId="5" xfId="1" applyNumberFormat="1" applyFont="1" applyBorder="1" applyAlignment="1">
      <alignment horizontal="right" vertical="center"/>
    </xf>
    <xf numFmtId="176" fontId="5" fillId="0" borderId="5" xfId="1" quotePrefix="1" applyNumberFormat="1" applyFont="1" applyBorder="1" applyAlignment="1">
      <alignment horizontal="right" vertical="center"/>
    </xf>
    <xf numFmtId="0" fontId="5" fillId="0" borderId="8" xfId="6" applyFont="1" applyBorder="1" applyAlignment="1">
      <alignment vertical="center"/>
    </xf>
    <xf numFmtId="0" fontId="19" fillId="0" borderId="8" xfId="1" applyFont="1" applyBorder="1">
      <alignment vertical="center"/>
    </xf>
    <xf numFmtId="0" fontId="5" fillId="0" borderId="8" xfId="6" applyFont="1" applyBorder="1" applyAlignment="1">
      <alignment horizontal="right" vertical="center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/>
    <xf numFmtId="0" fontId="5" fillId="0" borderId="30" xfId="6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right" vertical="center" indent="2"/>
    </xf>
    <xf numFmtId="0" fontId="38" fillId="0" borderId="8" xfId="1" quotePrefix="1" applyFont="1" applyBorder="1" applyAlignment="1">
      <alignment horizontal="center" vertical="center"/>
    </xf>
    <xf numFmtId="0" fontId="5" fillId="0" borderId="19" xfId="1" quotePrefix="1" applyFont="1" applyBorder="1" applyAlignment="1">
      <alignment horizontal="left" vertical="center"/>
    </xf>
    <xf numFmtId="0" fontId="5" fillId="0" borderId="5" xfId="5" quotePrefix="1" applyFont="1" applyBorder="1" applyAlignment="1">
      <alignment horizontal="center" vertical="center"/>
    </xf>
    <xf numFmtId="0" fontId="5" fillId="0" borderId="4" xfId="5" quotePrefix="1" applyFont="1" applyBorder="1" applyAlignment="1">
      <alignment horizontal="center" vertical="center"/>
    </xf>
    <xf numFmtId="0" fontId="15" fillId="0" borderId="8" xfId="1" applyFont="1" applyBorder="1">
      <alignment vertical="center"/>
    </xf>
    <xf numFmtId="0" fontId="3" fillId="0" borderId="30" xfId="1" applyFont="1" applyBorder="1" applyAlignment="1">
      <alignment horizontal="center" vertical="center" wrapText="1"/>
    </xf>
    <xf numFmtId="0" fontId="5" fillId="0" borderId="5" xfId="1" quotePrefix="1" applyFont="1" applyBorder="1" applyAlignment="1">
      <alignment horizontal="left" vertical="center"/>
    </xf>
    <xf numFmtId="0" fontId="5" fillId="0" borderId="30" xfId="1" applyFont="1" applyBorder="1" applyAlignment="1">
      <alignment horizontal="center" vertical="center" wrapText="1"/>
    </xf>
    <xf numFmtId="4" fontId="7" fillId="0" borderId="11" xfId="4" applyNumberFormat="1" applyFont="1" applyBorder="1" applyAlignment="1">
      <alignment vertical="center"/>
    </xf>
    <xf numFmtId="4" fontId="7" fillId="0" borderId="13" xfId="4" applyNumberFormat="1" applyFont="1" applyBorder="1" applyAlignment="1">
      <alignment vertical="center"/>
    </xf>
    <xf numFmtId="1" fontId="7" fillId="0" borderId="15" xfId="4" applyNumberFormat="1" applyFont="1" applyBorder="1" applyAlignment="1">
      <alignment vertical="center"/>
    </xf>
    <xf numFmtId="0" fontId="7" fillId="0" borderId="16" xfId="4" applyFont="1" applyBorder="1" applyAlignment="1">
      <alignment vertical="center"/>
    </xf>
    <xf numFmtId="1" fontId="7" fillId="0" borderId="16" xfId="4" applyNumberFormat="1" applyFont="1" applyBorder="1" applyAlignment="1">
      <alignment vertical="center"/>
    </xf>
    <xf numFmtId="0" fontId="7" fillId="0" borderId="1" xfId="4" applyFont="1" applyBorder="1" applyAlignment="1">
      <alignment vertical="center"/>
    </xf>
    <xf numFmtId="1" fontId="7" fillId="0" borderId="1" xfId="4" applyNumberFormat="1" applyFont="1" applyBorder="1" applyAlignment="1">
      <alignment vertical="center"/>
    </xf>
    <xf numFmtId="1" fontId="7" fillId="0" borderId="23" xfId="4" applyNumberFormat="1" applyFont="1" applyBorder="1" applyAlignment="1">
      <alignment vertical="center"/>
    </xf>
    <xf numFmtId="4" fontId="17" fillId="0" borderId="11" xfId="4" applyNumberFormat="1" applyFont="1" applyBorder="1" applyAlignment="1">
      <alignment vertical="center"/>
    </xf>
    <xf numFmtId="4" fontId="17" fillId="0" borderId="12" xfId="4" applyNumberFormat="1" applyFont="1" applyBorder="1" applyAlignment="1">
      <alignment vertical="center"/>
    </xf>
    <xf numFmtId="4" fontId="17" fillId="0" borderId="13" xfId="4" applyNumberFormat="1" applyFont="1" applyBorder="1" applyAlignment="1">
      <alignment vertical="center"/>
    </xf>
    <xf numFmtId="4" fontId="17" fillId="0" borderId="3" xfId="4" applyNumberFormat="1" applyFont="1" applyBorder="1" applyAlignment="1">
      <alignment vertical="center"/>
    </xf>
    <xf numFmtId="1" fontId="17" fillId="0" borderId="15" xfId="4" applyNumberFormat="1" applyFont="1" applyBorder="1" applyAlignment="1">
      <alignment vertical="center"/>
    </xf>
    <xf numFmtId="0" fontId="17" fillId="0" borderId="1" xfId="4" applyFont="1" applyBorder="1" applyAlignment="1">
      <alignment vertical="center"/>
    </xf>
    <xf numFmtId="0" fontId="17" fillId="0" borderId="16" xfId="4" applyFont="1" applyBorder="1" applyAlignment="1">
      <alignment vertical="center"/>
    </xf>
    <xf numFmtId="1" fontId="17" fillId="0" borderId="1" xfId="4" applyNumberFormat="1" applyFont="1" applyBorder="1" applyAlignment="1">
      <alignment vertical="center"/>
    </xf>
    <xf numFmtId="1" fontId="17" fillId="0" borderId="16" xfId="4" applyNumberFormat="1" applyFont="1" applyBorder="1" applyAlignment="1">
      <alignment vertical="center"/>
    </xf>
    <xf numFmtId="1" fontId="17" fillId="0" borderId="23" xfId="4" applyNumberFormat="1" applyFont="1" applyBorder="1" applyAlignment="1">
      <alignment vertical="center"/>
    </xf>
    <xf numFmtId="4" fontId="7" fillId="0" borderId="12" xfId="4" applyNumberFormat="1" applyFont="1" applyBorder="1" applyAlignment="1">
      <alignment vertical="center"/>
    </xf>
    <xf numFmtId="4" fontId="7" fillId="0" borderId="24" xfId="4" applyNumberFormat="1" applyFont="1" applyBorder="1" applyAlignment="1">
      <alignment vertical="center"/>
    </xf>
    <xf numFmtId="0" fontId="4" fillId="2" borderId="6" xfId="4" quotePrefix="1" applyFont="1" applyFill="1" applyBorder="1" applyAlignment="1">
      <alignment horizontal="right" vertical="center"/>
    </xf>
    <xf numFmtId="0" fontId="4" fillId="2" borderId="6" xfId="4" quotePrefix="1" applyFont="1" applyFill="1" applyBorder="1" applyAlignment="1">
      <alignment vertical="center"/>
    </xf>
    <xf numFmtId="0" fontId="5" fillId="2" borderId="22" xfId="4" applyFont="1" applyFill="1" applyBorder="1" applyAlignment="1">
      <alignment horizontal="center" vertical="center"/>
    </xf>
    <xf numFmtId="0" fontId="5" fillId="2" borderId="9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/>
    </xf>
    <xf numFmtId="0" fontId="5" fillId="2" borderId="9" xfId="4" applyFont="1" applyFill="1" applyBorder="1" applyAlignment="1">
      <alignment horizontal="center"/>
    </xf>
    <xf numFmtId="0" fontId="5" fillId="2" borderId="29" xfId="4" applyFont="1" applyFill="1" applyBorder="1" applyAlignment="1">
      <alignment horizontal="center"/>
    </xf>
    <xf numFmtId="0" fontId="4" fillId="2" borderId="0" xfId="4" applyFont="1" applyFill="1" applyAlignment="1">
      <alignment horizontal="centerContinuous"/>
    </xf>
    <xf numFmtId="0" fontId="35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right"/>
    </xf>
    <xf numFmtId="0" fontId="5" fillId="2" borderId="10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horizontal="center" vertical="center"/>
    </xf>
    <xf numFmtId="0" fontId="5" fillId="2" borderId="15" xfId="4" quotePrefix="1" applyFont="1" applyFill="1" applyBorder="1" applyAlignment="1">
      <alignment horizontal="center" vertical="center"/>
    </xf>
    <xf numFmtId="0" fontId="5" fillId="2" borderId="15" xfId="4" applyFont="1" applyFill="1" applyBorder="1" applyAlignment="1">
      <alignment vertical="center"/>
    </xf>
    <xf numFmtId="4" fontId="5" fillId="2" borderId="15" xfId="4" applyNumberFormat="1" applyFont="1" applyFill="1" applyBorder="1" applyAlignment="1">
      <alignment horizontal="center"/>
    </xf>
    <xf numFmtId="0" fontId="5" fillId="2" borderId="10" xfId="4" quotePrefix="1" applyFont="1" applyFill="1" applyBorder="1" applyAlignment="1">
      <alignment horizontal="center"/>
    </xf>
    <xf numFmtId="0" fontId="5" fillId="2" borderId="10" xfId="4" applyFont="1" applyFill="1" applyBorder="1" applyAlignment="1">
      <alignment horizontal="center"/>
    </xf>
    <xf numFmtId="0" fontId="5" fillId="2" borderId="35" xfId="4" applyFont="1" applyFill="1" applyBorder="1" applyAlignment="1">
      <alignment horizontal="center"/>
    </xf>
    <xf numFmtId="0" fontId="5" fillId="2" borderId="15" xfId="4" applyFont="1" applyFill="1" applyBorder="1" applyAlignment="1">
      <alignment horizontal="center"/>
    </xf>
    <xf numFmtId="0" fontId="5" fillId="2" borderId="15" xfId="4" applyFont="1" applyFill="1" applyBorder="1"/>
    <xf numFmtId="4" fontId="7" fillId="2" borderId="2" xfId="4" applyNumberFormat="1" applyFont="1" applyFill="1" applyBorder="1" applyAlignment="1">
      <alignment vertical="center"/>
    </xf>
    <xf numFmtId="4" fontId="7" fillId="2" borderId="11" xfId="4" applyNumberFormat="1" applyFont="1" applyFill="1" applyBorder="1" applyAlignment="1">
      <alignment vertical="center"/>
    </xf>
    <xf numFmtId="4" fontId="7" fillId="2" borderId="12" xfId="4" applyNumberFormat="1" applyFont="1" applyFill="1" applyBorder="1" applyAlignment="1">
      <alignment vertical="center"/>
    </xf>
    <xf numFmtId="4" fontId="7" fillId="2" borderId="13" xfId="4" applyNumberFormat="1" applyFont="1" applyFill="1" applyBorder="1" applyAlignment="1">
      <alignment vertical="center"/>
    </xf>
    <xf numFmtId="0" fontId="7" fillId="2" borderId="2" xfId="4" applyFont="1" applyFill="1" applyBorder="1" applyAlignment="1">
      <alignment vertical="center"/>
    </xf>
    <xf numFmtId="4" fontId="7" fillId="2" borderId="32" xfId="4" applyNumberFormat="1" applyFont="1" applyFill="1" applyBorder="1" applyAlignment="1">
      <alignment vertical="center"/>
    </xf>
    <xf numFmtId="4" fontId="24" fillId="2" borderId="14" xfId="4" applyNumberFormat="1" applyFont="1" applyFill="1" applyBorder="1" applyAlignment="1">
      <alignment horizontal="right" vertical="center"/>
    </xf>
    <xf numFmtId="1" fontId="7" fillId="2" borderId="10" xfId="4" applyNumberFormat="1" applyFont="1" applyFill="1" applyBorder="1" applyAlignment="1">
      <alignment vertical="center"/>
    </xf>
    <xf numFmtId="1" fontId="7" fillId="2" borderId="15" xfId="4" applyNumberFormat="1" applyFont="1" applyFill="1" applyBorder="1" applyAlignment="1">
      <alignment vertical="center"/>
    </xf>
    <xf numFmtId="0" fontId="7" fillId="2" borderId="1" xfId="4" applyFont="1" applyFill="1" applyBorder="1" applyAlignment="1">
      <alignment vertical="center"/>
    </xf>
    <xf numFmtId="0" fontId="7" fillId="2" borderId="16" xfId="4" applyFont="1" applyFill="1" applyBorder="1" applyAlignment="1">
      <alignment vertical="center"/>
    </xf>
    <xf numFmtId="1" fontId="7" fillId="2" borderId="16" xfId="4" applyNumberFormat="1" applyFont="1" applyFill="1" applyBorder="1" applyAlignment="1">
      <alignment vertical="center"/>
    </xf>
    <xf numFmtId="1" fontId="7" fillId="2" borderId="1" xfId="4" applyNumberFormat="1" applyFont="1" applyFill="1" applyBorder="1" applyAlignment="1">
      <alignment vertical="center"/>
    </xf>
    <xf numFmtId="1" fontId="7" fillId="2" borderId="33" xfId="4" applyNumberFormat="1" applyFont="1" applyFill="1" applyBorder="1" applyAlignment="1">
      <alignment vertical="center"/>
    </xf>
    <xf numFmtId="1" fontId="7" fillId="2" borderId="17" xfId="4" applyNumberFormat="1" applyFont="1" applyFill="1" applyBorder="1" applyAlignment="1">
      <alignment vertical="center"/>
    </xf>
    <xf numFmtId="1" fontId="24" fillId="2" borderId="17" xfId="4" applyNumberFormat="1" applyFont="1" applyFill="1" applyBorder="1" applyAlignment="1">
      <alignment horizontal="right" vertical="center"/>
    </xf>
    <xf numFmtId="0" fontId="4" fillId="2" borderId="8" xfId="4" applyFont="1" applyFill="1" applyBorder="1"/>
    <xf numFmtId="4" fontId="4" fillId="2" borderId="8" xfId="4" applyNumberFormat="1" applyFont="1" applyFill="1" applyBorder="1"/>
    <xf numFmtId="0" fontId="4" fillId="2" borderId="8" xfId="4" quotePrefix="1" applyFont="1" applyFill="1" applyBorder="1" applyAlignment="1">
      <alignment horizontal="left"/>
    </xf>
    <xf numFmtId="4" fontId="4" fillId="2" borderId="8" xfId="4" applyNumberFormat="1" applyFont="1" applyFill="1" applyBorder="1" applyAlignment="1">
      <alignment vertical="top"/>
    </xf>
    <xf numFmtId="0" fontId="4" fillId="2" borderId="8" xfId="4" applyFont="1" applyFill="1" applyBorder="1" applyAlignment="1">
      <alignment vertical="top"/>
    </xf>
    <xf numFmtId="0" fontId="5" fillId="2" borderId="8" xfId="4" applyFont="1" applyFill="1" applyBorder="1" applyAlignment="1">
      <alignment horizontal="right" vertical="center"/>
    </xf>
    <xf numFmtId="4" fontId="5" fillId="2" borderId="8" xfId="4" quotePrefix="1" applyNumberFormat="1" applyFont="1" applyFill="1" applyBorder="1" applyAlignment="1">
      <alignment horizontal="right"/>
    </xf>
    <xf numFmtId="0" fontId="4" fillId="2" borderId="0" xfId="4" applyFont="1" applyFill="1"/>
    <xf numFmtId="4" fontId="4" fillId="2" borderId="0" xfId="4" applyNumberFormat="1" applyFont="1" applyFill="1"/>
    <xf numFmtId="0" fontId="4" fillId="2" borderId="0" xfId="4" quotePrefix="1" applyFont="1" applyFill="1" applyAlignment="1">
      <alignment horizontal="left"/>
    </xf>
    <xf numFmtId="4" fontId="4" fillId="2" borderId="0" xfId="4" applyNumberFormat="1" applyFont="1" applyFill="1" applyAlignment="1">
      <alignment vertical="top"/>
    </xf>
    <xf numFmtId="0" fontId="4" fillId="2" borderId="0" xfId="4" applyFont="1" applyFill="1" applyAlignment="1">
      <alignment vertical="top"/>
    </xf>
    <xf numFmtId="0" fontId="4" fillId="2" borderId="6" xfId="4" applyFont="1" applyFill="1" applyBorder="1" applyAlignment="1">
      <alignment vertical="top"/>
    </xf>
    <xf numFmtId="0" fontId="23" fillId="2" borderId="0" xfId="4" applyFont="1" applyFill="1" applyAlignment="1">
      <alignment horizontal="right" vertical="center"/>
    </xf>
    <xf numFmtId="176" fontId="23" fillId="2" borderId="0" xfId="4" applyNumberFormat="1" applyFont="1" applyFill="1" applyAlignment="1">
      <alignment horizontal="right" vertical="center"/>
    </xf>
    <xf numFmtId="0" fontId="23" fillId="2" borderId="0" xfId="4" quotePrefix="1" applyFont="1" applyFill="1" applyAlignment="1">
      <alignment horizontal="center" vertical="center"/>
    </xf>
    <xf numFmtId="176" fontId="23" fillId="2" borderId="0" xfId="4" applyNumberFormat="1" applyFont="1" applyFill="1"/>
    <xf numFmtId="176" fontId="23" fillId="2" borderId="29" xfId="4" applyNumberFormat="1" applyFont="1" applyFill="1" applyBorder="1"/>
    <xf numFmtId="0" fontId="5" fillId="2" borderId="0" xfId="4" applyFont="1" applyFill="1" applyAlignment="1">
      <alignment horizontal="right" vertical="center"/>
    </xf>
    <xf numFmtId="176" fontId="5" fillId="2" borderId="0" xfId="4" applyNumberFormat="1" applyFont="1" applyFill="1" applyAlignment="1">
      <alignment horizontal="right" vertical="center"/>
    </xf>
    <xf numFmtId="176" fontId="5" fillId="2" borderId="0" xfId="4" applyNumberFormat="1" applyFont="1" applyFill="1"/>
    <xf numFmtId="0" fontId="4" fillId="2" borderId="0" xfId="4" quotePrefix="1" applyFont="1" applyFill="1" applyAlignment="1">
      <alignment horizontal="center"/>
    </xf>
    <xf numFmtId="176" fontId="5" fillId="2" borderId="29" xfId="4" applyNumberFormat="1" applyFont="1" applyFill="1" applyBorder="1"/>
    <xf numFmtId="0" fontId="5" fillId="2" borderId="0" xfId="4" quotePrefix="1" applyFont="1" applyFill="1" applyAlignment="1">
      <alignment horizontal="center"/>
    </xf>
    <xf numFmtId="176" fontId="5" fillId="2" borderId="5" xfId="4" applyNumberFormat="1" applyFont="1" applyFill="1" applyBorder="1" applyAlignment="1">
      <alignment horizontal="right" vertical="center"/>
    </xf>
    <xf numFmtId="176" fontId="23" fillId="2" borderId="5" xfId="4" applyNumberFormat="1" applyFont="1" applyFill="1" applyBorder="1" applyAlignment="1">
      <alignment horizontal="right" vertical="center"/>
    </xf>
    <xf numFmtId="180" fontId="23" fillId="2" borderId="0" xfId="4" applyNumberFormat="1" applyFont="1" applyFill="1" applyAlignment="1">
      <alignment horizontal="right" vertical="center"/>
    </xf>
    <xf numFmtId="180" fontId="5" fillId="2" borderId="0" xfId="4" applyNumberFormat="1" applyFont="1" applyFill="1" applyAlignment="1">
      <alignment horizontal="right" vertical="center"/>
    </xf>
    <xf numFmtId="180" fontId="5" fillId="2" borderId="5" xfId="4" applyNumberFormat="1" applyFont="1" applyFill="1" applyBorder="1" applyAlignment="1">
      <alignment horizontal="right" vertical="center"/>
    </xf>
    <xf numFmtId="0" fontId="3" fillId="0" borderId="42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44" xfId="1" applyFont="1" applyBorder="1" applyAlignment="1">
      <alignment horizontal="center" vertical="center" wrapText="1"/>
    </xf>
    <xf numFmtId="0" fontId="5" fillId="0" borderId="42" xfId="5" applyFont="1" applyBorder="1" applyAlignment="1">
      <alignment horizontal="center" vertical="center" wrapText="1"/>
    </xf>
    <xf numFmtId="0" fontId="5" fillId="0" borderId="44" xfId="5" applyFont="1" applyBorder="1" applyAlignment="1">
      <alignment horizontal="center" vertical="center" wrapText="1"/>
    </xf>
    <xf numFmtId="0" fontId="5" fillId="0" borderId="44" xfId="6" applyFont="1" applyBorder="1" applyAlignment="1">
      <alignment horizontal="center" vertical="center" wrapText="1"/>
    </xf>
    <xf numFmtId="0" fontId="5" fillId="0" borderId="43" xfId="6" applyFont="1" applyBorder="1" applyAlignment="1">
      <alignment horizontal="center" vertical="center" wrapText="1"/>
    </xf>
    <xf numFmtId="0" fontId="5" fillId="0" borderId="43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5" fillId="2" borderId="27" xfId="4" applyFont="1" applyFill="1" applyBorder="1" applyAlignment="1">
      <alignment horizontal="center"/>
    </xf>
    <xf numFmtId="176" fontId="23" fillId="0" borderId="20" xfId="0" quotePrefix="1" applyNumberFormat="1" applyFont="1" applyBorder="1" applyAlignment="1">
      <alignment horizontal="right" vertical="center"/>
    </xf>
    <xf numFmtId="176" fontId="23" fillId="0" borderId="0" xfId="0" quotePrefix="1" applyNumberFormat="1" applyFont="1" applyAlignment="1">
      <alignment horizontal="right" vertical="center"/>
    </xf>
    <xf numFmtId="176" fontId="5" fillId="0" borderId="0" xfId="1" quotePrefix="1" applyNumberFormat="1" applyFont="1" applyAlignment="1">
      <alignment horizontal="right" vertical="center"/>
    </xf>
    <xf numFmtId="0" fontId="5" fillId="0" borderId="0" xfId="4" quotePrefix="1" applyFont="1" applyAlignment="1">
      <alignment horizontal="center" vertical="center"/>
    </xf>
    <xf numFmtId="176" fontId="5" fillId="0" borderId="0" xfId="4" quotePrefix="1" applyNumberFormat="1" applyFont="1" applyAlignment="1">
      <alignment horizontal="center" vertical="center"/>
    </xf>
    <xf numFmtId="179" fontId="6" fillId="0" borderId="8" xfId="1" applyNumberFormat="1" applyFont="1" applyBorder="1" applyAlignment="1">
      <alignment horizontal="right" vertical="center" indent="2"/>
    </xf>
    <xf numFmtId="0" fontId="5" fillId="0" borderId="20" xfId="1" quotePrefix="1" applyFont="1" applyBorder="1" applyAlignment="1">
      <alignment horizontal="left" vertical="center"/>
    </xf>
    <xf numFmtId="176" fontId="5" fillId="0" borderId="19" xfId="4" applyNumberFormat="1" applyFont="1" applyBorder="1" applyAlignment="1">
      <alignment horizontal="center" vertical="center"/>
    </xf>
    <xf numFmtId="49" fontId="42" fillId="0" borderId="8" xfId="5" applyNumberFormat="1" applyFont="1" applyBorder="1" applyAlignment="1">
      <alignment horizontal="right" vertical="center"/>
    </xf>
    <xf numFmtId="0" fontId="23" fillId="0" borderId="0" xfId="4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21" xfId="4" quotePrefix="1" applyFont="1" applyBorder="1" applyAlignment="1">
      <alignment horizontal="center" vertical="center"/>
    </xf>
    <xf numFmtId="4" fontId="5" fillId="0" borderId="18" xfId="4" applyNumberFormat="1" applyFont="1" applyBorder="1" applyAlignment="1">
      <alignment horizontal="center" vertical="center" wrapText="1"/>
    </xf>
    <xf numFmtId="4" fontId="5" fillId="0" borderId="25" xfId="4" applyNumberFormat="1" applyFont="1" applyBorder="1" applyAlignment="1">
      <alignment horizontal="center" vertical="center"/>
    </xf>
    <xf numFmtId="4" fontId="5" fillId="0" borderId="26" xfId="4" applyNumberFormat="1" applyFont="1" applyBorder="1" applyAlignment="1">
      <alignment horizontal="center" vertical="center"/>
    </xf>
    <xf numFmtId="4" fontId="5" fillId="0" borderId="6" xfId="4" applyNumberFormat="1" applyFont="1" applyBorder="1" applyAlignment="1">
      <alignment horizontal="center" vertical="center"/>
    </xf>
    <xf numFmtId="0" fontId="5" fillId="0" borderId="21" xfId="4" applyFont="1" applyBorder="1" applyAlignment="1">
      <alignment horizontal="center" vertical="center"/>
    </xf>
    <xf numFmtId="4" fontId="6" fillId="0" borderId="18" xfId="4" applyNumberFormat="1" applyFont="1" applyBorder="1" applyAlignment="1">
      <alignment horizontal="center" vertical="center"/>
    </xf>
    <xf numFmtId="4" fontId="5" fillId="0" borderId="0" xfId="4" applyNumberFormat="1" applyFont="1" applyAlignment="1">
      <alignment horizontal="left"/>
    </xf>
    <xf numFmtId="0" fontId="18" fillId="0" borderId="7" xfId="4" applyFont="1" applyBorder="1" applyAlignment="1">
      <alignment vertical="center"/>
    </xf>
    <xf numFmtId="176" fontId="3" fillId="0" borderId="0" xfId="1" applyNumberFormat="1" applyFont="1" applyAlignment="1">
      <alignment horizontal="right" vertical="center" indent="1"/>
    </xf>
    <xf numFmtId="176" fontId="3" fillId="0" borderId="0" xfId="1" applyNumberFormat="1" applyFont="1" applyAlignment="1">
      <alignment horizontal="right" indent="1"/>
    </xf>
    <xf numFmtId="182" fontId="3" fillId="0" borderId="0" xfId="1" applyNumberFormat="1" applyFont="1" applyAlignment="1">
      <alignment horizontal="right" vertical="center" indent="1"/>
    </xf>
    <xf numFmtId="0" fontId="3" fillId="0" borderId="0" xfId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76" fontId="5" fillId="0" borderId="20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 wrapText="1"/>
    </xf>
    <xf numFmtId="0" fontId="3" fillId="0" borderId="8" xfId="1" applyFont="1" applyBorder="1" applyAlignment="1">
      <alignment horizontal="center" vertical="center"/>
    </xf>
    <xf numFmtId="176" fontId="5" fillId="0" borderId="8" xfId="1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top" wrapText="1"/>
    </xf>
    <xf numFmtId="0" fontId="6" fillId="0" borderId="8" xfId="1" applyFont="1" applyBorder="1" applyAlignment="1">
      <alignment horizontal="right" vertical="center" indent="2"/>
    </xf>
    <xf numFmtId="0" fontId="5" fillId="0" borderId="20" xfId="0" applyFont="1" applyBorder="1" applyAlignment="1">
      <alignment horizontal="center"/>
    </xf>
    <xf numFmtId="176" fontId="5" fillId="0" borderId="20" xfId="4" applyNumberFormat="1" applyFont="1" applyBorder="1" applyAlignment="1">
      <alignment horizontal="center" vertical="center"/>
    </xf>
    <xf numFmtId="49" fontId="42" fillId="0" borderId="0" xfId="5" applyNumberFormat="1" applyFont="1" applyAlignment="1">
      <alignment horizontal="right" vertical="center"/>
    </xf>
    <xf numFmtId="182" fontId="6" fillId="0" borderId="20" xfId="1" applyNumberFormat="1" applyFont="1" applyBorder="1" applyAlignment="1">
      <alignment horizontal="right" vertical="center" indent="2"/>
    </xf>
    <xf numFmtId="176" fontId="5" fillId="0" borderId="20" xfId="4" quotePrefix="1" applyNumberFormat="1" applyFont="1" applyBorder="1" applyAlignment="1">
      <alignment horizontal="center" vertical="center"/>
    </xf>
    <xf numFmtId="49" fontId="32" fillId="0" borderId="8" xfId="1" applyNumberFormat="1" applyFont="1" applyBorder="1" applyAlignment="1">
      <alignment horizontal="right" vertical="center"/>
    </xf>
    <xf numFmtId="0" fontId="5" fillId="0" borderId="4" xfId="1" quotePrefix="1" applyFont="1" applyBorder="1" applyAlignment="1">
      <alignment horizontal="left" vertical="center"/>
    </xf>
    <xf numFmtId="0" fontId="2" fillId="0" borderId="8" xfId="1" quotePrefix="1" applyFont="1" applyBorder="1" applyAlignment="1">
      <alignment horizontal="center" vertical="center"/>
    </xf>
    <xf numFmtId="0" fontId="5" fillId="2" borderId="0" xfId="4" applyFont="1" applyFill="1" applyAlignment="1">
      <alignment horizontal="center" vertical="center"/>
    </xf>
    <xf numFmtId="0" fontId="5" fillId="2" borderId="0" xfId="4" applyFont="1" applyFill="1" applyAlignment="1">
      <alignment horizontal="center"/>
    </xf>
    <xf numFmtId="0" fontId="5" fillId="2" borderId="8" xfId="4" applyFont="1" applyFill="1" applyBorder="1" applyAlignment="1">
      <alignment horizontal="center"/>
    </xf>
    <xf numFmtId="4" fontId="7" fillId="2" borderId="41" xfId="4" applyNumberFormat="1" applyFont="1" applyFill="1" applyBorder="1" applyAlignment="1">
      <alignment vertical="center"/>
    </xf>
    <xf numFmtId="0" fontId="5" fillId="2" borderId="27" xfId="4" applyFont="1" applyFill="1" applyBorder="1" applyAlignment="1">
      <alignment horizontal="center" vertical="center"/>
    </xf>
    <xf numFmtId="176" fontId="5" fillId="0" borderId="4" xfId="1" quotePrefix="1" applyNumberFormat="1" applyFont="1" applyBorder="1" applyAlignment="1">
      <alignment horizontal="right" vertical="center"/>
    </xf>
    <xf numFmtId="0" fontId="4" fillId="2" borderId="7" xfId="4" quotePrefix="1" applyFont="1" applyFill="1" applyBorder="1" applyAlignment="1">
      <alignment horizontal="left" vertical="center"/>
    </xf>
    <xf numFmtId="0" fontId="4" fillId="2" borderId="5" xfId="4" applyFont="1" applyFill="1" applyBorder="1" applyAlignment="1">
      <alignment horizontal="left" vertical="center"/>
    </xf>
    <xf numFmtId="0" fontId="4" fillId="2" borderId="4" xfId="4" applyFont="1" applyFill="1" applyBorder="1" applyAlignment="1">
      <alignment horizontal="left"/>
    </xf>
    <xf numFmtId="4" fontId="4" fillId="2" borderId="8" xfId="4" quotePrefix="1" applyNumberFormat="1" applyFont="1" applyFill="1" applyBorder="1" applyAlignment="1">
      <alignment horizontal="left"/>
    </xf>
    <xf numFmtId="4" fontId="4" fillId="2" borderId="7" xfId="4" quotePrefix="1" applyNumberFormat="1" applyFont="1" applyFill="1" applyBorder="1" applyAlignment="1">
      <alignment horizontal="left"/>
    </xf>
    <xf numFmtId="0" fontId="32" fillId="2" borderId="5" xfId="4" quotePrefix="1" applyFont="1" applyFill="1" applyBorder="1" applyAlignment="1">
      <alignment horizontal="left" vertical="center"/>
    </xf>
    <xf numFmtId="0" fontId="4" fillId="2" borderId="5" xfId="4" quotePrefix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4" quotePrefix="1" applyFont="1" applyFill="1" applyBorder="1" applyAlignment="1">
      <alignment horizontal="left" vertical="center"/>
    </xf>
    <xf numFmtId="0" fontId="4" fillId="2" borderId="20" xfId="4" applyFont="1" applyFill="1" applyBorder="1" applyAlignment="1">
      <alignment horizontal="right" vertical="center"/>
    </xf>
    <xf numFmtId="0" fontId="4" fillId="2" borderId="19" xfId="4" applyFont="1" applyFill="1" applyBorder="1" applyAlignment="1">
      <alignment horizontal="right"/>
    </xf>
    <xf numFmtId="4" fontId="7" fillId="2" borderId="14" xfId="4" applyNumberFormat="1" applyFont="1" applyFill="1" applyBorder="1" applyAlignment="1">
      <alignment horizontal="right" vertical="center"/>
    </xf>
    <xf numFmtId="1" fontId="7" fillId="2" borderId="17" xfId="4" applyNumberFormat="1" applyFont="1" applyFill="1" applyBorder="1" applyAlignment="1">
      <alignment horizontal="right" vertical="center"/>
    </xf>
    <xf numFmtId="4" fontId="4" fillId="2" borderId="34" xfId="4" quotePrefix="1" applyNumberFormat="1" applyFont="1" applyFill="1" applyBorder="1" applyAlignment="1">
      <alignment horizontal="right"/>
    </xf>
    <xf numFmtId="0" fontId="4" fillId="2" borderId="20" xfId="4" quotePrefix="1" applyFont="1" applyFill="1" applyBorder="1" applyAlignment="1">
      <alignment horizontal="right" vertical="center"/>
    </xf>
    <xf numFmtId="0" fontId="32" fillId="2" borderId="20" xfId="4" quotePrefix="1" applyFont="1" applyFill="1" applyBorder="1" applyAlignment="1">
      <alignment horizontal="right" vertical="center"/>
    </xf>
    <xf numFmtId="0" fontId="5" fillId="2" borderId="20" xfId="0" applyFont="1" applyFill="1" applyBorder="1" applyAlignment="1">
      <alignment horizontal="right" vertical="center"/>
    </xf>
    <xf numFmtId="0" fontId="4" fillId="2" borderId="0" xfId="4" quotePrefix="1" applyFont="1" applyFill="1" applyAlignment="1">
      <alignment horizontal="right" vertical="center"/>
    </xf>
    <xf numFmtId="0" fontId="5" fillId="2" borderId="20" xfId="4" quotePrefix="1" applyFont="1" applyFill="1" applyBorder="1" applyAlignment="1">
      <alignment horizontal="right" vertical="center"/>
    </xf>
    <xf numFmtId="0" fontId="4" fillId="2" borderId="5" xfId="4" applyFont="1" applyFill="1" applyBorder="1" applyAlignment="1">
      <alignment horizontal="left"/>
    </xf>
    <xf numFmtId="0" fontId="23" fillId="2" borderId="5" xfId="0" applyFont="1" applyFill="1" applyBorder="1" applyAlignment="1">
      <alignment horizontal="left" vertical="center"/>
    </xf>
    <xf numFmtId="0" fontId="4" fillId="2" borderId="25" xfId="4" quotePrefix="1" applyFont="1" applyFill="1" applyBorder="1" applyAlignment="1">
      <alignment horizontal="right" vertical="center"/>
    </xf>
    <xf numFmtId="0" fontId="4" fillId="2" borderId="29" xfId="4" applyFont="1" applyFill="1" applyBorder="1" applyAlignment="1">
      <alignment horizontal="right" vertical="center"/>
    </xf>
    <xf numFmtId="0" fontId="4" fillId="2" borderId="35" xfId="4" applyFont="1" applyFill="1" applyBorder="1" applyAlignment="1">
      <alignment horizontal="right"/>
    </xf>
    <xf numFmtId="4" fontId="7" fillId="2" borderId="45" xfId="4" applyNumberFormat="1" applyFont="1" applyFill="1" applyBorder="1" applyAlignment="1">
      <alignment horizontal="right" vertical="center"/>
    </xf>
    <xf numFmtId="1" fontId="7" fillId="2" borderId="46" xfId="4" applyNumberFormat="1" applyFont="1" applyFill="1" applyBorder="1" applyAlignment="1">
      <alignment horizontal="right" vertical="center"/>
    </xf>
    <xf numFmtId="4" fontId="4" fillId="2" borderId="25" xfId="4" quotePrefix="1" applyNumberFormat="1" applyFont="1" applyFill="1" applyBorder="1" applyAlignment="1">
      <alignment horizontal="right"/>
    </xf>
    <xf numFmtId="182" fontId="6" fillId="0" borderId="19" xfId="1" applyNumberFormat="1" applyFont="1" applyBorder="1" applyAlignment="1">
      <alignment horizontal="right" vertical="center" indent="2"/>
    </xf>
    <xf numFmtId="0" fontId="20" fillId="0" borderId="8" xfId="1" applyFont="1" applyBorder="1">
      <alignment vertical="center"/>
    </xf>
    <xf numFmtId="176" fontId="5" fillId="0" borderId="19" xfId="1" applyNumberFormat="1" applyFont="1" applyBorder="1" applyAlignment="1">
      <alignment horizontal="center" vertical="center"/>
    </xf>
    <xf numFmtId="0" fontId="23" fillId="0" borderId="8" xfId="1" quotePrefix="1" applyFont="1" applyBorder="1" applyAlignment="1">
      <alignment horizontal="left" vertical="center"/>
    </xf>
    <xf numFmtId="0" fontId="18" fillId="2" borderId="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5" fillId="0" borderId="8" xfId="4" applyFont="1" applyBorder="1" applyAlignment="1">
      <alignment horizontal="right" vertical="center"/>
    </xf>
    <xf numFmtId="176" fontId="5" fillId="0" borderId="8" xfId="4" applyNumberFormat="1" applyFont="1" applyBorder="1" applyAlignment="1">
      <alignment horizontal="right" vertical="center"/>
    </xf>
    <xf numFmtId="4" fontId="4" fillId="2" borderId="35" xfId="4" quotePrefix="1" applyNumberFormat="1" applyFont="1" applyFill="1" applyBorder="1" applyAlignment="1">
      <alignment horizontal="right"/>
    </xf>
    <xf numFmtId="4" fontId="4" fillId="2" borderId="8" xfId="4" quotePrefix="1" applyNumberFormat="1" applyFont="1" applyFill="1" applyBorder="1" applyAlignment="1">
      <alignment horizontal="right"/>
    </xf>
    <xf numFmtId="176" fontId="5" fillId="2" borderId="5" xfId="4" applyNumberFormat="1" applyFont="1" applyFill="1" applyBorder="1"/>
    <xf numFmtId="0" fontId="5" fillId="2" borderId="8" xfId="4" quotePrefix="1" applyFont="1" applyFill="1" applyBorder="1" applyAlignment="1">
      <alignment horizontal="center"/>
    </xf>
    <xf numFmtId="0" fontId="3" fillId="0" borderId="0" xfId="0" applyFont="1"/>
    <xf numFmtId="0" fontId="5" fillId="2" borderId="6" xfId="4" quotePrefix="1" applyFont="1" applyFill="1" applyBorder="1" applyAlignment="1">
      <alignment horizontal="center" vertical="center"/>
    </xf>
    <xf numFmtId="4" fontId="5" fillId="2" borderId="25" xfId="4" applyNumberFormat="1" applyFont="1" applyFill="1" applyBorder="1" applyAlignment="1">
      <alignment horizontal="center" vertical="center"/>
    </xf>
    <xf numFmtId="4" fontId="5" fillId="2" borderId="18" xfId="4" applyNumberFormat="1" applyFont="1" applyFill="1" applyBorder="1" applyAlignment="1">
      <alignment horizontal="center" vertical="center"/>
    </xf>
    <xf numFmtId="4" fontId="5" fillId="2" borderId="6" xfId="4" applyNumberFormat="1" applyFont="1" applyFill="1" applyBorder="1" applyAlignment="1">
      <alignment horizontal="center" vertical="center"/>
    </xf>
    <xf numFmtId="4" fontId="5" fillId="2" borderId="34" xfId="4" applyNumberFormat="1" applyFont="1" applyFill="1" applyBorder="1" applyAlignment="1">
      <alignment horizontal="right" vertical="center"/>
    </xf>
    <xf numFmtId="0" fontId="5" fillId="2" borderId="34" xfId="4" applyFont="1" applyFill="1" applyBorder="1" applyAlignment="1">
      <alignment horizontal="center" vertical="center"/>
    </xf>
    <xf numFmtId="4" fontId="5" fillId="2" borderId="22" xfId="4" applyNumberFormat="1" applyFont="1" applyFill="1" applyBorder="1" applyAlignment="1">
      <alignment horizontal="center" vertical="center"/>
    </xf>
    <xf numFmtId="0" fontId="5" fillId="2" borderId="18" xfId="4" quotePrefix="1" applyFont="1" applyFill="1" applyBorder="1" applyAlignment="1">
      <alignment horizontal="center" vertical="center"/>
    </xf>
    <xf numFmtId="0" fontId="5" fillId="2" borderId="47" xfId="4" applyFont="1" applyFill="1" applyBorder="1" applyAlignment="1">
      <alignment horizontal="center" vertical="center"/>
    </xf>
    <xf numFmtId="0" fontId="3" fillId="0" borderId="6" xfId="0" applyFont="1" applyBorder="1"/>
    <xf numFmtId="0" fontId="5" fillId="2" borderId="36" xfId="4" quotePrefix="1" applyFont="1" applyFill="1" applyBorder="1" applyAlignment="1">
      <alignment horizontal="center" vertical="center"/>
    </xf>
    <xf numFmtId="0" fontId="5" fillId="2" borderId="22" xfId="4" applyFont="1" applyFill="1" applyBorder="1" applyAlignment="1">
      <alignment horizontal="center" vertical="center" wrapText="1"/>
    </xf>
    <xf numFmtId="0" fontId="5" fillId="2" borderId="36" xfId="4" applyFont="1" applyFill="1" applyBorder="1" applyAlignment="1">
      <alignment horizontal="center" vertical="center"/>
    </xf>
    <xf numFmtId="0" fontId="4" fillId="2" borderId="0" xfId="4" applyFont="1" applyFill="1" applyAlignment="1">
      <alignment horizontal="left" vertical="center"/>
    </xf>
    <xf numFmtId="4" fontId="4" fillId="2" borderId="0" xfId="4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29" xfId="0" applyFont="1" applyBorder="1" applyAlignment="1">
      <alignment horizontal="right"/>
    </xf>
    <xf numFmtId="180" fontId="5" fillId="2" borderId="8" xfId="4" applyNumberFormat="1" applyFont="1" applyFill="1" applyBorder="1" applyAlignment="1">
      <alignment horizontal="right" vertical="center"/>
    </xf>
    <xf numFmtId="0" fontId="5" fillId="2" borderId="19" xfId="4" quotePrefix="1" applyFont="1" applyFill="1" applyBorder="1" applyAlignment="1">
      <alignment horizontal="right" vertical="center"/>
    </xf>
    <xf numFmtId="0" fontId="23" fillId="0" borderId="20" xfId="0" applyFont="1" applyBorder="1" applyAlignment="1">
      <alignment horizontal="center"/>
    </xf>
    <xf numFmtId="176" fontId="23" fillId="0" borderId="20" xfId="4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3" fillId="2" borderId="20" xfId="4" quotePrefix="1" applyFont="1" applyFill="1" applyBorder="1" applyAlignment="1">
      <alignment horizontal="right" vertical="center"/>
    </xf>
    <xf numFmtId="0" fontId="23" fillId="2" borderId="5" xfId="4" quotePrefix="1" applyFont="1" applyFill="1" applyBorder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4" fontId="2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4" applyFont="1"/>
    <xf numFmtId="0" fontId="2" fillId="0" borderId="30" xfId="0" applyFont="1" applyBorder="1" applyAlignment="1">
      <alignment horizontal="center" vertical="center"/>
    </xf>
    <xf numFmtId="4" fontId="2" fillId="0" borderId="30" xfId="0" applyNumberFormat="1" applyFont="1" applyBorder="1" applyAlignment="1">
      <alignment horizontal="center" vertical="center"/>
    </xf>
    <xf numFmtId="0" fontId="2" fillId="0" borderId="30" xfId="4" applyFont="1" applyBorder="1" applyAlignment="1">
      <alignment vertical="center"/>
    </xf>
    <xf numFmtId="0" fontId="23" fillId="0" borderId="0" xfId="0" applyFont="1" applyAlignment="1">
      <alignment horizontal="right"/>
    </xf>
    <xf numFmtId="0" fontId="6" fillId="0" borderId="8" xfId="0" applyFont="1" applyBorder="1" applyAlignment="1">
      <alignment shrinkToFit="1"/>
    </xf>
    <xf numFmtId="0" fontId="5" fillId="0" borderId="4" xfId="0" applyFont="1" applyBorder="1" applyAlignment="1">
      <alignment shrinkToFit="1"/>
    </xf>
    <xf numFmtId="0" fontId="6" fillId="0" borderId="19" xfId="0" applyFont="1" applyBorder="1" applyAlignment="1">
      <alignment shrinkToFit="1"/>
    </xf>
    <xf numFmtId="0" fontId="6" fillId="0" borderId="4" xfId="0" applyFont="1" applyBorder="1" applyAlignment="1">
      <alignment shrinkToFit="1"/>
    </xf>
    <xf numFmtId="0" fontId="5" fillId="0" borderId="19" xfId="0" applyFont="1" applyBorder="1" applyAlignment="1">
      <alignment shrinkToFit="1"/>
    </xf>
    <xf numFmtId="176" fontId="23" fillId="0" borderId="8" xfId="4" applyNumberFormat="1" applyFont="1" applyBorder="1" applyAlignment="1">
      <alignment horizontal="right" vertical="center"/>
    </xf>
    <xf numFmtId="176" fontId="5" fillId="0" borderId="8" xfId="4" applyNumberFormat="1" applyFont="1" applyBorder="1"/>
    <xf numFmtId="0" fontId="3" fillId="0" borderId="8" xfId="0" applyFont="1" applyBorder="1" applyAlignment="1">
      <alignment vertical="center"/>
    </xf>
    <xf numFmtId="4" fontId="2" fillId="0" borderId="30" xfId="4" applyNumberFormat="1" applyFont="1" applyBorder="1" applyAlignment="1">
      <alignment vertical="center"/>
    </xf>
    <xf numFmtId="0" fontId="2" fillId="0" borderId="6" xfId="4" applyFont="1" applyBorder="1" applyAlignment="1">
      <alignment vertical="center"/>
    </xf>
    <xf numFmtId="4" fontId="2" fillId="0" borderId="6" xfId="4" applyNumberFormat="1" applyFont="1" applyBorder="1" applyAlignment="1">
      <alignment vertical="center"/>
    </xf>
    <xf numFmtId="176" fontId="6" fillId="0" borderId="0" xfId="1" applyNumberFormat="1" applyFont="1" applyAlignment="1">
      <alignment horizontal="right" vertical="center" indent="2"/>
    </xf>
    <xf numFmtId="4" fontId="2" fillId="2" borderId="6" xfId="4" applyNumberFormat="1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right" vertical="center"/>
    </xf>
    <xf numFmtId="176" fontId="3" fillId="0" borderId="20" xfId="1" applyNumberFormat="1" applyFont="1" applyBorder="1">
      <alignment vertical="center"/>
    </xf>
    <xf numFmtId="176" fontId="3" fillId="0" borderId="0" xfId="1" applyNumberFormat="1" applyFont="1" applyAlignment="1">
      <alignment horizontal="right" vertical="center"/>
    </xf>
    <xf numFmtId="182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 applyAlignment="1">
      <alignment horizontal="right" vertical="center"/>
    </xf>
    <xf numFmtId="176" fontId="3" fillId="0" borderId="8" xfId="1" applyNumberFormat="1" applyFont="1" applyBorder="1">
      <alignment vertical="center"/>
    </xf>
    <xf numFmtId="182" fontId="6" fillId="0" borderId="0" xfId="1" applyNumberFormat="1" applyFont="1" applyAlignment="1">
      <alignment horizontal="right" vertical="center" indent="2"/>
    </xf>
    <xf numFmtId="176" fontId="6" fillId="0" borderId="49" xfId="1" applyNumberFormat="1" applyFont="1" applyBorder="1" applyAlignment="1">
      <alignment horizontal="right" vertical="center" indent="2"/>
    </xf>
    <xf numFmtId="179" fontId="6" fillId="0" borderId="50" xfId="1" applyNumberFormat="1" applyFont="1" applyBorder="1" applyAlignment="1">
      <alignment horizontal="right" vertical="center" indent="2"/>
    </xf>
    <xf numFmtId="176" fontId="3" fillId="0" borderId="49" xfId="1" applyNumberFormat="1" applyFont="1" applyBorder="1" applyAlignment="1">
      <alignment horizontal="right" vertical="center" indent="1"/>
    </xf>
    <xf numFmtId="176" fontId="3" fillId="0" borderId="49" xfId="1" applyNumberFormat="1" applyFont="1" applyBorder="1" applyAlignment="1">
      <alignment horizontal="right" indent="1"/>
    </xf>
    <xf numFmtId="182" fontId="3" fillId="0" borderId="49" xfId="1" applyNumberFormat="1" applyFont="1" applyBorder="1" applyAlignment="1">
      <alignment horizontal="right" vertical="center" indent="1"/>
    </xf>
    <xf numFmtId="176" fontId="3" fillId="0" borderId="50" xfId="1" applyNumberFormat="1" applyFont="1" applyBorder="1" applyAlignment="1">
      <alignment horizontal="right" vertical="center"/>
    </xf>
    <xf numFmtId="0" fontId="44" fillId="0" borderId="48" xfId="6" applyFont="1" applyBorder="1" applyAlignment="1">
      <alignment horizontal="center" vertical="center" wrapText="1"/>
    </xf>
    <xf numFmtId="176" fontId="5" fillId="0" borderId="49" xfId="1" applyNumberFormat="1" applyFont="1" applyBorder="1" applyAlignment="1">
      <alignment horizontal="center" vertical="center"/>
    </xf>
    <xf numFmtId="176" fontId="5" fillId="0" borderId="50" xfId="1" applyNumberFormat="1" applyFont="1" applyBorder="1" applyAlignment="1">
      <alignment horizontal="center" vertical="center"/>
    </xf>
    <xf numFmtId="0" fontId="2" fillId="2" borderId="6" xfId="4" applyFont="1" applyFill="1" applyBorder="1" applyAlignment="1">
      <alignment vertical="center"/>
    </xf>
    <xf numFmtId="0" fontId="2" fillId="2" borderId="30" xfId="4" applyFont="1" applyFill="1" applyBorder="1" applyAlignment="1">
      <alignment vertical="center"/>
    </xf>
    <xf numFmtId="4" fontId="2" fillId="2" borderId="30" xfId="4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23" fillId="0" borderId="0" xfId="0" applyFont="1"/>
    <xf numFmtId="0" fontId="0" fillId="0" borderId="0" xfId="0" applyAlignment="1">
      <alignment vertical="center"/>
    </xf>
    <xf numFmtId="176" fontId="23" fillId="0" borderId="20" xfId="4" quotePrefix="1" applyNumberFormat="1" applyFont="1" applyBorder="1" applyAlignment="1">
      <alignment horizontal="center" vertical="center"/>
    </xf>
    <xf numFmtId="0" fontId="23" fillId="0" borderId="0" xfId="4" quotePrefix="1" applyFont="1" applyAlignment="1">
      <alignment horizontal="center"/>
    </xf>
    <xf numFmtId="0" fontId="2" fillId="0" borderId="5" xfId="0" applyFont="1" applyBorder="1" applyAlignment="1">
      <alignment vertical="center"/>
    </xf>
    <xf numFmtId="176" fontId="23" fillId="0" borderId="20" xfId="4" applyNumberFormat="1" applyFont="1" applyBorder="1" applyAlignment="1">
      <alignment horizontal="right" vertical="center"/>
    </xf>
    <xf numFmtId="176" fontId="23" fillId="0" borderId="0" xfId="4" quotePrefix="1" applyNumberFormat="1" applyFont="1" applyAlignment="1">
      <alignment horizontal="center" vertical="center"/>
    </xf>
    <xf numFmtId="0" fontId="23" fillId="2" borderId="0" xfId="4" quotePrefix="1" applyFont="1" applyFill="1" applyAlignment="1">
      <alignment horizontal="center"/>
    </xf>
    <xf numFmtId="176" fontId="23" fillId="2" borderId="5" xfId="4" applyNumberFormat="1" applyFont="1" applyFill="1" applyBorder="1"/>
    <xf numFmtId="0" fontId="5" fillId="0" borderId="21" xfId="0" quotePrefix="1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7" xfId="0" applyNumberFormat="1" applyFont="1" applyBorder="1" applyAlignment="1">
      <alignment horizontal="centerContinuous" vertical="center"/>
    </xf>
    <xf numFmtId="0" fontId="0" fillId="0" borderId="6" xfId="0" applyBorder="1"/>
    <xf numFmtId="0" fontId="5" fillId="0" borderId="0" xfId="0" quotePrefix="1" applyFont="1" applyAlignment="1">
      <alignment horizontal="centerContinuous" vertical="center"/>
    </xf>
    <xf numFmtId="0" fontId="0" fillId="0" borderId="31" xfId="0" applyBorder="1"/>
    <xf numFmtId="0" fontId="0" fillId="0" borderId="17" xfId="0" applyBorder="1"/>
    <xf numFmtId="4" fontId="5" fillId="0" borderId="8" xfId="0" applyNumberFormat="1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4" fontId="5" fillId="0" borderId="0" xfId="0" applyNumberFormat="1" applyFont="1" applyAlignment="1">
      <alignment horizontal="left"/>
    </xf>
    <xf numFmtId="0" fontId="0" fillId="0" borderId="34" xfId="0" applyBorder="1"/>
    <xf numFmtId="0" fontId="0" fillId="0" borderId="30" xfId="4" applyFont="1" applyBorder="1" applyAlignment="1">
      <alignment vertical="center"/>
    </xf>
    <xf numFmtId="0" fontId="0" fillId="0" borderId="30" xfId="0" applyBorder="1" applyAlignment="1">
      <alignment horizontal="center" vertical="center"/>
    </xf>
    <xf numFmtId="4" fontId="5" fillId="0" borderId="8" xfId="4" applyNumberFormat="1" applyFont="1" applyBorder="1" applyAlignment="1">
      <alignment horizontal="left"/>
    </xf>
    <xf numFmtId="0" fontId="6" fillId="0" borderId="0" xfId="1" applyFont="1">
      <alignment vertical="center"/>
    </xf>
    <xf numFmtId="0" fontId="3" fillId="2" borderId="5" xfId="4" applyFill="1" applyBorder="1" applyAlignment="1">
      <alignment horizontal="left"/>
    </xf>
    <xf numFmtId="0" fontId="3" fillId="2" borderId="20" xfId="4" applyFill="1" applyBorder="1" applyAlignment="1">
      <alignment horizontal="right"/>
    </xf>
    <xf numFmtId="0" fontId="3" fillId="2" borderId="29" xfId="4" applyFill="1" applyBorder="1" applyAlignment="1">
      <alignment horizontal="right"/>
    </xf>
    <xf numFmtId="4" fontId="5" fillId="2" borderId="8" xfId="4" applyNumberFormat="1" applyFont="1" applyFill="1" applyBorder="1" applyAlignment="1">
      <alignment horizontal="left"/>
    </xf>
    <xf numFmtId="0" fontId="3" fillId="2" borderId="8" xfId="4" applyFill="1" applyBorder="1"/>
    <xf numFmtId="0" fontId="3" fillId="2" borderId="0" xfId="4" applyFill="1"/>
    <xf numFmtId="178" fontId="6" fillId="0" borderId="0" xfId="1" applyNumberFormat="1" applyFont="1">
      <alignment vertical="center"/>
    </xf>
    <xf numFmtId="0" fontId="6" fillId="0" borderId="48" xfId="1" applyFont="1" applyBorder="1" applyAlignment="1">
      <alignment horizontal="center" vertical="center" wrapText="1"/>
    </xf>
    <xf numFmtId="176" fontId="23" fillId="0" borderId="8" xfId="1" applyNumberFormat="1" applyFont="1" applyBorder="1" applyAlignment="1">
      <alignment horizontal="right" vertical="center"/>
    </xf>
    <xf numFmtId="179" fontId="15" fillId="0" borderId="0" xfId="0" applyNumberFormat="1" applyFont="1" applyAlignment="1">
      <alignment horizontal="center" vertical="center"/>
    </xf>
    <xf numFmtId="0" fontId="3" fillId="0" borderId="8" xfId="1" applyFont="1" applyBorder="1" applyAlignment="1">
      <alignment horizontal="right" vertical="center"/>
    </xf>
    <xf numFmtId="0" fontId="3" fillId="0" borderId="48" xfId="1" applyFont="1" applyBorder="1" applyAlignment="1">
      <alignment horizontal="center" vertical="center" wrapText="1"/>
    </xf>
    <xf numFmtId="0" fontId="32" fillId="0" borderId="0" xfId="1" applyFont="1">
      <alignment vertical="center"/>
    </xf>
    <xf numFmtId="0" fontId="3" fillId="0" borderId="5" xfId="1" applyFont="1" applyBorder="1">
      <alignment vertical="center"/>
    </xf>
    <xf numFmtId="0" fontId="3" fillId="0" borderId="0" xfId="1" applyFont="1" applyAlignment="1">
      <alignment horizontal="right" vertical="center" indent="1"/>
    </xf>
    <xf numFmtId="0" fontId="3" fillId="0" borderId="49" xfId="1" applyFont="1" applyBorder="1" applyAlignment="1">
      <alignment horizontal="right" vertical="center" indent="1"/>
    </xf>
    <xf numFmtId="0" fontId="2" fillId="0" borderId="0" xfId="1" applyFont="1" applyAlignment="1">
      <alignment horizontal="center" vertical="center"/>
    </xf>
    <xf numFmtId="0" fontId="5" fillId="0" borderId="20" xfId="0" applyFont="1" applyBorder="1"/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5" fillId="2" borderId="5" xfId="4" quotePrefix="1" applyFont="1" applyFill="1" applyBorder="1" applyAlignment="1">
      <alignment horizontal="center" vertical="center"/>
    </xf>
    <xf numFmtId="0" fontId="5" fillId="2" borderId="20" xfId="4" quotePrefix="1" applyFont="1" applyFill="1" applyBorder="1" applyAlignment="1">
      <alignment horizontal="center" vertical="center"/>
    </xf>
    <xf numFmtId="0" fontId="4" fillId="2" borderId="20" xfId="4" quotePrefix="1" applyFont="1" applyFill="1" applyBorder="1" applyAlignment="1">
      <alignment horizontal="center" vertical="center"/>
    </xf>
    <xf numFmtId="0" fontId="5" fillId="2" borderId="19" xfId="4" quotePrefix="1" applyFont="1" applyFill="1" applyBorder="1" applyAlignment="1">
      <alignment horizontal="center" vertical="center"/>
    </xf>
    <xf numFmtId="0" fontId="5" fillId="2" borderId="4" xfId="4" quotePrefix="1" applyFont="1" applyFill="1" applyBorder="1" applyAlignment="1">
      <alignment horizontal="center" vertical="center"/>
    </xf>
    <xf numFmtId="0" fontId="46" fillId="0" borderId="0" xfId="4" applyFont="1" applyAlignment="1">
      <alignment horizontal="right" vertical="center"/>
    </xf>
    <xf numFmtId="0" fontId="46" fillId="2" borderId="0" xfId="4" applyFont="1" applyFill="1" applyAlignment="1">
      <alignment horizontal="right" vertical="center"/>
    </xf>
    <xf numFmtId="176" fontId="46" fillId="0" borderId="0" xfId="1" applyNumberFormat="1" applyFont="1" applyAlignment="1">
      <alignment horizontal="right" vertical="center"/>
    </xf>
    <xf numFmtId="177" fontId="5" fillId="0" borderId="20" xfId="1" quotePrefix="1" applyNumberFormat="1" applyFont="1" applyBorder="1" applyAlignment="1"/>
    <xf numFmtId="177" fontId="5" fillId="0" borderId="0" xfId="1" quotePrefix="1" applyNumberFormat="1" applyFont="1" applyAlignment="1"/>
    <xf numFmtId="177" fontId="5" fillId="0" borderId="5" xfId="1" quotePrefix="1" applyNumberFormat="1" applyFont="1" applyBorder="1" applyAlignment="1"/>
    <xf numFmtId="0" fontId="46" fillId="0" borderId="0" xfId="0" applyFont="1" applyAlignment="1">
      <alignment horizontal="right"/>
    </xf>
    <xf numFmtId="182" fontId="13" fillId="0" borderId="0" xfId="6" applyNumberFormat="1"/>
    <xf numFmtId="182" fontId="3" fillId="0" borderId="0" xfId="1" applyNumberFormat="1" applyFont="1">
      <alignment vertical="center"/>
    </xf>
    <xf numFmtId="176" fontId="3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178" fontId="23" fillId="0" borderId="0" xfId="1" applyNumberFormat="1" applyFont="1" applyAlignment="1">
      <alignment horizontal="left" vertical="center"/>
    </xf>
    <xf numFmtId="176" fontId="5" fillId="0" borderId="19" xfId="1" applyNumberFormat="1" applyFont="1" applyBorder="1" applyAlignment="1">
      <alignment horizontal="right" vertical="center" indent="1"/>
    </xf>
    <xf numFmtId="0" fontId="30" fillId="0" borderId="0" xfId="0" applyFont="1" applyAlignment="1">
      <alignment horizontal="center"/>
    </xf>
    <xf numFmtId="0" fontId="8" fillId="0" borderId="0" xfId="0" applyFont="1" applyAlignment="1">
      <alignment horizontal="center" vertical="top"/>
    </xf>
    <xf numFmtId="178" fontId="6" fillId="0" borderId="0" xfId="1" applyNumberFormat="1" applyFont="1" applyAlignment="1">
      <alignment horizontal="left" vertical="top" wrapText="1"/>
    </xf>
    <xf numFmtId="0" fontId="6" fillId="0" borderId="0" xfId="1" applyFont="1" applyAlignment="1">
      <alignment horizontal="left"/>
    </xf>
    <xf numFmtId="0" fontId="30" fillId="0" borderId="0" xfId="1" applyFont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38" xfId="1" applyFont="1" applyBorder="1" applyAlignment="1">
      <alignment vertical="top" wrapText="1"/>
    </xf>
    <xf numFmtId="0" fontId="5" fillId="0" borderId="37" xfId="1" applyFont="1" applyBorder="1" applyAlignment="1">
      <alignment vertical="top"/>
    </xf>
    <xf numFmtId="0" fontId="6" fillId="0" borderId="39" xfId="1" applyFont="1" applyBorder="1" applyAlignment="1">
      <alignment horizontal="left" vertical="top" wrapText="1"/>
    </xf>
    <xf numFmtId="0" fontId="6" fillId="0" borderId="40" xfId="1" applyFont="1" applyBorder="1" applyAlignment="1">
      <alignment horizontal="left" vertical="top" wrapText="1"/>
    </xf>
    <xf numFmtId="4" fontId="2" fillId="0" borderId="6" xfId="4" applyNumberFormat="1" applyFont="1" applyBorder="1" applyAlignment="1">
      <alignment horizontal="center" vertical="center"/>
    </xf>
    <xf numFmtId="0" fontId="30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8" xfId="4" applyFont="1" applyBorder="1" applyAlignment="1">
      <alignment horizontal="center" vertical="center"/>
    </xf>
    <xf numFmtId="0" fontId="4" fillId="0" borderId="31" xfId="4" quotePrefix="1" applyFont="1" applyBorder="1" applyAlignment="1">
      <alignment horizontal="center" vertical="center"/>
    </xf>
    <xf numFmtId="0" fontId="4" fillId="0" borderId="24" xfId="4" quotePrefix="1" applyFont="1" applyBorder="1" applyAlignment="1">
      <alignment horizontal="center" vertical="center"/>
    </xf>
    <xf numFmtId="0" fontId="4" fillId="0" borderId="17" xfId="4" quotePrefix="1" applyFont="1" applyBorder="1" applyAlignment="1">
      <alignment horizontal="center" vertical="center"/>
    </xf>
    <xf numFmtId="0" fontId="4" fillId="0" borderId="23" xfId="4" quotePrefix="1" applyFont="1" applyBorder="1" applyAlignment="1">
      <alignment horizontal="center" vertical="center"/>
    </xf>
    <xf numFmtId="0" fontId="2" fillId="0" borderId="6" xfId="4" applyFont="1" applyBorder="1" applyAlignment="1">
      <alignment horizontal="center" vertical="center"/>
    </xf>
    <xf numFmtId="0" fontId="6" fillId="0" borderId="0" xfId="6" applyFont="1" applyAlignment="1">
      <alignment wrapText="1"/>
    </xf>
    <xf numFmtId="0" fontId="2" fillId="0" borderId="30" xfId="4" applyFont="1" applyBorder="1" applyAlignment="1">
      <alignment horizontal="center"/>
    </xf>
    <xf numFmtId="4" fontId="2" fillId="0" borderId="30" xfId="4" applyNumberFormat="1" applyFont="1" applyBorder="1" applyAlignment="1">
      <alignment horizontal="center"/>
    </xf>
    <xf numFmtId="0" fontId="6" fillId="0" borderId="0" xfId="6" applyFont="1" applyAlignment="1">
      <alignment horizontal="left" wrapText="1"/>
    </xf>
    <xf numFmtId="0" fontId="30" fillId="0" borderId="0" xfId="5" applyFont="1" applyAlignment="1">
      <alignment horizontal="center" vertical="center" wrapText="1"/>
    </xf>
    <xf numFmtId="0" fontId="8" fillId="0" borderId="0" xfId="6" applyFont="1" applyAlignment="1">
      <alignment horizontal="center" vertical="center"/>
    </xf>
    <xf numFmtId="0" fontId="5" fillId="0" borderId="0" xfId="5" applyFont="1" applyAlignment="1">
      <alignment horizontal="left" vertical="center" wrapText="1"/>
    </xf>
    <xf numFmtId="0" fontId="5" fillId="0" borderId="8" xfId="5" applyFont="1" applyBorder="1" applyAlignment="1">
      <alignment horizontal="left" vertical="center" wrapText="1"/>
    </xf>
    <xf numFmtId="0" fontId="5" fillId="0" borderId="8" xfId="6" applyFont="1" applyBorder="1" applyAlignment="1">
      <alignment horizontal="center" vertical="center"/>
    </xf>
    <xf numFmtId="0" fontId="16" fillId="0" borderId="38" xfId="1" applyFont="1" applyBorder="1" applyAlignment="1">
      <alignment vertical="top" wrapText="1"/>
    </xf>
    <xf numFmtId="0" fontId="16" fillId="0" borderId="37" xfId="1" applyFont="1" applyBorder="1" applyAlignment="1">
      <alignment vertical="top"/>
    </xf>
    <xf numFmtId="0" fontId="40" fillId="0" borderId="39" xfId="1" applyFont="1" applyBorder="1" applyAlignment="1">
      <alignment horizontal="left" vertical="top" wrapText="1"/>
    </xf>
    <xf numFmtId="0" fontId="40" fillId="0" borderId="40" xfId="1" applyFont="1" applyBorder="1" applyAlignment="1">
      <alignment horizontal="left" vertical="top" wrapText="1"/>
    </xf>
    <xf numFmtId="0" fontId="30" fillId="0" borderId="8" xfId="4" applyFont="1" applyBorder="1" applyAlignment="1">
      <alignment horizontal="center" vertical="center"/>
    </xf>
    <xf numFmtId="0" fontId="33" fillId="0" borderId="8" xfId="4" applyFont="1" applyBorder="1" applyAlignment="1">
      <alignment horizontal="center" vertical="center"/>
    </xf>
    <xf numFmtId="0" fontId="4" fillId="2" borderId="0" xfId="4" applyFont="1" applyFill="1" applyAlignment="1">
      <alignment horizontal="center" vertical="center" wrapText="1"/>
    </xf>
    <xf numFmtId="0" fontId="4" fillId="2" borderId="0" xfId="4" applyFont="1" applyFill="1" applyAlignment="1">
      <alignment horizontal="center" vertical="center"/>
    </xf>
    <xf numFmtId="0" fontId="4" fillId="2" borderId="8" xfId="4" applyFont="1" applyFill="1" applyBorder="1" applyAlignment="1">
      <alignment horizontal="center" vertical="center"/>
    </xf>
    <xf numFmtId="0" fontId="4" fillId="2" borderId="31" xfId="4" quotePrefix="1" applyFont="1" applyFill="1" applyBorder="1" applyAlignment="1">
      <alignment horizontal="center" vertical="center"/>
    </xf>
    <xf numFmtId="0" fontId="4" fillId="2" borderId="24" xfId="4" quotePrefix="1" applyFont="1" applyFill="1" applyBorder="1" applyAlignment="1">
      <alignment horizontal="center" vertical="center"/>
    </xf>
    <xf numFmtId="0" fontId="4" fillId="2" borderId="17" xfId="4" quotePrefix="1" applyFont="1" applyFill="1" applyBorder="1" applyAlignment="1">
      <alignment horizontal="center" vertical="center"/>
    </xf>
    <xf numFmtId="0" fontId="4" fillId="2" borderId="23" xfId="4" quotePrefix="1" applyFont="1" applyFill="1" applyBorder="1" applyAlignment="1">
      <alignment horizontal="center" vertical="center"/>
    </xf>
    <xf numFmtId="0" fontId="2" fillId="2" borderId="6" xfId="4" applyFont="1" applyFill="1" applyBorder="1" applyAlignment="1">
      <alignment horizontal="center" vertical="center"/>
    </xf>
    <xf numFmtId="4" fontId="2" fillId="2" borderId="6" xfId="4" applyNumberFormat="1" applyFont="1" applyFill="1" applyBorder="1" applyAlignment="1">
      <alignment horizontal="center" vertical="center"/>
    </xf>
    <xf numFmtId="4" fontId="2" fillId="2" borderId="30" xfId="4" applyNumberFormat="1" applyFont="1" applyFill="1" applyBorder="1" applyAlignment="1">
      <alignment horizontal="center" vertical="center"/>
    </xf>
    <xf numFmtId="0" fontId="2" fillId="2" borderId="30" xfId="4" applyFont="1" applyFill="1" applyBorder="1" applyAlignment="1">
      <alignment horizontal="center" vertical="center"/>
    </xf>
    <xf numFmtId="0" fontId="3" fillId="0" borderId="38" xfId="1" applyFont="1" applyBorder="1" applyAlignment="1">
      <alignment vertical="top" wrapText="1"/>
    </xf>
    <xf numFmtId="0" fontId="3" fillId="0" borderId="37" xfId="1" applyFont="1" applyBorder="1" applyAlignment="1">
      <alignment vertical="top"/>
    </xf>
    <xf numFmtId="0" fontId="5" fillId="0" borderId="39" xfId="1" applyFont="1" applyBorder="1" applyAlignment="1">
      <alignment horizontal="left" vertical="center" wrapText="1"/>
    </xf>
    <xf numFmtId="0" fontId="5" fillId="0" borderId="40" xfId="1" applyFont="1" applyBorder="1" applyAlignment="1">
      <alignment horizontal="left" vertical="center" wrapText="1"/>
    </xf>
  </cellXfs>
  <cellStyles count="11">
    <cellStyle name="一般" xfId="0" builtinId="0"/>
    <cellStyle name="一般 2" xfId="1" xr:uid="{00000000-0005-0000-0000-000001000000}"/>
    <cellStyle name="一般 2 2" xfId="10" xr:uid="{48A0F361-02EC-4984-B98B-B8C4A7385B54}"/>
    <cellStyle name="一般 3" xfId="2" xr:uid="{00000000-0005-0000-0000-000002000000}"/>
    <cellStyle name="一般 3 2" xfId="8" xr:uid="{39A6A466-C2D1-4728-A1D9-09463E08E0BF}"/>
    <cellStyle name="一般 4" xfId="3" xr:uid="{00000000-0005-0000-0000-000003000000}"/>
    <cellStyle name="一般 5" xfId="4" xr:uid="{00000000-0005-0000-0000-000004000000}"/>
    <cellStyle name="一般 6" xfId="7" xr:uid="{45C2EF85-1236-497D-BE35-D7D10A77A3F3}"/>
    <cellStyle name="一般 7" xfId="9" xr:uid="{2937EC5F-6E45-431D-AB32-147EB71BFBDB}"/>
    <cellStyle name="一般_P076h" xfId="5" xr:uid="{00000000-0005-0000-0000-000005000000}"/>
    <cellStyle name="一般_P077h" xfId="6" xr:uid="{00000000-0005-0000-0000-000006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59587-1964-4F07-94B0-0AB3082A7C5A}">
  <sheetPr codeName="工作表1"/>
  <dimension ref="A1:L63"/>
  <sheetViews>
    <sheetView showGridLines="0" view="pageBreakPreview" topLeftCell="A6" zoomScaleNormal="100" zoomScaleSheetLayoutView="100" workbookViewId="0">
      <selection activeCell="C33" sqref="C33:C36"/>
    </sheetView>
  </sheetViews>
  <sheetFormatPr defaultRowHeight="15.75"/>
  <cols>
    <col min="1" max="1" width="9.25" customWidth="1"/>
    <col min="2" max="2" width="1.875" customWidth="1"/>
    <col min="3" max="3" width="8.125" customWidth="1"/>
    <col min="4" max="4" width="6.625" customWidth="1"/>
    <col min="5" max="5" width="6.75" customWidth="1"/>
    <col min="6" max="6" width="7.75" customWidth="1"/>
    <col min="7" max="7" width="10.75" customWidth="1"/>
    <col min="8" max="8" width="7.75" customWidth="1"/>
    <col min="9" max="9" width="8.75" customWidth="1"/>
    <col min="10" max="10" width="7.625" customWidth="1"/>
    <col min="11" max="11" width="1.75" customWidth="1"/>
    <col min="12" max="12" width="6" customWidth="1"/>
  </cols>
  <sheetData>
    <row r="1" spans="1:12" ht="22.5" customHeight="1">
      <c r="A1" s="498" t="s">
        <v>308</v>
      </c>
      <c r="B1" s="498"/>
      <c r="C1" s="498"/>
      <c r="D1" s="498"/>
      <c r="E1" s="498"/>
      <c r="F1" s="498"/>
      <c r="G1" s="498"/>
      <c r="H1" s="498"/>
      <c r="I1" s="498"/>
      <c r="J1" s="498"/>
      <c r="K1" s="498"/>
      <c r="L1" s="498"/>
    </row>
    <row r="2" spans="1:12" ht="22.5" customHeight="1" thickBot="1">
      <c r="A2" s="499" t="s">
        <v>58</v>
      </c>
      <c r="B2" s="499"/>
      <c r="C2" s="499"/>
      <c r="D2" s="499"/>
      <c r="E2" s="499"/>
      <c r="F2" s="499"/>
      <c r="G2" s="499"/>
      <c r="H2" s="499"/>
      <c r="I2" s="499"/>
      <c r="J2" s="499"/>
      <c r="K2" s="499"/>
      <c r="L2" s="499"/>
    </row>
    <row r="3" spans="1:12" ht="13.15" customHeight="1">
      <c r="A3" s="9"/>
      <c r="B3" s="10"/>
      <c r="C3" s="443" t="s">
        <v>309</v>
      </c>
      <c r="D3" s="444" t="s">
        <v>310</v>
      </c>
      <c r="E3" s="444" t="s">
        <v>311</v>
      </c>
      <c r="F3" s="444" t="s">
        <v>312</v>
      </c>
      <c r="G3" s="445" t="s">
        <v>313</v>
      </c>
      <c r="H3" s="445" t="s">
        <v>314</v>
      </c>
      <c r="I3" s="446" t="s">
        <v>315</v>
      </c>
      <c r="J3" s="447" t="s">
        <v>316</v>
      </c>
      <c r="K3" s="448"/>
      <c r="L3" s="9"/>
    </row>
    <row r="4" spans="1:12" ht="13.15" customHeight="1">
      <c r="B4" s="8"/>
      <c r="C4" s="34"/>
      <c r="D4" s="35"/>
      <c r="E4" s="35"/>
      <c r="F4" s="35"/>
      <c r="G4" s="35" t="s">
        <v>0</v>
      </c>
      <c r="H4" s="36" t="s">
        <v>317</v>
      </c>
      <c r="I4" s="36" t="s">
        <v>318</v>
      </c>
      <c r="J4" s="99"/>
      <c r="L4" s="110" t="s">
        <v>53</v>
      </c>
    </row>
    <row r="5" spans="1:12" ht="13.15" customHeight="1">
      <c r="A5" s="449" t="s">
        <v>319</v>
      </c>
      <c r="B5" s="7"/>
      <c r="C5" s="34" t="s">
        <v>1</v>
      </c>
      <c r="D5" s="34"/>
      <c r="E5" s="34"/>
      <c r="F5" s="34"/>
      <c r="G5" s="36" t="s">
        <v>2</v>
      </c>
      <c r="H5" s="34" t="s">
        <v>3</v>
      </c>
      <c r="I5" s="34" t="s">
        <v>38</v>
      </c>
      <c r="J5" s="100" t="s">
        <v>4</v>
      </c>
      <c r="L5" s="67" t="s">
        <v>54</v>
      </c>
    </row>
    <row r="6" spans="1:12" ht="13.15" customHeight="1">
      <c r="A6" s="162"/>
      <c r="B6" s="8"/>
      <c r="C6" s="34" t="s">
        <v>5</v>
      </c>
      <c r="D6" s="34" t="s">
        <v>6</v>
      </c>
      <c r="E6" s="37" t="s">
        <v>7</v>
      </c>
      <c r="F6" s="37" t="s">
        <v>8</v>
      </c>
      <c r="G6" s="38" t="s">
        <v>9</v>
      </c>
      <c r="H6" s="34" t="s">
        <v>10</v>
      </c>
      <c r="I6" s="34" t="s">
        <v>39</v>
      </c>
      <c r="J6" s="100" t="s">
        <v>11</v>
      </c>
      <c r="L6" s="110" t="s">
        <v>55</v>
      </c>
    </row>
    <row r="7" spans="1:12" ht="13.15" customHeight="1" thickBot="1">
      <c r="A7" s="11"/>
      <c r="B7" s="12"/>
      <c r="C7" s="39"/>
      <c r="D7" s="40"/>
      <c r="E7" s="40"/>
      <c r="F7" s="40"/>
      <c r="G7" s="41" t="s">
        <v>12</v>
      </c>
      <c r="H7" s="42" t="s">
        <v>13</v>
      </c>
      <c r="I7" s="43" t="s">
        <v>14</v>
      </c>
      <c r="J7" s="101"/>
      <c r="L7" s="11"/>
    </row>
    <row r="8" spans="1:12" ht="14.25" customHeight="1">
      <c r="A8" s="163" t="s">
        <v>118</v>
      </c>
      <c r="B8" s="5"/>
      <c r="C8" s="3">
        <v>1000</v>
      </c>
      <c r="D8" s="4">
        <v>254.43899999999999</v>
      </c>
      <c r="E8" s="4">
        <v>53.036999999999999</v>
      </c>
      <c r="F8" s="4">
        <v>242.33199999999999</v>
      </c>
      <c r="G8" s="4">
        <v>143.916</v>
      </c>
      <c r="H8" s="4">
        <v>47.814999999999998</v>
      </c>
      <c r="I8" s="4">
        <v>128.684</v>
      </c>
      <c r="J8" s="102">
        <v>129.77699999999999</v>
      </c>
      <c r="K8" s="450"/>
      <c r="L8" s="108" t="s">
        <v>56</v>
      </c>
    </row>
    <row r="9" spans="1:12" ht="14.25" customHeight="1" thickBot="1">
      <c r="A9" s="164" t="s">
        <v>119</v>
      </c>
      <c r="B9" s="6"/>
      <c r="C9" s="1">
        <v>368</v>
      </c>
      <c r="D9" s="1">
        <v>171</v>
      </c>
      <c r="E9" s="1">
        <v>23</v>
      </c>
      <c r="F9" s="1">
        <v>46</v>
      </c>
      <c r="G9" s="2">
        <v>30</v>
      </c>
      <c r="H9" s="2">
        <v>21</v>
      </c>
      <c r="I9" s="2">
        <v>48</v>
      </c>
      <c r="J9" s="103">
        <v>29</v>
      </c>
      <c r="K9" s="451"/>
      <c r="L9" s="109" t="s">
        <v>57</v>
      </c>
    </row>
    <row r="10" spans="1:12" ht="14.25" customHeight="1">
      <c r="A10" s="393"/>
      <c r="B10" s="393"/>
      <c r="C10" s="393"/>
      <c r="D10" s="394"/>
      <c r="E10" s="396" t="s">
        <v>320</v>
      </c>
      <c r="F10" s="393"/>
      <c r="G10" s="395"/>
      <c r="H10" s="396" t="s">
        <v>283</v>
      </c>
      <c r="I10" s="393"/>
      <c r="J10" s="393"/>
      <c r="K10" s="123"/>
      <c r="L10" s="13"/>
    </row>
    <row r="11" spans="1:12" s="435" customFormat="1" ht="12.75" customHeight="1" thickBot="1">
      <c r="A11" s="452" t="s">
        <v>321</v>
      </c>
      <c r="B11" s="143"/>
      <c r="C11" s="144"/>
      <c r="D11" s="145"/>
      <c r="E11" s="144"/>
      <c r="F11" s="144"/>
      <c r="G11" s="146"/>
      <c r="H11" s="147"/>
      <c r="I11" s="147"/>
      <c r="J11" s="148"/>
      <c r="K11" s="453"/>
      <c r="L11" s="149" t="s">
        <v>282</v>
      </c>
    </row>
    <row r="12" spans="1:12" ht="3" customHeight="1">
      <c r="A12" s="454"/>
      <c r="B12" s="142"/>
      <c r="C12" s="121"/>
      <c r="D12" s="138"/>
      <c r="E12" s="121"/>
      <c r="F12" s="121"/>
      <c r="G12" s="139"/>
      <c r="H12" s="140"/>
      <c r="I12" s="141"/>
      <c r="J12" s="33"/>
      <c r="K12" s="455"/>
      <c r="L12" s="33"/>
    </row>
    <row r="13" spans="1:12" ht="13.5" customHeight="1">
      <c r="A13" s="400" t="s">
        <v>274</v>
      </c>
      <c r="B13" s="67"/>
      <c r="C13" s="125">
        <v>94.54</v>
      </c>
      <c r="D13" s="122">
        <v>89.86</v>
      </c>
      <c r="E13" s="122">
        <v>97.55</v>
      </c>
      <c r="F13" s="122">
        <v>96.71</v>
      </c>
      <c r="G13" s="122">
        <v>96.65</v>
      </c>
      <c r="H13" s="122">
        <v>94.67</v>
      </c>
      <c r="I13" s="122">
        <v>98.44</v>
      </c>
      <c r="J13" s="126">
        <v>90.63</v>
      </c>
      <c r="K13" s="66" t="str">
        <f t="shared" ref="K13:K24" si="0">IF($B13="","",$B13)</f>
        <v/>
      </c>
      <c r="L13" s="124">
        <v>2015</v>
      </c>
    </row>
    <row r="14" spans="1:12" ht="13.5" customHeight="1">
      <c r="A14" s="400" t="s">
        <v>275</v>
      </c>
      <c r="B14" s="67"/>
      <c r="C14" s="125">
        <v>95.86</v>
      </c>
      <c r="D14" s="122">
        <v>94.56</v>
      </c>
      <c r="E14" s="122">
        <v>97.75</v>
      </c>
      <c r="F14" s="122">
        <v>96.48</v>
      </c>
      <c r="G14" s="122">
        <v>95.57</v>
      </c>
      <c r="H14" s="122">
        <v>95.49</v>
      </c>
      <c r="I14" s="122">
        <v>98.53</v>
      </c>
      <c r="J14" s="126">
        <v>91.89</v>
      </c>
      <c r="K14" s="66" t="str">
        <f t="shared" si="0"/>
        <v/>
      </c>
      <c r="L14" s="124">
        <v>2016</v>
      </c>
    </row>
    <row r="15" spans="1:12" ht="13.5" customHeight="1">
      <c r="A15" s="400" t="s">
        <v>276</v>
      </c>
      <c r="B15" s="67"/>
      <c r="C15" s="125">
        <v>96.45</v>
      </c>
      <c r="D15" s="122">
        <v>94.21</v>
      </c>
      <c r="E15" s="122">
        <v>97.51</v>
      </c>
      <c r="F15" s="122">
        <v>97.31</v>
      </c>
      <c r="G15" s="122">
        <v>97.31</v>
      </c>
      <c r="H15" s="122">
        <v>97.12</v>
      </c>
      <c r="I15" s="122">
        <v>98.82</v>
      </c>
      <c r="J15" s="126">
        <v>93.64</v>
      </c>
      <c r="K15" s="66" t="str">
        <f t="shared" si="0"/>
        <v/>
      </c>
      <c r="L15" s="124">
        <v>2017</v>
      </c>
    </row>
    <row r="16" spans="1:12" ht="13.5" customHeight="1">
      <c r="A16" s="400" t="s">
        <v>277</v>
      </c>
      <c r="B16" s="67"/>
      <c r="C16" s="125">
        <v>97.76</v>
      </c>
      <c r="D16" s="122">
        <v>95.15</v>
      </c>
      <c r="E16" s="122">
        <v>97.79</v>
      </c>
      <c r="F16" s="122">
        <v>98.2</v>
      </c>
      <c r="G16" s="122">
        <v>99.51</v>
      </c>
      <c r="H16" s="122">
        <v>98.15</v>
      </c>
      <c r="I16" s="122">
        <v>99.04</v>
      </c>
      <c r="J16" s="126">
        <v>98.08</v>
      </c>
      <c r="K16" s="66" t="str">
        <f t="shared" si="0"/>
        <v/>
      </c>
      <c r="L16" s="124">
        <v>2018</v>
      </c>
    </row>
    <row r="17" spans="1:12" ht="13.5" customHeight="1">
      <c r="A17" s="400" t="s">
        <v>278</v>
      </c>
      <c r="B17" s="67"/>
      <c r="C17" s="125">
        <v>98.3</v>
      </c>
      <c r="D17" s="122">
        <v>96.96</v>
      </c>
      <c r="E17" s="122">
        <v>97.08</v>
      </c>
      <c r="F17" s="122">
        <v>98.81</v>
      </c>
      <c r="G17" s="122">
        <v>98.07</v>
      </c>
      <c r="H17" s="122">
        <v>98.98</v>
      </c>
      <c r="I17" s="122">
        <v>99.78</v>
      </c>
      <c r="J17" s="126">
        <v>98.65</v>
      </c>
      <c r="K17" s="66" t="str">
        <f t="shared" si="0"/>
        <v/>
      </c>
      <c r="L17" s="124">
        <v>2019</v>
      </c>
    </row>
    <row r="18" spans="1:12" ht="13.5" customHeight="1">
      <c r="A18" s="400" t="s">
        <v>279</v>
      </c>
      <c r="B18" s="57"/>
      <c r="C18" s="125">
        <v>98.07</v>
      </c>
      <c r="D18" s="122">
        <v>97.61</v>
      </c>
      <c r="E18" s="122">
        <v>98.26</v>
      </c>
      <c r="F18" s="122">
        <v>99.09</v>
      </c>
      <c r="G18" s="122">
        <v>94.27</v>
      </c>
      <c r="H18" s="122">
        <v>99.77</v>
      </c>
      <c r="I18" s="122">
        <v>98.81</v>
      </c>
      <c r="J18" s="126">
        <v>99.61</v>
      </c>
      <c r="K18" s="66" t="str">
        <f t="shared" si="0"/>
        <v/>
      </c>
      <c r="L18" s="124">
        <v>2020</v>
      </c>
    </row>
    <row r="19" spans="1:12" ht="13.5" customHeight="1">
      <c r="A19" s="400" t="s">
        <v>285</v>
      </c>
      <c r="B19" s="57"/>
      <c r="C19" s="125">
        <v>100</v>
      </c>
      <c r="D19" s="122">
        <v>100</v>
      </c>
      <c r="E19" s="122">
        <v>100</v>
      </c>
      <c r="F19" s="122">
        <v>100</v>
      </c>
      <c r="G19" s="122">
        <v>100</v>
      </c>
      <c r="H19" s="122">
        <v>100</v>
      </c>
      <c r="I19" s="122">
        <v>100</v>
      </c>
      <c r="J19" s="126">
        <v>100</v>
      </c>
      <c r="K19" s="313" t="str">
        <f t="shared" si="0"/>
        <v/>
      </c>
      <c r="L19" s="124">
        <v>2021</v>
      </c>
    </row>
    <row r="20" spans="1:12" s="123" customFormat="1" ht="13.5" customHeight="1">
      <c r="A20" s="400" t="s">
        <v>286</v>
      </c>
      <c r="B20" s="127"/>
      <c r="C20" s="122">
        <v>102.95</v>
      </c>
      <c r="D20" s="122">
        <v>105.66</v>
      </c>
      <c r="E20" s="122">
        <v>102.38</v>
      </c>
      <c r="F20" s="122">
        <v>102.26</v>
      </c>
      <c r="G20" s="122">
        <v>103.46</v>
      </c>
      <c r="H20" s="122">
        <v>101.22</v>
      </c>
      <c r="I20" s="122">
        <v>101.18</v>
      </c>
      <c r="J20" s="122">
        <v>101.37</v>
      </c>
      <c r="K20" s="477" t="str">
        <f t="shared" si="0"/>
        <v/>
      </c>
      <c r="L20" s="124">
        <v>2022</v>
      </c>
    </row>
    <row r="21" spans="1:12" s="123" customFormat="1" ht="14.25" customHeight="1">
      <c r="A21" s="400" t="s">
        <v>284</v>
      </c>
      <c r="B21" s="127"/>
      <c r="C21" s="125">
        <v>105.51</v>
      </c>
      <c r="D21" s="122">
        <v>109.92</v>
      </c>
      <c r="E21" s="122">
        <v>103.23</v>
      </c>
      <c r="F21" s="122">
        <v>104.35</v>
      </c>
      <c r="G21" s="122">
        <v>104.26</v>
      </c>
      <c r="H21" s="122">
        <v>103.44</v>
      </c>
      <c r="I21" s="122">
        <v>104.33</v>
      </c>
      <c r="J21" s="126">
        <v>103.84</v>
      </c>
      <c r="K21" s="434" t="str">
        <f t="shared" si="0"/>
        <v/>
      </c>
      <c r="L21" s="124">
        <v>2023</v>
      </c>
    </row>
    <row r="22" spans="1:12" ht="14.25" customHeight="1">
      <c r="A22" s="400" t="s">
        <v>355</v>
      </c>
      <c r="B22" s="57"/>
      <c r="C22" s="125">
        <v>107.81</v>
      </c>
      <c r="D22" s="122">
        <v>113.98</v>
      </c>
      <c r="E22" s="122">
        <v>103.55</v>
      </c>
      <c r="F22" s="122">
        <v>106.64</v>
      </c>
      <c r="G22" s="122">
        <v>104.62</v>
      </c>
      <c r="H22" s="122">
        <v>106.59</v>
      </c>
      <c r="I22" s="122">
        <v>105.99</v>
      </c>
      <c r="J22" s="126">
        <v>106.12</v>
      </c>
      <c r="K22" s="313" t="str">
        <f t="shared" si="0"/>
        <v/>
      </c>
      <c r="L22" s="124">
        <v>2024</v>
      </c>
    </row>
    <row r="23" spans="1:12" ht="14.25" customHeight="1">
      <c r="A23" s="33" t="s">
        <v>245</v>
      </c>
      <c r="B23" s="57"/>
      <c r="C23" s="31">
        <v>108.46</v>
      </c>
      <c r="D23" s="32">
        <v>115.74</v>
      </c>
      <c r="E23" s="32">
        <v>100.71</v>
      </c>
      <c r="F23" s="32">
        <v>108.02</v>
      </c>
      <c r="G23" s="32">
        <v>104.66</v>
      </c>
      <c r="H23" s="32">
        <v>107.07</v>
      </c>
      <c r="I23" s="32">
        <v>106</v>
      </c>
      <c r="J23" s="120">
        <v>106.15</v>
      </c>
      <c r="K23" s="313" t="str">
        <f t="shared" si="0"/>
        <v/>
      </c>
      <c r="L23" s="98" t="s">
        <v>17</v>
      </c>
    </row>
    <row r="24" spans="1:12" ht="14.25" customHeight="1">
      <c r="A24" s="33" t="s">
        <v>231</v>
      </c>
      <c r="B24" s="57"/>
      <c r="C24" s="31">
        <v>108.73</v>
      </c>
      <c r="D24" s="32">
        <v>116.39</v>
      </c>
      <c r="E24" s="32">
        <v>108.02</v>
      </c>
      <c r="F24" s="32">
        <v>106.88</v>
      </c>
      <c r="G24" s="32">
        <v>104.05</v>
      </c>
      <c r="H24" s="32">
        <v>107.13</v>
      </c>
      <c r="I24" s="32">
        <v>106.32</v>
      </c>
      <c r="J24" s="120">
        <v>106.12</v>
      </c>
      <c r="K24" s="313" t="str">
        <f t="shared" si="0"/>
        <v/>
      </c>
      <c r="L24" s="98" t="s">
        <v>31</v>
      </c>
    </row>
    <row r="25" spans="1:12" ht="13.9" customHeight="1">
      <c r="A25" s="33" t="s">
        <v>232</v>
      </c>
      <c r="B25" s="57"/>
      <c r="C25" s="31">
        <v>108.84</v>
      </c>
      <c r="D25" s="32">
        <v>117.19</v>
      </c>
      <c r="E25" s="32">
        <v>106.42</v>
      </c>
      <c r="F25" s="32">
        <v>107.09</v>
      </c>
      <c r="G25" s="32">
        <v>103.81</v>
      </c>
      <c r="H25" s="32">
        <v>106.89</v>
      </c>
      <c r="I25" s="32">
        <v>106.02</v>
      </c>
      <c r="J25" s="120">
        <v>106.36</v>
      </c>
      <c r="K25" s="313" t="str">
        <f>IF($B25="","",$B25)</f>
        <v/>
      </c>
      <c r="L25" s="98" t="s">
        <v>37</v>
      </c>
    </row>
    <row r="26" spans="1:12" ht="13.9" customHeight="1">
      <c r="A26" s="33" t="s">
        <v>233</v>
      </c>
      <c r="B26" s="57"/>
      <c r="C26" s="32">
        <v>108.82</v>
      </c>
      <c r="D26" s="32">
        <v>116.91</v>
      </c>
      <c r="E26" s="32">
        <v>104.88</v>
      </c>
      <c r="F26" s="32">
        <v>107.25</v>
      </c>
      <c r="G26" s="32">
        <v>103.76</v>
      </c>
      <c r="H26" s="32">
        <v>107.29</v>
      </c>
      <c r="I26" s="32">
        <v>106.21</v>
      </c>
      <c r="J26" s="32">
        <v>106.94</v>
      </c>
      <c r="K26" s="313" t="str">
        <f t="shared" ref="K26:K36" si="1">IF($B26="","",$B26)</f>
        <v/>
      </c>
      <c r="L26" s="98" t="s">
        <v>48</v>
      </c>
    </row>
    <row r="27" spans="1:12" ht="13.9" customHeight="1">
      <c r="A27" s="400" t="s">
        <v>445</v>
      </c>
      <c r="B27" s="57"/>
      <c r="C27" s="32" t="s">
        <v>19</v>
      </c>
      <c r="D27" s="32" t="s">
        <v>19</v>
      </c>
      <c r="E27" s="32" t="s">
        <v>19</v>
      </c>
      <c r="F27" s="32" t="s">
        <v>19</v>
      </c>
      <c r="G27" s="32" t="s">
        <v>19</v>
      </c>
      <c r="H27" s="32" t="s">
        <v>19</v>
      </c>
      <c r="I27" s="32" t="s">
        <v>19</v>
      </c>
      <c r="J27" s="32" t="s">
        <v>19</v>
      </c>
      <c r="K27" s="313" t="str">
        <f t="shared" si="1"/>
        <v/>
      </c>
      <c r="L27" s="124">
        <v>2025</v>
      </c>
    </row>
    <row r="28" spans="1:12" ht="13.9" customHeight="1">
      <c r="A28" s="45" t="s">
        <v>222</v>
      </c>
      <c r="B28" s="57"/>
      <c r="C28" s="488">
        <v>109.44</v>
      </c>
      <c r="D28" s="489">
        <v>116.43</v>
      </c>
      <c r="E28" s="489">
        <v>102.7</v>
      </c>
      <c r="F28" s="489">
        <v>107.53</v>
      </c>
      <c r="G28" s="489">
        <v>104.99</v>
      </c>
      <c r="H28" s="489">
        <v>107.56</v>
      </c>
      <c r="I28" s="489">
        <v>108.6</v>
      </c>
      <c r="J28" s="490">
        <v>109.14</v>
      </c>
      <c r="K28" s="313" t="str">
        <f t="shared" si="1"/>
        <v/>
      </c>
      <c r="L28" s="98" t="s">
        <v>23</v>
      </c>
    </row>
    <row r="29" spans="1:12" ht="13.9" customHeight="1">
      <c r="A29" s="45" t="s">
        <v>223</v>
      </c>
      <c r="B29" s="57"/>
      <c r="C29" s="489">
        <v>109</v>
      </c>
      <c r="D29" s="489">
        <v>116.7</v>
      </c>
      <c r="E29" s="489">
        <v>101.17</v>
      </c>
      <c r="F29" s="489">
        <v>107.61</v>
      </c>
      <c r="G29" s="489">
        <v>104.7</v>
      </c>
      <c r="H29" s="489">
        <v>107.77</v>
      </c>
      <c r="I29" s="489">
        <v>106.27</v>
      </c>
      <c r="J29" s="489">
        <v>108.47</v>
      </c>
      <c r="K29" s="313" t="str">
        <f t="shared" si="1"/>
        <v/>
      </c>
      <c r="L29" s="98" t="s">
        <v>24</v>
      </c>
    </row>
    <row r="30" spans="1:12" ht="13.9" customHeight="1">
      <c r="A30" s="45" t="s">
        <v>224</v>
      </c>
      <c r="B30" s="57"/>
      <c r="C30" s="489">
        <v>109.05</v>
      </c>
      <c r="D30" s="489">
        <v>116.98</v>
      </c>
      <c r="E30" s="489">
        <v>100.79</v>
      </c>
      <c r="F30" s="489">
        <v>107.72</v>
      </c>
      <c r="G30" s="489">
        <v>104.43</v>
      </c>
      <c r="H30" s="489">
        <v>108.06</v>
      </c>
      <c r="I30" s="489">
        <v>106.14</v>
      </c>
      <c r="J30" s="489">
        <v>108.68</v>
      </c>
      <c r="K30" s="313" t="str">
        <f t="shared" si="1"/>
        <v/>
      </c>
      <c r="L30" s="98" t="s">
        <v>112</v>
      </c>
    </row>
    <row r="31" spans="1:12" ht="13.9" customHeight="1">
      <c r="A31" s="45" t="s">
        <v>242</v>
      </c>
      <c r="B31" s="57"/>
      <c r="C31" s="489">
        <v>109.33</v>
      </c>
      <c r="D31" s="489">
        <v>116.49</v>
      </c>
      <c r="E31" s="489">
        <v>104.76</v>
      </c>
      <c r="F31" s="489">
        <v>107.83</v>
      </c>
      <c r="G31" s="489">
        <v>104.1</v>
      </c>
      <c r="H31" s="489">
        <v>108.61</v>
      </c>
      <c r="I31" s="489">
        <v>106.76</v>
      </c>
      <c r="J31" s="489">
        <v>109.35</v>
      </c>
      <c r="K31" s="313" t="str">
        <f t="shared" si="1"/>
        <v/>
      </c>
      <c r="L31" s="98" t="s">
        <v>122</v>
      </c>
    </row>
    <row r="32" spans="1:12" ht="13.9" customHeight="1">
      <c r="A32" s="45" t="s">
        <v>243</v>
      </c>
      <c r="B32" s="57"/>
      <c r="C32" s="489">
        <v>109.03</v>
      </c>
      <c r="D32" s="489">
        <v>116.27</v>
      </c>
      <c r="E32" s="489">
        <v>103.48</v>
      </c>
      <c r="F32" s="489">
        <v>108.07</v>
      </c>
      <c r="G32" s="489">
        <v>103</v>
      </c>
      <c r="H32" s="489">
        <v>108.69</v>
      </c>
      <c r="I32" s="489">
        <v>106.48</v>
      </c>
      <c r="J32" s="489">
        <v>109.17</v>
      </c>
      <c r="K32" s="313" t="str">
        <f t="shared" si="1"/>
        <v/>
      </c>
      <c r="L32" s="98" t="s">
        <v>123</v>
      </c>
    </row>
    <row r="33" spans="1:12" ht="13.9" customHeight="1">
      <c r="A33" s="45" t="s">
        <v>444</v>
      </c>
      <c r="B33" s="57" t="s">
        <v>443</v>
      </c>
      <c r="C33" s="489">
        <v>109.17</v>
      </c>
      <c r="D33" s="489">
        <v>116</v>
      </c>
      <c r="E33" s="489">
        <v>102.55</v>
      </c>
      <c r="F33" s="489">
        <v>109.33</v>
      </c>
      <c r="G33" s="489">
        <v>103.37</v>
      </c>
      <c r="H33" s="489">
        <v>108.77</v>
      </c>
      <c r="I33" s="489">
        <v>106.49</v>
      </c>
      <c r="J33" s="489">
        <v>108.4</v>
      </c>
      <c r="K33" s="313" t="str">
        <f t="shared" si="1"/>
        <v>r</v>
      </c>
      <c r="L33" s="98" t="s">
        <v>28</v>
      </c>
    </row>
    <row r="34" spans="1:12" ht="13.9" customHeight="1">
      <c r="A34" s="45" t="s">
        <v>244</v>
      </c>
      <c r="B34" s="57" t="s">
        <v>443</v>
      </c>
      <c r="C34" s="489">
        <v>109.57</v>
      </c>
      <c r="D34" s="489">
        <v>116.41</v>
      </c>
      <c r="E34" s="489">
        <v>101.58</v>
      </c>
      <c r="F34" s="489">
        <v>109.5</v>
      </c>
      <c r="G34" s="489">
        <v>104.29</v>
      </c>
      <c r="H34" s="489">
        <v>108.98</v>
      </c>
      <c r="I34" s="489">
        <v>107.93</v>
      </c>
      <c r="J34" s="489">
        <v>107.96</v>
      </c>
      <c r="K34" s="313" t="str">
        <f t="shared" si="1"/>
        <v>r</v>
      </c>
      <c r="L34" s="98" t="s">
        <v>29</v>
      </c>
    </row>
    <row r="35" spans="1:12" ht="13.9" customHeight="1">
      <c r="A35" s="33" t="s">
        <v>229</v>
      </c>
      <c r="B35" s="57" t="s">
        <v>443</v>
      </c>
      <c r="C35" s="489">
        <v>110.07</v>
      </c>
      <c r="D35" s="489">
        <v>118.93</v>
      </c>
      <c r="E35" s="489">
        <v>99.93</v>
      </c>
      <c r="F35" s="489">
        <v>109.66</v>
      </c>
      <c r="G35" s="489">
        <v>103.96</v>
      </c>
      <c r="H35" s="489">
        <v>109.06</v>
      </c>
      <c r="I35" s="489">
        <v>107.55</v>
      </c>
      <c r="J35" s="489">
        <v>108.37</v>
      </c>
      <c r="K35" s="313" t="str">
        <f t="shared" si="1"/>
        <v>r</v>
      </c>
      <c r="L35" s="98" t="s">
        <v>30</v>
      </c>
    </row>
    <row r="36" spans="1:12" ht="13.9" customHeight="1" thickBot="1">
      <c r="A36" s="33" t="s">
        <v>245</v>
      </c>
      <c r="B36" s="57"/>
      <c r="C36" s="489">
        <v>109.82</v>
      </c>
      <c r="D36" s="489">
        <v>118.8</v>
      </c>
      <c r="E36" s="489">
        <v>99.77</v>
      </c>
      <c r="F36" s="489">
        <v>109.76</v>
      </c>
      <c r="G36" s="489">
        <v>102.55</v>
      </c>
      <c r="H36" s="489">
        <v>109.15</v>
      </c>
      <c r="I36" s="489">
        <v>106.97</v>
      </c>
      <c r="J36" s="489">
        <v>108.85</v>
      </c>
      <c r="K36" s="313" t="str">
        <f t="shared" si="1"/>
        <v/>
      </c>
      <c r="L36" s="98" t="s">
        <v>17</v>
      </c>
    </row>
    <row r="37" spans="1:12" ht="14.25" customHeight="1" thickBot="1">
      <c r="A37" s="456"/>
      <c r="B37" s="457"/>
      <c r="C37" s="397"/>
      <c r="D37" s="398"/>
      <c r="E37" s="399" t="s">
        <v>322</v>
      </c>
      <c r="F37" s="397"/>
      <c r="G37" s="397"/>
      <c r="H37" s="399" t="s">
        <v>323</v>
      </c>
      <c r="I37" s="397"/>
      <c r="J37" s="457"/>
      <c r="K37" s="457"/>
      <c r="L37" s="457"/>
    </row>
    <row r="38" spans="1:12" ht="13.5" customHeight="1">
      <c r="A38" s="400" t="s">
        <v>324</v>
      </c>
      <c r="B38" s="67"/>
      <c r="C38" s="130">
        <v>-0.31</v>
      </c>
      <c r="D38" s="128">
        <v>3.12</v>
      </c>
      <c r="E38" s="128">
        <v>-0.56000000000000005</v>
      </c>
      <c r="F38" s="128">
        <v>-1.1299999999999999</v>
      </c>
      <c r="G38" s="128">
        <v>-5.84</v>
      </c>
      <c r="H38" s="128">
        <v>0.3</v>
      </c>
      <c r="I38" s="128">
        <v>-0.02</v>
      </c>
      <c r="J38" s="129">
        <v>0.28000000000000003</v>
      </c>
      <c r="K38" s="66" t="str">
        <f t="shared" ref="K38:K62" si="2">IF($B38="","",$B38)</f>
        <v/>
      </c>
      <c r="L38" s="124">
        <v>2015</v>
      </c>
    </row>
    <row r="39" spans="1:12" ht="13.5" customHeight="1">
      <c r="A39" s="400" t="s">
        <v>325</v>
      </c>
      <c r="B39" s="67"/>
      <c r="C39" s="130">
        <v>1.4</v>
      </c>
      <c r="D39" s="128">
        <v>5.23</v>
      </c>
      <c r="E39" s="128">
        <v>0.21</v>
      </c>
      <c r="F39" s="128">
        <v>-0.24</v>
      </c>
      <c r="G39" s="128">
        <v>-1.1200000000000001</v>
      </c>
      <c r="H39" s="128">
        <v>0.87</v>
      </c>
      <c r="I39" s="128">
        <v>0.09</v>
      </c>
      <c r="J39" s="129">
        <v>1.39</v>
      </c>
      <c r="K39" s="66" t="str">
        <f t="shared" si="2"/>
        <v/>
      </c>
      <c r="L39" s="124">
        <v>2016</v>
      </c>
    </row>
    <row r="40" spans="1:12" ht="13.5" customHeight="1">
      <c r="A40" s="400" t="s">
        <v>326</v>
      </c>
      <c r="B40" s="57"/>
      <c r="C40" s="130">
        <v>0.62</v>
      </c>
      <c r="D40" s="128">
        <v>-0.37</v>
      </c>
      <c r="E40" s="128">
        <v>-0.25</v>
      </c>
      <c r="F40" s="128">
        <v>0.86</v>
      </c>
      <c r="G40" s="128">
        <v>1.82</v>
      </c>
      <c r="H40" s="128">
        <v>1.71</v>
      </c>
      <c r="I40" s="128">
        <v>0.28999999999999998</v>
      </c>
      <c r="J40" s="129">
        <v>1.9</v>
      </c>
      <c r="K40" s="66" t="str">
        <f t="shared" si="2"/>
        <v/>
      </c>
      <c r="L40" s="124">
        <v>2017</v>
      </c>
    </row>
    <row r="41" spans="1:12" ht="13.5" customHeight="1">
      <c r="A41" s="400" t="s">
        <v>327</v>
      </c>
      <c r="B41" s="67"/>
      <c r="C41" s="281">
        <v>1.36</v>
      </c>
      <c r="D41" s="282">
        <v>1</v>
      </c>
      <c r="E41" s="282">
        <v>0.28999999999999998</v>
      </c>
      <c r="F41" s="282">
        <v>0.91</v>
      </c>
      <c r="G41" s="128">
        <v>2.2599999999999998</v>
      </c>
      <c r="H41" s="128">
        <v>1.06</v>
      </c>
      <c r="I41" s="128">
        <v>0.22</v>
      </c>
      <c r="J41" s="129">
        <v>4.74</v>
      </c>
      <c r="K41" s="66" t="str">
        <f t="shared" si="2"/>
        <v/>
      </c>
      <c r="L41" s="124">
        <v>2018</v>
      </c>
    </row>
    <row r="42" spans="1:12" ht="13.5" customHeight="1">
      <c r="A42" s="400" t="s">
        <v>328</v>
      </c>
      <c r="B42" s="67"/>
      <c r="C42" s="281">
        <v>0.55000000000000004</v>
      </c>
      <c r="D42" s="282">
        <v>1.9</v>
      </c>
      <c r="E42" s="282">
        <v>-0.73</v>
      </c>
      <c r="F42" s="282">
        <v>0.62</v>
      </c>
      <c r="G42" s="128">
        <v>-1.45</v>
      </c>
      <c r="H42" s="128">
        <v>0.85</v>
      </c>
      <c r="I42" s="128">
        <v>0.75</v>
      </c>
      <c r="J42" s="129">
        <v>0.57999999999999996</v>
      </c>
      <c r="K42" s="66" t="str">
        <f t="shared" si="2"/>
        <v/>
      </c>
      <c r="L42" s="124">
        <v>2019</v>
      </c>
    </row>
    <row r="43" spans="1:12" ht="13.5" customHeight="1">
      <c r="A43" s="400" t="s">
        <v>329</v>
      </c>
      <c r="B43" s="57"/>
      <c r="C43" s="281">
        <v>-0.23</v>
      </c>
      <c r="D43" s="282">
        <v>0.67</v>
      </c>
      <c r="E43" s="282">
        <v>1.22</v>
      </c>
      <c r="F43" s="282">
        <v>0.28000000000000003</v>
      </c>
      <c r="G43" s="128">
        <v>-3.87</v>
      </c>
      <c r="H43" s="128">
        <v>0.8</v>
      </c>
      <c r="I43" s="128">
        <v>-0.97</v>
      </c>
      <c r="J43" s="129">
        <v>0.97</v>
      </c>
      <c r="K43" s="66" t="str">
        <f t="shared" si="2"/>
        <v/>
      </c>
      <c r="L43" s="124">
        <v>2020</v>
      </c>
    </row>
    <row r="44" spans="1:12" ht="13.5" customHeight="1">
      <c r="A44" s="400" t="s">
        <v>280</v>
      </c>
      <c r="B44" s="57"/>
      <c r="C44" s="281">
        <v>1.97</v>
      </c>
      <c r="D44" s="282">
        <v>2.4500000000000002</v>
      </c>
      <c r="E44" s="282">
        <v>1.77</v>
      </c>
      <c r="F44" s="282">
        <v>0.92</v>
      </c>
      <c r="G44" s="128">
        <v>6.08</v>
      </c>
      <c r="H44" s="128">
        <v>0.23</v>
      </c>
      <c r="I44" s="128">
        <v>1.2</v>
      </c>
      <c r="J44" s="129">
        <v>0.39</v>
      </c>
      <c r="K44" s="313" t="str">
        <f t="shared" si="2"/>
        <v/>
      </c>
      <c r="L44" s="124">
        <v>2021</v>
      </c>
    </row>
    <row r="45" spans="1:12" ht="13.5" customHeight="1">
      <c r="A45" s="400" t="s">
        <v>281</v>
      </c>
      <c r="B45" s="127"/>
      <c r="C45" s="281">
        <v>2.95</v>
      </c>
      <c r="D45" s="282">
        <v>5.66</v>
      </c>
      <c r="E45" s="282">
        <v>2.38</v>
      </c>
      <c r="F45" s="282">
        <v>2.2599999999999998</v>
      </c>
      <c r="G45" s="128">
        <v>3.46</v>
      </c>
      <c r="H45" s="128">
        <v>1.22</v>
      </c>
      <c r="I45" s="128">
        <v>1.18</v>
      </c>
      <c r="J45" s="129">
        <v>1.37</v>
      </c>
      <c r="K45" s="387" t="str">
        <f t="shared" si="2"/>
        <v/>
      </c>
      <c r="L45" s="124">
        <v>2022</v>
      </c>
    </row>
    <row r="46" spans="1:12" s="123" customFormat="1" ht="14.25" customHeight="1">
      <c r="A46" s="400" t="s">
        <v>284</v>
      </c>
      <c r="B46" s="127"/>
      <c r="C46" s="281">
        <v>2.4900000000000002</v>
      </c>
      <c r="D46" s="282">
        <v>4.03</v>
      </c>
      <c r="E46" s="282">
        <v>0.83</v>
      </c>
      <c r="F46" s="282">
        <v>2.04</v>
      </c>
      <c r="G46" s="128">
        <v>0.77</v>
      </c>
      <c r="H46" s="128">
        <v>2.19</v>
      </c>
      <c r="I46" s="128">
        <v>3.1</v>
      </c>
      <c r="J46" s="129">
        <v>2.44</v>
      </c>
      <c r="K46" s="433" t="str">
        <f t="shared" si="2"/>
        <v/>
      </c>
      <c r="L46" s="124">
        <v>2023</v>
      </c>
    </row>
    <row r="47" spans="1:12" ht="14.25" customHeight="1">
      <c r="A47" s="491" t="s">
        <v>355</v>
      </c>
      <c r="B47" s="57"/>
      <c r="C47" s="281">
        <v>2.1800000000000002</v>
      </c>
      <c r="D47" s="282">
        <v>3.69</v>
      </c>
      <c r="E47" s="282">
        <v>0.31</v>
      </c>
      <c r="F47" s="282">
        <v>2.19</v>
      </c>
      <c r="G47" s="128">
        <v>0.35</v>
      </c>
      <c r="H47" s="128">
        <v>3.05</v>
      </c>
      <c r="I47" s="128">
        <v>1.59</v>
      </c>
      <c r="J47" s="129">
        <v>2.2000000000000002</v>
      </c>
      <c r="K47" s="67" t="str">
        <f t="shared" si="2"/>
        <v/>
      </c>
      <c r="L47" s="124">
        <v>2024</v>
      </c>
    </row>
    <row r="48" spans="1:12" ht="14.25" customHeight="1">
      <c r="A48" s="33" t="s">
        <v>245</v>
      </c>
      <c r="B48" s="57"/>
      <c r="C48" s="115">
        <v>1.82</v>
      </c>
      <c r="D48" s="116">
        <v>3.01</v>
      </c>
      <c r="E48" s="116">
        <v>0.16</v>
      </c>
      <c r="F48" s="116">
        <v>2.38</v>
      </c>
      <c r="G48" s="112">
        <v>-0.66</v>
      </c>
      <c r="H48" s="112">
        <v>2.67</v>
      </c>
      <c r="I48" s="112">
        <v>1.74</v>
      </c>
      <c r="J48" s="113">
        <v>1.77</v>
      </c>
      <c r="K48" s="67" t="str">
        <f t="shared" si="2"/>
        <v/>
      </c>
      <c r="L48" s="98" t="s">
        <v>126</v>
      </c>
    </row>
    <row r="49" spans="1:12" ht="14.25" customHeight="1">
      <c r="A49" s="33" t="s">
        <v>231</v>
      </c>
      <c r="B49" s="57"/>
      <c r="C49" s="115">
        <v>1.69</v>
      </c>
      <c r="D49" s="116">
        <v>2.69</v>
      </c>
      <c r="E49" s="116">
        <v>-0.72</v>
      </c>
      <c r="F49" s="116">
        <v>2.2400000000000002</v>
      </c>
      <c r="G49" s="112">
        <v>-0.72</v>
      </c>
      <c r="H49" s="112">
        <v>2.58</v>
      </c>
      <c r="I49" s="112">
        <v>1.27</v>
      </c>
      <c r="J49" s="113">
        <v>2.37</v>
      </c>
      <c r="K49" s="67" t="str">
        <f t="shared" si="2"/>
        <v/>
      </c>
      <c r="L49" s="98" t="s">
        <v>128</v>
      </c>
    </row>
    <row r="50" spans="1:12" ht="14.25" customHeight="1">
      <c r="A50" s="33" t="s">
        <v>232</v>
      </c>
      <c r="B50" s="57"/>
      <c r="C50" s="115">
        <v>2.08</v>
      </c>
      <c r="D50" s="116">
        <v>3.83</v>
      </c>
      <c r="E50" s="116">
        <v>-0.13</v>
      </c>
      <c r="F50" s="116">
        <v>2.3199999999999998</v>
      </c>
      <c r="G50" s="112">
        <v>-0.45</v>
      </c>
      <c r="H50" s="112">
        <v>2.13</v>
      </c>
      <c r="I50" s="112">
        <v>1.26</v>
      </c>
      <c r="J50" s="113">
        <v>2.4900000000000002</v>
      </c>
      <c r="K50" s="67" t="str">
        <f t="shared" si="2"/>
        <v/>
      </c>
      <c r="L50" s="98" t="s">
        <v>130</v>
      </c>
    </row>
    <row r="51" spans="1:12" ht="14.25" customHeight="1">
      <c r="A51" s="33" t="s">
        <v>233</v>
      </c>
      <c r="B51" s="57"/>
      <c r="C51" s="115">
        <v>2.1</v>
      </c>
      <c r="D51" s="116">
        <v>4.08</v>
      </c>
      <c r="E51" s="116">
        <v>-0.86</v>
      </c>
      <c r="F51" s="116">
        <v>2.39</v>
      </c>
      <c r="G51" s="112">
        <v>-0.31</v>
      </c>
      <c r="H51" s="112">
        <v>2.44</v>
      </c>
      <c r="I51" s="112">
        <v>0.93</v>
      </c>
      <c r="J51" s="113">
        <v>2.5099999999999998</v>
      </c>
      <c r="K51" s="67" t="str">
        <f t="shared" si="2"/>
        <v/>
      </c>
      <c r="L51" s="98" t="s">
        <v>36</v>
      </c>
    </row>
    <row r="52" spans="1:12" ht="14.25" customHeight="1">
      <c r="A52" s="491" t="s">
        <v>446</v>
      </c>
      <c r="B52" s="57"/>
      <c r="C52" s="32" t="s">
        <v>19</v>
      </c>
      <c r="D52" s="32" t="s">
        <v>19</v>
      </c>
      <c r="E52" s="32" t="s">
        <v>19</v>
      </c>
      <c r="F52" s="32" t="s">
        <v>19</v>
      </c>
      <c r="G52" s="32" t="s">
        <v>19</v>
      </c>
      <c r="H52" s="32" t="s">
        <v>19</v>
      </c>
      <c r="I52" s="32" t="s">
        <v>19</v>
      </c>
      <c r="J52" s="32" t="s">
        <v>19</v>
      </c>
      <c r="K52" s="313" t="str">
        <f t="shared" si="2"/>
        <v/>
      </c>
      <c r="L52" s="124">
        <v>2025</v>
      </c>
    </row>
    <row r="53" spans="1:12" ht="14.25" customHeight="1">
      <c r="A53" s="45" t="s">
        <v>222</v>
      </c>
      <c r="B53" s="57"/>
      <c r="C53" s="115">
        <v>2.67</v>
      </c>
      <c r="D53" s="116">
        <v>3.73</v>
      </c>
      <c r="E53" s="116">
        <v>-0.86</v>
      </c>
      <c r="F53" s="116">
        <v>2.38</v>
      </c>
      <c r="G53" s="112">
        <v>0.54</v>
      </c>
      <c r="H53" s="112">
        <v>2.31</v>
      </c>
      <c r="I53" s="112">
        <v>3.47</v>
      </c>
      <c r="J53" s="113">
        <v>4.1900000000000004</v>
      </c>
      <c r="K53" s="67" t="str">
        <f t="shared" si="2"/>
        <v/>
      </c>
      <c r="L53" s="98" t="s">
        <v>23</v>
      </c>
    </row>
    <row r="54" spans="1:12" ht="14.25" customHeight="1">
      <c r="A54" s="45" t="s">
        <v>223</v>
      </c>
      <c r="B54" s="57"/>
      <c r="C54" s="115">
        <v>1.62</v>
      </c>
      <c r="D54" s="116">
        <v>4.05</v>
      </c>
      <c r="E54" s="116">
        <v>-0.59</v>
      </c>
      <c r="F54" s="116">
        <v>2.2000000000000002</v>
      </c>
      <c r="G54" s="112">
        <v>-0.18</v>
      </c>
      <c r="H54" s="112">
        <v>2</v>
      </c>
      <c r="I54" s="112">
        <v>-1.1200000000000001</v>
      </c>
      <c r="J54" s="113">
        <v>1.2</v>
      </c>
      <c r="K54" s="67" t="str">
        <f t="shared" si="2"/>
        <v/>
      </c>
      <c r="L54" s="98" t="s">
        <v>24</v>
      </c>
    </row>
    <row r="55" spans="1:12" ht="14.25" customHeight="1">
      <c r="A55" s="45" t="s">
        <v>224</v>
      </c>
      <c r="B55" s="57"/>
      <c r="C55" s="115">
        <v>2.34</v>
      </c>
      <c r="D55" s="116">
        <v>4.91</v>
      </c>
      <c r="E55" s="116">
        <v>-0.32</v>
      </c>
      <c r="F55" s="116">
        <v>2.2200000000000002</v>
      </c>
      <c r="G55" s="112">
        <v>-0.45</v>
      </c>
      <c r="H55" s="112">
        <v>2.2000000000000002</v>
      </c>
      <c r="I55" s="112">
        <v>0.82</v>
      </c>
      <c r="J55" s="113">
        <v>3.11</v>
      </c>
      <c r="K55" s="67" t="str">
        <f t="shared" si="2"/>
        <v/>
      </c>
      <c r="L55" s="98" t="s">
        <v>112</v>
      </c>
    </row>
    <row r="56" spans="1:12" ht="14.25" customHeight="1">
      <c r="A56" s="45" t="s">
        <v>242</v>
      </c>
      <c r="B56" s="57"/>
      <c r="C56" s="115">
        <v>2.0299999999999998</v>
      </c>
      <c r="D56" s="116">
        <v>4.3499999999999996</v>
      </c>
      <c r="E56" s="116">
        <v>-0.11</v>
      </c>
      <c r="F56" s="116">
        <v>1.9</v>
      </c>
      <c r="G56" s="112">
        <v>-0.72</v>
      </c>
      <c r="H56" s="112">
        <v>2.09</v>
      </c>
      <c r="I56" s="112">
        <v>0.72</v>
      </c>
      <c r="J56" s="113">
        <v>2.84</v>
      </c>
      <c r="K56" s="67" t="str">
        <f t="shared" si="2"/>
        <v/>
      </c>
      <c r="L56" s="98" t="s">
        <v>122</v>
      </c>
    </row>
    <row r="57" spans="1:12" ht="14.25" customHeight="1">
      <c r="A57" s="45" t="s">
        <v>243</v>
      </c>
      <c r="B57" s="57"/>
      <c r="C57" s="115">
        <v>1.54</v>
      </c>
      <c r="D57" s="116">
        <v>3.09</v>
      </c>
      <c r="E57" s="116">
        <v>-0.56000000000000005</v>
      </c>
      <c r="F57" s="116">
        <v>1.82</v>
      </c>
      <c r="G57" s="112">
        <v>-1.6</v>
      </c>
      <c r="H57" s="112">
        <v>2.08</v>
      </c>
      <c r="I57" s="112">
        <v>1.17</v>
      </c>
      <c r="J57" s="113">
        <v>2.4300000000000002</v>
      </c>
      <c r="K57" s="67" t="str">
        <f t="shared" si="2"/>
        <v/>
      </c>
      <c r="L57" s="98" t="s">
        <v>123</v>
      </c>
    </row>
    <row r="58" spans="1:12" ht="14.25" customHeight="1">
      <c r="A58" s="45" t="s">
        <v>444</v>
      </c>
      <c r="B58" s="57" t="s">
        <v>443</v>
      </c>
      <c r="C58" s="115">
        <v>1.36</v>
      </c>
      <c r="D58" s="116">
        <v>2.81</v>
      </c>
      <c r="E58" s="116">
        <v>-0.92</v>
      </c>
      <c r="F58" s="116">
        <v>1.78</v>
      </c>
      <c r="G58" s="112">
        <v>-1.37</v>
      </c>
      <c r="H58" s="112">
        <v>1.83</v>
      </c>
      <c r="I58" s="112">
        <v>0.6</v>
      </c>
      <c r="J58" s="113">
        <v>2.16</v>
      </c>
      <c r="K58" s="67" t="str">
        <f t="shared" si="2"/>
        <v>r</v>
      </c>
      <c r="L58" s="98" t="s">
        <v>28</v>
      </c>
    </row>
    <row r="59" spans="1:12" ht="14.25" customHeight="1">
      <c r="A59" s="45" t="s">
        <v>244</v>
      </c>
      <c r="B59" s="57" t="s">
        <v>443</v>
      </c>
      <c r="C59" s="115">
        <v>1.53</v>
      </c>
      <c r="D59" s="116">
        <v>2.9</v>
      </c>
      <c r="E59" s="116">
        <v>-1.2</v>
      </c>
      <c r="F59" s="116">
        <v>1.76</v>
      </c>
      <c r="G59" s="112">
        <v>-0.92</v>
      </c>
      <c r="H59" s="112">
        <v>1.59</v>
      </c>
      <c r="I59" s="112">
        <v>1.46</v>
      </c>
      <c r="J59" s="113">
        <v>1.98</v>
      </c>
      <c r="K59" s="313" t="str">
        <f t="shared" si="2"/>
        <v>r</v>
      </c>
      <c r="L59" s="98" t="s">
        <v>29</v>
      </c>
    </row>
    <row r="60" spans="1:12" ht="14.25" customHeight="1">
      <c r="A60" s="33" t="s">
        <v>229</v>
      </c>
      <c r="B60" s="57" t="s">
        <v>443</v>
      </c>
      <c r="C60" s="115">
        <v>1.6</v>
      </c>
      <c r="D60" s="116">
        <v>3.18</v>
      </c>
      <c r="E60" s="116">
        <v>-0.85</v>
      </c>
      <c r="F60" s="116">
        <v>1.81</v>
      </c>
      <c r="G60" s="112">
        <v>-1.34</v>
      </c>
      <c r="H60" s="112">
        <v>1.75</v>
      </c>
      <c r="I60" s="112">
        <v>1.28</v>
      </c>
      <c r="J60" s="113">
        <v>2.57</v>
      </c>
      <c r="K60" s="67" t="str">
        <f t="shared" si="2"/>
        <v>r</v>
      </c>
      <c r="L60" s="98" t="s">
        <v>124</v>
      </c>
    </row>
    <row r="61" spans="1:12" ht="14.25" customHeight="1">
      <c r="A61" s="33" t="s">
        <v>245</v>
      </c>
      <c r="B61" s="57"/>
      <c r="C61" s="115">
        <v>1.25</v>
      </c>
      <c r="D61" s="116">
        <v>2.64</v>
      </c>
      <c r="E61" s="116">
        <v>-0.93</v>
      </c>
      <c r="F61" s="116">
        <v>1.61</v>
      </c>
      <c r="G61" s="112">
        <v>-2.02</v>
      </c>
      <c r="H61" s="112">
        <v>1.94</v>
      </c>
      <c r="I61" s="112">
        <v>0.92</v>
      </c>
      <c r="J61" s="113">
        <v>2.54</v>
      </c>
      <c r="K61" s="67" t="str">
        <f t="shared" si="2"/>
        <v/>
      </c>
      <c r="L61" s="98" t="s">
        <v>126</v>
      </c>
    </row>
    <row r="62" spans="1:12" ht="3" customHeight="1" thickBot="1">
      <c r="A62" s="401"/>
      <c r="B62" s="402"/>
      <c r="C62" s="403"/>
      <c r="D62" s="401"/>
      <c r="E62" s="401"/>
      <c r="F62" s="401"/>
      <c r="G62" s="401"/>
      <c r="H62" s="401"/>
      <c r="I62" s="401"/>
      <c r="J62" s="404"/>
      <c r="K62" s="405" t="str">
        <f t="shared" si="2"/>
        <v/>
      </c>
      <c r="L62" s="401"/>
    </row>
    <row r="63" spans="1:12">
      <c r="B63" s="121"/>
      <c r="K63" s="121"/>
    </row>
  </sheetData>
  <mergeCells count="2">
    <mergeCell ref="A1:L1"/>
    <mergeCell ref="A2:L2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4" firstPageNumber="39" orientation="portrait" useFirstPageNumber="1" r:id="rId1"/>
  <headerFooter>
    <oddFooter>&amp;C&amp;"Calibri,標準"&amp;10&amp;P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8F2CE-5011-408E-B9C1-E4179E974180}">
  <sheetPr codeName="工作表2"/>
  <dimension ref="A1:R89"/>
  <sheetViews>
    <sheetView view="pageBreakPreview" zoomScaleNormal="100" zoomScaleSheetLayoutView="100" workbookViewId="0">
      <selection activeCell="C33" sqref="C33:C36"/>
    </sheetView>
  </sheetViews>
  <sheetFormatPr defaultColWidth="8.75" defaultRowHeight="15.75"/>
  <cols>
    <col min="1" max="1" width="9.5" style="15" customWidth="1"/>
    <col min="2" max="2" width="2" style="15" customWidth="1"/>
    <col min="3" max="14" width="10.625" style="304" customWidth="1"/>
    <col min="15" max="15" width="10.25" style="304" customWidth="1"/>
    <col min="16" max="16" width="0.375" style="15" customWidth="1"/>
    <col min="17" max="17" width="7.25" style="15" customWidth="1"/>
    <col min="18" max="16384" width="8.75" style="15"/>
  </cols>
  <sheetData>
    <row r="1" spans="1:17" ht="24" customHeight="1">
      <c r="A1" s="502" t="s">
        <v>125</v>
      </c>
      <c r="B1" s="503"/>
      <c r="C1" s="503"/>
      <c r="D1" s="503"/>
      <c r="E1" s="503"/>
      <c r="F1" s="503"/>
      <c r="G1" s="503"/>
      <c r="H1" s="503"/>
      <c r="I1" s="504" t="s">
        <v>59</v>
      </c>
      <c r="J1" s="504"/>
      <c r="K1" s="504"/>
      <c r="L1" s="504"/>
      <c r="M1" s="504"/>
      <c r="N1" s="504"/>
      <c r="O1" s="504"/>
      <c r="P1" s="504"/>
      <c r="Q1" s="504"/>
    </row>
    <row r="2" spans="1:17" ht="16.5" customHeight="1" thickBot="1">
      <c r="A2" s="44" t="s">
        <v>287</v>
      </c>
      <c r="B2" s="18"/>
      <c r="D2" s="505" t="s">
        <v>333</v>
      </c>
      <c r="E2" s="505"/>
      <c r="F2" s="505"/>
      <c r="G2" s="505"/>
      <c r="H2" s="505"/>
      <c r="I2" s="506"/>
      <c r="J2" s="506"/>
      <c r="K2" s="506"/>
      <c r="L2" s="506"/>
      <c r="M2" s="506"/>
      <c r="N2" s="307"/>
      <c r="O2" s="309"/>
      <c r="P2" s="19"/>
      <c r="Q2" s="45" t="s">
        <v>298</v>
      </c>
    </row>
    <row r="3" spans="1:17" ht="36" customHeight="1" thickBot="1">
      <c r="A3" s="507" t="s">
        <v>334</v>
      </c>
      <c r="B3" s="508"/>
      <c r="C3" s="185" t="s">
        <v>40</v>
      </c>
      <c r="D3" s="278" t="s">
        <v>41</v>
      </c>
      <c r="E3" s="278" t="s">
        <v>42</v>
      </c>
      <c r="F3" s="278" t="s">
        <v>43</v>
      </c>
      <c r="G3" s="279" t="s">
        <v>44</v>
      </c>
      <c r="H3" s="279" t="s">
        <v>120</v>
      </c>
      <c r="I3" s="279" t="s">
        <v>121</v>
      </c>
      <c r="J3" s="279" t="s">
        <v>113</v>
      </c>
      <c r="K3" s="185" t="s">
        <v>133</v>
      </c>
      <c r="L3" s="278" t="s">
        <v>114</v>
      </c>
      <c r="M3" s="278" t="s">
        <v>115</v>
      </c>
      <c r="N3" s="278" t="s">
        <v>116</v>
      </c>
      <c r="O3" s="467" t="s">
        <v>335</v>
      </c>
      <c r="P3" s="509" t="s">
        <v>291</v>
      </c>
      <c r="Q3" s="510"/>
    </row>
    <row r="4" spans="1:17" ht="12" hidden="1" customHeight="1">
      <c r="A4" s="104" t="s">
        <v>288</v>
      </c>
      <c r="B4" s="169"/>
      <c r="C4" s="305">
        <v>9.86</v>
      </c>
      <c r="D4" s="305">
        <v>9.94</v>
      </c>
      <c r="E4" s="305">
        <v>10.09</v>
      </c>
      <c r="F4" s="305">
        <v>10.08</v>
      </c>
      <c r="G4" s="305">
        <v>10.09</v>
      </c>
      <c r="H4" s="305">
        <v>10.26</v>
      </c>
      <c r="I4" s="305">
        <v>10.58</v>
      </c>
      <c r="J4" s="305">
        <v>11.16</v>
      </c>
      <c r="K4" s="305">
        <v>11.5</v>
      </c>
      <c r="L4" s="305">
        <v>11.32</v>
      </c>
      <c r="M4" s="305">
        <v>11</v>
      </c>
      <c r="N4" s="305">
        <v>10.99</v>
      </c>
      <c r="O4" s="428">
        <v>10.57</v>
      </c>
      <c r="P4" s="105"/>
      <c r="Q4" s="106">
        <v>1959</v>
      </c>
    </row>
    <row r="5" spans="1:17" ht="12" hidden="1" customHeight="1">
      <c r="A5" s="104" t="s">
        <v>289</v>
      </c>
      <c r="B5" s="169"/>
      <c r="C5" s="305">
        <v>11.09</v>
      </c>
      <c r="D5" s="305">
        <v>11.34</v>
      </c>
      <c r="E5" s="305">
        <v>11.74</v>
      </c>
      <c r="F5" s="305">
        <v>12.3</v>
      </c>
      <c r="G5" s="305">
        <v>12.24</v>
      </c>
      <c r="H5" s="305">
        <v>12.6</v>
      </c>
      <c r="I5" s="305">
        <v>12.69</v>
      </c>
      <c r="J5" s="305">
        <v>13.25</v>
      </c>
      <c r="K5" s="305">
        <v>13.42</v>
      </c>
      <c r="L5" s="305">
        <v>13.3</v>
      </c>
      <c r="M5" s="305">
        <v>13.31</v>
      </c>
      <c r="N5" s="305">
        <v>13.07</v>
      </c>
      <c r="O5" s="428">
        <v>12.53</v>
      </c>
      <c r="P5" s="105"/>
      <c r="Q5" s="106">
        <v>1960</v>
      </c>
    </row>
    <row r="6" spans="1:17" ht="12" hidden="1" customHeight="1">
      <c r="A6" s="104" t="s">
        <v>60</v>
      </c>
      <c r="B6" s="169"/>
      <c r="C6" s="305">
        <v>13.1</v>
      </c>
      <c r="D6" s="305">
        <v>13.35</v>
      </c>
      <c r="E6" s="305">
        <v>13.35</v>
      </c>
      <c r="F6" s="305">
        <v>13.45</v>
      </c>
      <c r="G6" s="305">
        <v>13.46</v>
      </c>
      <c r="H6" s="305">
        <v>13.46</v>
      </c>
      <c r="I6" s="305">
        <v>13.4</v>
      </c>
      <c r="J6" s="305">
        <v>13.56</v>
      </c>
      <c r="K6" s="305">
        <v>13.77</v>
      </c>
      <c r="L6" s="305">
        <v>13.86</v>
      </c>
      <c r="M6" s="305">
        <v>13.75</v>
      </c>
      <c r="N6" s="305">
        <v>13.62</v>
      </c>
      <c r="O6" s="428">
        <v>13.51</v>
      </c>
      <c r="P6" s="105"/>
      <c r="Q6" s="106">
        <v>1961</v>
      </c>
    </row>
    <row r="7" spans="1:17" ht="7.5" hidden="1" customHeight="1">
      <c r="A7" s="104"/>
      <c r="B7" s="169"/>
      <c r="C7" s="305"/>
      <c r="D7" s="305"/>
      <c r="E7" s="305"/>
      <c r="F7" s="305"/>
      <c r="G7" s="305"/>
      <c r="H7" s="305"/>
      <c r="I7" s="305"/>
      <c r="J7" s="305"/>
      <c r="K7" s="305"/>
      <c r="L7" s="305"/>
      <c r="M7" s="305"/>
      <c r="N7" s="305"/>
      <c r="O7" s="428"/>
      <c r="P7" s="105"/>
      <c r="Q7" s="106"/>
    </row>
    <row r="8" spans="1:17" ht="12" hidden="1" customHeight="1">
      <c r="A8" s="104" t="s">
        <v>61</v>
      </c>
      <c r="B8" s="169"/>
      <c r="C8" s="305">
        <v>13.53</v>
      </c>
      <c r="D8" s="305">
        <v>13.68</v>
      </c>
      <c r="E8" s="305">
        <v>13.63</v>
      </c>
      <c r="F8" s="305">
        <v>13.69</v>
      </c>
      <c r="G8" s="305">
        <v>13.87</v>
      </c>
      <c r="H8" s="305">
        <v>13.79</v>
      </c>
      <c r="I8" s="305">
        <v>13.58</v>
      </c>
      <c r="J8" s="305">
        <v>13.72</v>
      </c>
      <c r="K8" s="305">
        <v>14.05</v>
      </c>
      <c r="L8" s="305">
        <v>14.31</v>
      </c>
      <c r="M8" s="305">
        <v>14.12</v>
      </c>
      <c r="N8" s="305">
        <v>14.01</v>
      </c>
      <c r="O8" s="428">
        <v>13.83</v>
      </c>
      <c r="P8" s="105"/>
      <c r="Q8" s="106">
        <v>1962</v>
      </c>
    </row>
    <row r="9" spans="1:17" ht="12" hidden="1" customHeight="1">
      <c r="A9" s="104" t="s">
        <v>62</v>
      </c>
      <c r="B9" s="169"/>
      <c r="C9" s="305">
        <v>14.15</v>
      </c>
      <c r="D9" s="305">
        <v>14.16</v>
      </c>
      <c r="E9" s="305">
        <v>14.19</v>
      </c>
      <c r="F9" s="305">
        <v>14.28</v>
      </c>
      <c r="G9" s="305">
        <v>14.16</v>
      </c>
      <c r="H9" s="305">
        <v>14.03</v>
      </c>
      <c r="I9" s="305">
        <v>13.86</v>
      </c>
      <c r="J9" s="305">
        <v>13.89</v>
      </c>
      <c r="K9" s="305">
        <v>14.32</v>
      </c>
      <c r="L9" s="305">
        <v>14.31</v>
      </c>
      <c r="M9" s="305">
        <v>14.14</v>
      </c>
      <c r="N9" s="305">
        <v>14.1</v>
      </c>
      <c r="O9" s="428">
        <v>14.13</v>
      </c>
      <c r="P9" s="105"/>
      <c r="Q9" s="106">
        <v>1963</v>
      </c>
    </row>
    <row r="10" spans="1:17" ht="12" hidden="1" customHeight="1">
      <c r="A10" s="104" t="s">
        <v>63</v>
      </c>
      <c r="B10" s="169"/>
      <c r="C10" s="305">
        <v>14.12</v>
      </c>
      <c r="D10" s="305">
        <v>14.14</v>
      </c>
      <c r="E10" s="305">
        <v>14.09</v>
      </c>
      <c r="F10" s="305">
        <v>14</v>
      </c>
      <c r="G10" s="305">
        <v>14.05</v>
      </c>
      <c r="H10" s="305">
        <v>13.94</v>
      </c>
      <c r="I10" s="305">
        <v>13.83</v>
      </c>
      <c r="J10" s="305">
        <v>13.99</v>
      </c>
      <c r="K10" s="305">
        <v>14.19</v>
      </c>
      <c r="L10" s="305">
        <v>14.4</v>
      </c>
      <c r="M10" s="305">
        <v>14.38</v>
      </c>
      <c r="N10" s="305">
        <v>14.19</v>
      </c>
      <c r="O10" s="428">
        <v>14.11</v>
      </c>
      <c r="P10" s="105"/>
      <c r="Q10" s="106">
        <v>1964</v>
      </c>
    </row>
    <row r="11" spans="1:17" ht="12" hidden="1" customHeight="1">
      <c r="A11" s="104" t="s">
        <v>64</v>
      </c>
      <c r="B11" s="169"/>
      <c r="C11" s="305">
        <v>14</v>
      </c>
      <c r="D11" s="305">
        <v>13.96</v>
      </c>
      <c r="E11" s="305">
        <v>13.91</v>
      </c>
      <c r="F11" s="305">
        <v>13.96</v>
      </c>
      <c r="G11" s="305">
        <v>14.03</v>
      </c>
      <c r="H11" s="305">
        <v>14.1</v>
      </c>
      <c r="I11" s="305">
        <v>14.12</v>
      </c>
      <c r="J11" s="305">
        <v>14.2</v>
      </c>
      <c r="K11" s="305">
        <v>14.27</v>
      </c>
      <c r="L11" s="305">
        <v>14.16</v>
      </c>
      <c r="M11" s="305">
        <v>14.19</v>
      </c>
      <c r="N11" s="305">
        <v>14.27</v>
      </c>
      <c r="O11" s="428">
        <v>14.1</v>
      </c>
      <c r="P11" s="105"/>
      <c r="Q11" s="106">
        <v>1965</v>
      </c>
    </row>
    <row r="12" spans="1:17" ht="12" hidden="1" customHeight="1">
      <c r="A12" s="104" t="s">
        <v>65</v>
      </c>
      <c r="B12" s="169"/>
      <c r="C12" s="305">
        <v>14.23</v>
      </c>
      <c r="D12" s="305">
        <v>14.03</v>
      </c>
      <c r="E12" s="305">
        <v>14.01</v>
      </c>
      <c r="F12" s="305">
        <v>14.11</v>
      </c>
      <c r="G12" s="305">
        <v>14.14</v>
      </c>
      <c r="H12" s="305">
        <v>14.47</v>
      </c>
      <c r="I12" s="305">
        <v>14.49</v>
      </c>
      <c r="J12" s="305">
        <v>14.42</v>
      </c>
      <c r="K12" s="305">
        <v>14.72</v>
      </c>
      <c r="L12" s="305">
        <v>14.82</v>
      </c>
      <c r="M12" s="305">
        <v>14.62</v>
      </c>
      <c r="N12" s="305">
        <v>14.51</v>
      </c>
      <c r="O12" s="428">
        <v>14.38</v>
      </c>
      <c r="P12" s="105"/>
      <c r="Q12" s="106">
        <v>1966</v>
      </c>
    </row>
    <row r="13" spans="1:17" ht="7.5" hidden="1" customHeight="1">
      <c r="A13" s="104"/>
      <c r="B13" s="169"/>
      <c r="C13" s="305"/>
      <c r="D13" s="305"/>
      <c r="E13" s="305"/>
      <c r="F13" s="305"/>
      <c r="G13" s="305"/>
      <c r="H13" s="305"/>
      <c r="I13" s="305"/>
      <c r="J13" s="305"/>
      <c r="K13" s="305"/>
      <c r="L13" s="305"/>
      <c r="M13" s="305"/>
      <c r="N13" s="305"/>
      <c r="O13" s="428"/>
      <c r="P13" s="105"/>
      <c r="Q13" s="106"/>
    </row>
    <row r="14" spans="1:17" ht="12" hidden="1" customHeight="1">
      <c r="A14" s="104" t="s">
        <v>66</v>
      </c>
      <c r="B14" s="169"/>
      <c r="C14" s="305">
        <v>14.62</v>
      </c>
      <c r="D14" s="305">
        <v>14.9</v>
      </c>
      <c r="E14" s="305">
        <v>14.64</v>
      </c>
      <c r="F14" s="305">
        <v>14.61</v>
      </c>
      <c r="G14" s="305">
        <v>14.67</v>
      </c>
      <c r="H14" s="305">
        <v>14.78</v>
      </c>
      <c r="I14" s="305">
        <v>14.97</v>
      </c>
      <c r="J14" s="305">
        <v>14.94</v>
      </c>
      <c r="K14" s="305">
        <v>15.1</v>
      </c>
      <c r="L14" s="305">
        <v>15.02</v>
      </c>
      <c r="M14" s="305">
        <v>15</v>
      </c>
      <c r="N14" s="305">
        <v>15.15</v>
      </c>
      <c r="O14" s="428">
        <v>14.87</v>
      </c>
      <c r="P14" s="105"/>
      <c r="Q14" s="106">
        <v>1967</v>
      </c>
    </row>
    <row r="15" spans="1:17" ht="12" hidden="1" customHeight="1">
      <c r="A15" s="104" t="s">
        <v>67</v>
      </c>
      <c r="B15" s="169"/>
      <c r="C15" s="305">
        <v>15.22</v>
      </c>
      <c r="D15" s="305">
        <v>15.11</v>
      </c>
      <c r="E15" s="305">
        <v>15.15</v>
      </c>
      <c r="F15" s="305">
        <v>15.8</v>
      </c>
      <c r="G15" s="305">
        <v>15.88</v>
      </c>
      <c r="H15" s="305">
        <v>16.170000000000002</v>
      </c>
      <c r="I15" s="305">
        <v>16.440000000000001</v>
      </c>
      <c r="J15" s="305">
        <v>16.86</v>
      </c>
      <c r="K15" s="305">
        <v>16.61</v>
      </c>
      <c r="L15" s="305">
        <v>16.72</v>
      </c>
      <c r="M15" s="305">
        <v>16.399999999999999</v>
      </c>
      <c r="N15" s="305">
        <v>16.07</v>
      </c>
      <c r="O15" s="428">
        <v>16.04</v>
      </c>
      <c r="P15" s="105"/>
      <c r="Q15" s="106">
        <v>1968</v>
      </c>
    </row>
    <row r="16" spans="1:17" ht="12" hidden="1" customHeight="1">
      <c r="A16" s="104" t="s">
        <v>68</v>
      </c>
      <c r="B16" s="169"/>
      <c r="C16" s="305">
        <v>16.2</v>
      </c>
      <c r="D16" s="305">
        <v>16.41</v>
      </c>
      <c r="E16" s="305">
        <v>16.350000000000001</v>
      </c>
      <c r="F16" s="305">
        <v>16.43</v>
      </c>
      <c r="G16" s="305">
        <v>16.25</v>
      </c>
      <c r="H16" s="305">
        <v>16.39</v>
      </c>
      <c r="I16" s="305">
        <v>16.73</v>
      </c>
      <c r="J16" s="305">
        <v>17.059999999999999</v>
      </c>
      <c r="K16" s="305">
        <v>17.05</v>
      </c>
      <c r="L16" s="305">
        <v>18.600000000000001</v>
      </c>
      <c r="M16" s="305">
        <v>17.79</v>
      </c>
      <c r="N16" s="305">
        <v>17</v>
      </c>
      <c r="O16" s="428">
        <v>16.86</v>
      </c>
      <c r="P16" s="105"/>
      <c r="Q16" s="106">
        <v>1969</v>
      </c>
    </row>
    <row r="17" spans="1:17" ht="12" hidden="1" customHeight="1">
      <c r="A17" s="104" t="s">
        <v>69</v>
      </c>
      <c r="B17" s="169"/>
      <c r="C17" s="305">
        <v>16.8</v>
      </c>
      <c r="D17" s="305">
        <v>17.079999999999998</v>
      </c>
      <c r="E17" s="305">
        <v>17.190000000000001</v>
      </c>
      <c r="F17" s="305">
        <v>17.27</v>
      </c>
      <c r="G17" s="305">
        <v>17.190000000000001</v>
      </c>
      <c r="H17" s="305">
        <v>17.05</v>
      </c>
      <c r="I17" s="305">
        <v>17.329999999999998</v>
      </c>
      <c r="J17" s="305">
        <v>17.84</v>
      </c>
      <c r="K17" s="305">
        <v>18.3</v>
      </c>
      <c r="L17" s="305">
        <v>18.02</v>
      </c>
      <c r="M17" s="305">
        <v>17.8</v>
      </c>
      <c r="N17" s="305">
        <v>17.63</v>
      </c>
      <c r="O17" s="428">
        <v>17.46</v>
      </c>
      <c r="P17" s="105"/>
      <c r="Q17" s="106">
        <v>1970</v>
      </c>
    </row>
    <row r="18" spans="1:17" ht="12" hidden="1" customHeight="1">
      <c r="A18" s="104" t="s">
        <v>70</v>
      </c>
      <c r="B18" s="169"/>
      <c r="C18" s="305">
        <v>17.95</v>
      </c>
      <c r="D18" s="305">
        <v>17.88</v>
      </c>
      <c r="E18" s="305">
        <v>17.79</v>
      </c>
      <c r="F18" s="305">
        <v>17.75</v>
      </c>
      <c r="G18" s="305">
        <v>17.77</v>
      </c>
      <c r="H18" s="305">
        <v>17.77</v>
      </c>
      <c r="I18" s="305">
        <v>17.78</v>
      </c>
      <c r="J18" s="305">
        <v>18.09</v>
      </c>
      <c r="K18" s="305">
        <v>18.079999999999998</v>
      </c>
      <c r="L18" s="305">
        <v>18.2</v>
      </c>
      <c r="M18" s="305">
        <v>18.149999999999999</v>
      </c>
      <c r="N18" s="305">
        <v>18.11</v>
      </c>
      <c r="O18" s="428">
        <v>17.940000000000001</v>
      </c>
      <c r="P18" s="105"/>
      <c r="Q18" s="106">
        <v>1971</v>
      </c>
    </row>
    <row r="19" spans="1:17" ht="7.5" hidden="1" customHeight="1">
      <c r="A19" s="104"/>
      <c r="B19" s="169"/>
      <c r="C19" s="305"/>
      <c r="D19" s="305"/>
      <c r="E19" s="305"/>
      <c r="F19" s="305"/>
      <c r="G19" s="305"/>
      <c r="H19" s="305"/>
      <c r="I19" s="305"/>
      <c r="J19" s="305"/>
      <c r="K19" s="305"/>
      <c r="L19" s="305"/>
      <c r="M19" s="305"/>
      <c r="N19" s="305"/>
      <c r="O19" s="428"/>
      <c r="P19" s="105"/>
      <c r="Q19" s="106"/>
    </row>
    <row r="20" spans="1:17" ht="12" customHeight="1">
      <c r="A20" s="104" t="s">
        <v>71</v>
      </c>
      <c r="B20" s="169"/>
      <c r="C20" s="305">
        <v>17.84</v>
      </c>
      <c r="D20" s="305">
        <v>18.22</v>
      </c>
      <c r="E20" s="305">
        <v>18.18</v>
      </c>
      <c r="F20" s="305">
        <v>18.2</v>
      </c>
      <c r="G20" s="305">
        <v>18.29</v>
      </c>
      <c r="H20" s="305">
        <v>18.48</v>
      </c>
      <c r="I20" s="305">
        <v>18.64</v>
      </c>
      <c r="J20" s="305">
        <v>19.3</v>
      </c>
      <c r="K20" s="305">
        <v>19.25</v>
      </c>
      <c r="L20" s="305">
        <v>18.5</v>
      </c>
      <c r="M20" s="305">
        <v>18.260000000000002</v>
      </c>
      <c r="N20" s="305">
        <v>18.579999999999998</v>
      </c>
      <c r="O20" s="428">
        <v>18.48</v>
      </c>
      <c r="P20" s="306"/>
      <c r="Q20" s="496">
        <v>1972</v>
      </c>
    </row>
    <row r="21" spans="1:17" ht="12" customHeight="1">
      <c r="A21" s="104" t="s">
        <v>72</v>
      </c>
      <c r="B21" s="169"/>
      <c r="C21" s="305">
        <v>18.100000000000001</v>
      </c>
      <c r="D21" s="305">
        <v>18.36</v>
      </c>
      <c r="E21" s="305">
        <v>18.3</v>
      </c>
      <c r="F21" s="305">
        <v>18.57</v>
      </c>
      <c r="G21" s="305">
        <v>18.809999999999999</v>
      </c>
      <c r="H21" s="305">
        <v>19.010000000000002</v>
      </c>
      <c r="I21" s="305">
        <v>19.55</v>
      </c>
      <c r="J21" s="305">
        <v>19.98</v>
      </c>
      <c r="K21" s="305">
        <v>20.82</v>
      </c>
      <c r="L21" s="305">
        <v>22.46</v>
      </c>
      <c r="M21" s="305">
        <v>22.91</v>
      </c>
      <c r="N21" s="305">
        <v>23.04</v>
      </c>
      <c r="O21" s="428">
        <v>19.989999999999998</v>
      </c>
      <c r="P21" s="306"/>
      <c r="Q21" s="496">
        <v>1973</v>
      </c>
    </row>
    <row r="22" spans="1:17" ht="12" customHeight="1">
      <c r="A22" s="104" t="s">
        <v>73</v>
      </c>
      <c r="B22" s="169"/>
      <c r="C22" s="305">
        <v>25.3</v>
      </c>
      <c r="D22" s="305">
        <v>29.14</v>
      </c>
      <c r="E22" s="305">
        <v>29.54</v>
      </c>
      <c r="F22" s="305">
        <v>29.34</v>
      </c>
      <c r="G22" s="305">
        <v>29.1</v>
      </c>
      <c r="H22" s="305">
        <v>29.01</v>
      </c>
      <c r="I22" s="305">
        <v>29.39</v>
      </c>
      <c r="J22" s="305">
        <v>29.72</v>
      </c>
      <c r="K22" s="305">
        <v>30.67</v>
      </c>
      <c r="L22" s="305">
        <v>30.62</v>
      </c>
      <c r="M22" s="305">
        <v>31.06</v>
      </c>
      <c r="N22" s="305">
        <v>30.88</v>
      </c>
      <c r="O22" s="428">
        <v>29.48</v>
      </c>
      <c r="P22" s="306"/>
      <c r="Q22" s="496">
        <v>1974</v>
      </c>
    </row>
    <row r="23" spans="1:17" ht="12" customHeight="1">
      <c r="A23" s="104" t="s">
        <v>74</v>
      </c>
      <c r="B23" s="169"/>
      <c r="C23" s="305">
        <v>30.59</v>
      </c>
      <c r="D23" s="305">
        <v>30.63</v>
      </c>
      <c r="E23" s="305">
        <v>30.37</v>
      </c>
      <c r="F23" s="305">
        <v>30.57</v>
      </c>
      <c r="G23" s="305">
        <v>30.59</v>
      </c>
      <c r="H23" s="305">
        <v>31.28</v>
      </c>
      <c r="I23" s="305">
        <v>31.28</v>
      </c>
      <c r="J23" s="305">
        <v>31.39</v>
      </c>
      <c r="K23" s="305">
        <v>31.35</v>
      </c>
      <c r="L23" s="305">
        <v>31.76</v>
      </c>
      <c r="M23" s="305">
        <v>31.5</v>
      </c>
      <c r="N23" s="305">
        <v>30.94</v>
      </c>
      <c r="O23" s="428">
        <v>31.02</v>
      </c>
      <c r="P23" s="306"/>
      <c r="Q23" s="496">
        <v>1975</v>
      </c>
    </row>
    <row r="24" spans="1:17" ht="12" customHeight="1">
      <c r="A24" s="104" t="s">
        <v>75</v>
      </c>
      <c r="B24" s="169"/>
      <c r="C24" s="305">
        <v>31.48</v>
      </c>
      <c r="D24" s="305">
        <v>31.59</v>
      </c>
      <c r="E24" s="305">
        <v>31.84</v>
      </c>
      <c r="F24" s="305">
        <v>31.92</v>
      </c>
      <c r="G24" s="305">
        <v>31.76</v>
      </c>
      <c r="H24" s="305">
        <v>31.63</v>
      </c>
      <c r="I24" s="305">
        <v>31.77</v>
      </c>
      <c r="J24" s="305">
        <v>32</v>
      </c>
      <c r="K24" s="305">
        <v>31.97</v>
      </c>
      <c r="L24" s="305">
        <v>31.8</v>
      </c>
      <c r="M24" s="305">
        <v>31.72</v>
      </c>
      <c r="N24" s="305">
        <v>32.06</v>
      </c>
      <c r="O24" s="428">
        <v>31.8</v>
      </c>
      <c r="P24" s="306"/>
      <c r="Q24" s="496">
        <v>1976</v>
      </c>
    </row>
    <row r="25" spans="1:17" ht="7.5" customHeight="1">
      <c r="A25" s="104"/>
      <c r="B25" s="169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428"/>
      <c r="P25" s="306"/>
      <c r="Q25" s="496"/>
    </row>
    <row r="26" spans="1:17" ht="12" customHeight="1">
      <c r="A26" s="104" t="s">
        <v>76</v>
      </c>
      <c r="B26" s="169"/>
      <c r="C26" s="305">
        <v>32.49</v>
      </c>
      <c r="D26" s="305">
        <v>33.01</v>
      </c>
      <c r="E26" s="305">
        <v>32.89</v>
      </c>
      <c r="F26" s="305">
        <v>33.14</v>
      </c>
      <c r="G26" s="305">
        <v>33.28</v>
      </c>
      <c r="H26" s="305">
        <v>34.33</v>
      </c>
      <c r="I26" s="305">
        <v>34.36</v>
      </c>
      <c r="J26" s="305">
        <v>35.880000000000003</v>
      </c>
      <c r="K26" s="305">
        <v>35.380000000000003</v>
      </c>
      <c r="L26" s="305">
        <v>35</v>
      </c>
      <c r="M26" s="305">
        <v>34.4</v>
      </c>
      <c r="N26" s="305">
        <v>34.229999999999997</v>
      </c>
      <c r="O26" s="428">
        <v>34.03</v>
      </c>
      <c r="P26" s="306"/>
      <c r="Q26" s="496">
        <v>1977</v>
      </c>
    </row>
    <row r="27" spans="1:17" ht="12" customHeight="1">
      <c r="A27" s="104" t="s">
        <v>77</v>
      </c>
      <c r="B27" s="169"/>
      <c r="C27" s="305">
        <v>34.82</v>
      </c>
      <c r="D27" s="305">
        <v>35.08</v>
      </c>
      <c r="E27" s="305">
        <v>35.119999999999997</v>
      </c>
      <c r="F27" s="305">
        <v>35.770000000000003</v>
      </c>
      <c r="G27" s="305">
        <v>35.75</v>
      </c>
      <c r="H27" s="305">
        <v>35.72</v>
      </c>
      <c r="I27" s="305">
        <v>35.619999999999997</v>
      </c>
      <c r="J27" s="305">
        <v>36.270000000000003</v>
      </c>
      <c r="K27" s="305">
        <v>36.83</v>
      </c>
      <c r="L27" s="305">
        <v>37.130000000000003</v>
      </c>
      <c r="M27" s="305">
        <v>37.01</v>
      </c>
      <c r="N27" s="305">
        <v>36.85</v>
      </c>
      <c r="O27" s="428">
        <v>36</v>
      </c>
      <c r="P27" s="306"/>
      <c r="Q27" s="496">
        <v>1978</v>
      </c>
    </row>
    <row r="28" spans="1:17" ht="12" customHeight="1">
      <c r="A28" s="104" t="s">
        <v>78</v>
      </c>
      <c r="B28" s="169"/>
      <c r="C28" s="305">
        <v>36.97</v>
      </c>
      <c r="D28" s="305">
        <v>37.14</v>
      </c>
      <c r="E28" s="305">
        <v>37.65</v>
      </c>
      <c r="F28" s="305">
        <v>38.4</v>
      </c>
      <c r="G28" s="305">
        <v>38.729999999999997</v>
      </c>
      <c r="H28" s="305">
        <v>39.130000000000003</v>
      </c>
      <c r="I28" s="305">
        <v>39.479999999999997</v>
      </c>
      <c r="J28" s="305">
        <v>40.5</v>
      </c>
      <c r="K28" s="305">
        <v>41.82</v>
      </c>
      <c r="L28" s="305">
        <v>41.71</v>
      </c>
      <c r="M28" s="305">
        <v>41.11</v>
      </c>
      <c r="N28" s="305">
        <v>41.46</v>
      </c>
      <c r="O28" s="428">
        <v>39.51</v>
      </c>
      <c r="P28" s="306"/>
      <c r="Q28" s="496">
        <v>1979</v>
      </c>
    </row>
    <row r="29" spans="1:17" ht="12" customHeight="1">
      <c r="A29" s="104" t="s">
        <v>79</v>
      </c>
      <c r="B29" s="169"/>
      <c r="C29" s="305">
        <v>43.15</v>
      </c>
      <c r="D29" s="305">
        <v>44.01</v>
      </c>
      <c r="E29" s="305">
        <v>44.25</v>
      </c>
      <c r="F29" s="305">
        <v>44.47</v>
      </c>
      <c r="G29" s="305">
        <v>45.31</v>
      </c>
      <c r="H29" s="305">
        <v>46.52</v>
      </c>
      <c r="I29" s="305">
        <v>46.85</v>
      </c>
      <c r="J29" s="305">
        <v>47.92</v>
      </c>
      <c r="K29" s="305">
        <v>49.77</v>
      </c>
      <c r="L29" s="305">
        <v>50.65</v>
      </c>
      <c r="M29" s="305">
        <v>50.72</v>
      </c>
      <c r="N29" s="305">
        <v>50.66</v>
      </c>
      <c r="O29" s="428">
        <v>47.02</v>
      </c>
      <c r="P29" s="306"/>
      <c r="Q29" s="496">
        <v>1980</v>
      </c>
    </row>
    <row r="30" spans="1:17" ht="12" customHeight="1">
      <c r="A30" s="104" t="s">
        <v>80</v>
      </c>
      <c r="B30" s="169"/>
      <c r="C30" s="305">
        <v>52.95</v>
      </c>
      <c r="D30" s="305">
        <v>53.85</v>
      </c>
      <c r="E30" s="305">
        <v>54.09</v>
      </c>
      <c r="F30" s="305">
        <v>54.3</v>
      </c>
      <c r="G30" s="305">
        <v>54.09</v>
      </c>
      <c r="H30" s="305">
        <v>54.61</v>
      </c>
      <c r="I30" s="305">
        <v>54.82</v>
      </c>
      <c r="J30" s="305">
        <v>55.36</v>
      </c>
      <c r="K30" s="305">
        <v>56.02</v>
      </c>
      <c r="L30" s="305">
        <v>55.71</v>
      </c>
      <c r="M30" s="305">
        <v>55.34</v>
      </c>
      <c r="N30" s="305">
        <v>55.26</v>
      </c>
      <c r="O30" s="428">
        <v>54.7</v>
      </c>
      <c r="P30" s="306"/>
      <c r="Q30" s="496">
        <v>1981</v>
      </c>
    </row>
    <row r="31" spans="1:17" ht="7.5" customHeight="1">
      <c r="A31" s="104"/>
      <c r="B31" s="169"/>
      <c r="C31" s="305"/>
      <c r="D31" s="305"/>
      <c r="E31" s="305"/>
      <c r="F31" s="305"/>
      <c r="G31" s="305"/>
      <c r="H31" s="305"/>
      <c r="I31" s="305"/>
      <c r="J31" s="305"/>
      <c r="K31" s="305"/>
      <c r="L31" s="305"/>
      <c r="M31" s="305"/>
      <c r="N31" s="305"/>
      <c r="O31" s="428"/>
      <c r="P31" s="306"/>
      <c r="Q31" s="496"/>
    </row>
    <row r="32" spans="1:17" ht="12" customHeight="1">
      <c r="A32" s="104" t="s">
        <v>81</v>
      </c>
      <c r="B32" s="169"/>
      <c r="C32" s="305">
        <v>55.62</v>
      </c>
      <c r="D32" s="305">
        <v>55.44</v>
      </c>
      <c r="E32" s="305">
        <v>55.59</v>
      </c>
      <c r="F32" s="305">
        <v>55.73</v>
      </c>
      <c r="G32" s="305">
        <v>56.07</v>
      </c>
      <c r="H32" s="305">
        <v>56.18</v>
      </c>
      <c r="I32" s="305">
        <v>56.15</v>
      </c>
      <c r="J32" s="305">
        <v>57.85</v>
      </c>
      <c r="K32" s="305">
        <v>57.31</v>
      </c>
      <c r="L32" s="305">
        <v>56.85</v>
      </c>
      <c r="M32" s="305">
        <v>56.39</v>
      </c>
      <c r="N32" s="305">
        <v>56.6</v>
      </c>
      <c r="O32" s="428">
        <v>56.32</v>
      </c>
      <c r="P32" s="306"/>
      <c r="Q32" s="496">
        <v>1982</v>
      </c>
    </row>
    <row r="33" spans="1:17" ht="12" customHeight="1">
      <c r="A33" s="104" t="s">
        <v>82</v>
      </c>
      <c r="B33" s="169"/>
      <c r="C33" s="305">
        <v>56.62</v>
      </c>
      <c r="D33" s="305">
        <v>57.19</v>
      </c>
      <c r="E33" s="305">
        <v>57.43</v>
      </c>
      <c r="F33" s="305">
        <v>57.68</v>
      </c>
      <c r="G33" s="305">
        <v>57.28</v>
      </c>
      <c r="H33" s="305">
        <v>57.71</v>
      </c>
      <c r="I33" s="305">
        <v>57.06</v>
      </c>
      <c r="J33" s="305">
        <v>57.03</v>
      </c>
      <c r="K33" s="305">
        <v>57.21</v>
      </c>
      <c r="L33" s="305">
        <v>57.19</v>
      </c>
      <c r="M33" s="305">
        <v>56.71</v>
      </c>
      <c r="N33" s="305">
        <v>55.93</v>
      </c>
      <c r="O33" s="428">
        <v>57.09</v>
      </c>
      <c r="P33" s="306"/>
      <c r="Q33" s="496">
        <v>1983</v>
      </c>
    </row>
    <row r="34" spans="1:17" ht="12" customHeight="1">
      <c r="A34" s="104" t="s">
        <v>83</v>
      </c>
      <c r="B34" s="169"/>
      <c r="C34" s="305">
        <v>55.97</v>
      </c>
      <c r="D34" s="305">
        <v>56.54</v>
      </c>
      <c r="E34" s="305">
        <v>56.69</v>
      </c>
      <c r="F34" s="305">
        <v>56.8</v>
      </c>
      <c r="G34" s="305">
        <v>57.49</v>
      </c>
      <c r="H34" s="305">
        <v>57.44</v>
      </c>
      <c r="I34" s="305">
        <v>57.28</v>
      </c>
      <c r="J34" s="305">
        <v>57.49</v>
      </c>
      <c r="K34" s="305">
        <v>57.69</v>
      </c>
      <c r="L34" s="305">
        <v>57.46</v>
      </c>
      <c r="M34" s="305">
        <v>57.13</v>
      </c>
      <c r="N34" s="305">
        <v>56.85</v>
      </c>
      <c r="O34" s="428">
        <v>57.07</v>
      </c>
      <c r="P34" s="306"/>
      <c r="Q34" s="496">
        <v>1984</v>
      </c>
    </row>
    <row r="35" spans="1:17" ht="12" customHeight="1">
      <c r="A35" s="104" t="s">
        <v>84</v>
      </c>
      <c r="B35" s="169"/>
      <c r="C35" s="305">
        <v>56.88</v>
      </c>
      <c r="D35" s="305">
        <v>57.33</v>
      </c>
      <c r="E35" s="305">
        <v>57.36</v>
      </c>
      <c r="F35" s="305">
        <v>57.08</v>
      </c>
      <c r="G35" s="305">
        <v>56.9</v>
      </c>
      <c r="H35" s="305">
        <v>56.81</v>
      </c>
      <c r="I35" s="305">
        <v>56.87</v>
      </c>
      <c r="J35" s="305">
        <v>56.62</v>
      </c>
      <c r="K35" s="305">
        <v>57.56</v>
      </c>
      <c r="L35" s="305">
        <v>57.5</v>
      </c>
      <c r="M35" s="305">
        <v>56.7</v>
      </c>
      <c r="N35" s="305">
        <v>56.11</v>
      </c>
      <c r="O35" s="428">
        <v>56.98</v>
      </c>
      <c r="P35" s="306"/>
      <c r="Q35" s="496">
        <v>1985</v>
      </c>
    </row>
    <row r="36" spans="1:17" ht="12" customHeight="1">
      <c r="A36" s="104" t="s">
        <v>85</v>
      </c>
      <c r="B36" s="169"/>
      <c r="C36" s="305">
        <v>56.64</v>
      </c>
      <c r="D36" s="305">
        <v>56.8</v>
      </c>
      <c r="E36" s="305">
        <v>56.79</v>
      </c>
      <c r="F36" s="305">
        <v>56.93</v>
      </c>
      <c r="G36" s="305">
        <v>57.01</v>
      </c>
      <c r="H36" s="305">
        <v>57.15</v>
      </c>
      <c r="I36" s="305">
        <v>57.01</v>
      </c>
      <c r="J36" s="305">
        <v>57.32</v>
      </c>
      <c r="K36" s="305">
        <v>58.78</v>
      </c>
      <c r="L36" s="305">
        <v>58.65</v>
      </c>
      <c r="M36" s="305">
        <v>57.84</v>
      </c>
      <c r="N36" s="305">
        <v>57.58</v>
      </c>
      <c r="O36" s="428">
        <v>57.38</v>
      </c>
      <c r="P36" s="306"/>
      <c r="Q36" s="496">
        <v>1986</v>
      </c>
    </row>
    <row r="37" spans="1:17" ht="7.5" customHeight="1">
      <c r="A37" s="104"/>
      <c r="B37" s="169"/>
      <c r="C37" s="305"/>
      <c r="D37" s="305"/>
      <c r="E37" s="305"/>
      <c r="F37" s="305"/>
      <c r="G37" s="305"/>
      <c r="H37" s="305"/>
      <c r="I37" s="305"/>
      <c r="J37" s="305"/>
      <c r="K37" s="305"/>
      <c r="L37" s="305"/>
      <c r="M37" s="305"/>
      <c r="N37" s="305"/>
      <c r="O37" s="428"/>
      <c r="P37" s="306"/>
      <c r="Q37" s="496"/>
    </row>
    <row r="38" spans="1:17" ht="12" customHeight="1">
      <c r="A38" s="104" t="s">
        <v>86</v>
      </c>
      <c r="B38" s="169"/>
      <c r="C38" s="305">
        <v>57.43</v>
      </c>
      <c r="D38" s="305">
        <v>57.31</v>
      </c>
      <c r="E38" s="305">
        <v>56.86</v>
      </c>
      <c r="F38" s="305">
        <v>57.06</v>
      </c>
      <c r="G38" s="305">
        <v>57.07</v>
      </c>
      <c r="H38" s="305">
        <v>57.11</v>
      </c>
      <c r="I38" s="305">
        <v>57.77</v>
      </c>
      <c r="J38" s="305">
        <v>58.24</v>
      </c>
      <c r="K38" s="305">
        <v>58.45</v>
      </c>
      <c r="L38" s="305">
        <v>57.93</v>
      </c>
      <c r="M38" s="305">
        <v>58.09</v>
      </c>
      <c r="N38" s="305">
        <v>58.69</v>
      </c>
      <c r="O38" s="428">
        <v>57.67</v>
      </c>
      <c r="P38" s="306"/>
      <c r="Q38" s="496">
        <v>1987</v>
      </c>
    </row>
    <row r="39" spans="1:17" ht="12" customHeight="1">
      <c r="A39" s="104" t="s">
        <v>87</v>
      </c>
      <c r="B39" s="169"/>
      <c r="C39" s="305">
        <v>57.74</v>
      </c>
      <c r="D39" s="305">
        <v>57.51</v>
      </c>
      <c r="E39" s="305">
        <v>57.19</v>
      </c>
      <c r="F39" s="305">
        <v>57.26</v>
      </c>
      <c r="G39" s="305">
        <v>57.91</v>
      </c>
      <c r="H39" s="305">
        <v>58.26</v>
      </c>
      <c r="I39" s="305">
        <v>58.26</v>
      </c>
      <c r="J39" s="305">
        <v>59.09</v>
      </c>
      <c r="K39" s="305">
        <v>59.28</v>
      </c>
      <c r="L39" s="305">
        <v>59.7</v>
      </c>
      <c r="M39" s="305">
        <v>59.39</v>
      </c>
      <c r="N39" s="305">
        <v>59.34</v>
      </c>
      <c r="O39" s="428">
        <v>58.41</v>
      </c>
      <c r="P39" s="306"/>
      <c r="Q39" s="496">
        <v>1988</v>
      </c>
    </row>
    <row r="40" spans="1:17" ht="12" customHeight="1">
      <c r="A40" s="104" t="s">
        <v>88</v>
      </c>
      <c r="B40" s="169"/>
      <c r="C40" s="305">
        <v>59.34</v>
      </c>
      <c r="D40" s="305">
        <v>59.86</v>
      </c>
      <c r="E40" s="305">
        <v>60.01</v>
      </c>
      <c r="F40" s="305">
        <v>60.54</v>
      </c>
      <c r="G40" s="305">
        <v>60.99</v>
      </c>
      <c r="H40" s="305">
        <v>60.83</v>
      </c>
      <c r="I40" s="305">
        <v>60.54</v>
      </c>
      <c r="J40" s="305">
        <v>61.05</v>
      </c>
      <c r="K40" s="305">
        <v>62.65</v>
      </c>
      <c r="L40" s="305">
        <v>63.25</v>
      </c>
      <c r="M40" s="305">
        <v>61.62</v>
      </c>
      <c r="N40" s="305">
        <v>61.2</v>
      </c>
      <c r="O40" s="428">
        <v>60.99</v>
      </c>
      <c r="P40" s="306"/>
      <c r="Q40" s="496">
        <v>1989</v>
      </c>
    </row>
    <row r="41" spans="1:17" ht="12" customHeight="1">
      <c r="A41" s="104" t="s">
        <v>89</v>
      </c>
      <c r="B41" s="169"/>
      <c r="C41" s="305">
        <v>61.63</v>
      </c>
      <c r="D41" s="305">
        <v>61.54</v>
      </c>
      <c r="E41" s="305">
        <v>62</v>
      </c>
      <c r="F41" s="305">
        <v>62.61</v>
      </c>
      <c r="G41" s="305">
        <v>63.27</v>
      </c>
      <c r="H41" s="305">
        <v>63.03</v>
      </c>
      <c r="I41" s="305">
        <v>63.45</v>
      </c>
      <c r="J41" s="305">
        <v>64.5</v>
      </c>
      <c r="K41" s="305">
        <v>66.739999999999995</v>
      </c>
      <c r="L41" s="305">
        <v>65.3</v>
      </c>
      <c r="M41" s="305">
        <v>64.040000000000006</v>
      </c>
      <c r="N41" s="305">
        <v>63.99</v>
      </c>
      <c r="O41" s="428">
        <v>63.51</v>
      </c>
      <c r="P41" s="306"/>
      <c r="Q41" s="496">
        <v>1990</v>
      </c>
    </row>
    <row r="42" spans="1:17" ht="12" customHeight="1">
      <c r="A42" s="104" t="s">
        <v>90</v>
      </c>
      <c r="B42" s="169"/>
      <c r="C42" s="305">
        <v>64.7</v>
      </c>
      <c r="D42" s="305">
        <v>65.09</v>
      </c>
      <c r="E42" s="305">
        <v>64.77</v>
      </c>
      <c r="F42" s="305">
        <v>65.19</v>
      </c>
      <c r="G42" s="305">
        <v>65.41</v>
      </c>
      <c r="H42" s="305">
        <v>65.569999999999993</v>
      </c>
      <c r="I42" s="305">
        <v>66.02</v>
      </c>
      <c r="J42" s="305">
        <v>66.17</v>
      </c>
      <c r="K42" s="305">
        <v>66.27</v>
      </c>
      <c r="L42" s="305">
        <v>66.92</v>
      </c>
      <c r="M42" s="305">
        <v>67.12</v>
      </c>
      <c r="N42" s="305">
        <v>66.48</v>
      </c>
      <c r="O42" s="428">
        <v>65.81</v>
      </c>
      <c r="P42" s="306"/>
      <c r="Q42" s="496">
        <v>1991</v>
      </c>
    </row>
    <row r="43" spans="1:17" ht="7.5" customHeight="1">
      <c r="A43" s="104"/>
      <c r="B43" s="169"/>
      <c r="C43" s="305"/>
      <c r="D43" s="305"/>
      <c r="E43" s="305"/>
      <c r="F43" s="305"/>
      <c r="G43" s="305"/>
      <c r="H43" s="305"/>
      <c r="I43" s="305"/>
      <c r="J43" s="305"/>
      <c r="K43" s="305"/>
      <c r="L43" s="305"/>
      <c r="M43" s="305"/>
      <c r="N43" s="305"/>
      <c r="O43" s="428"/>
      <c r="P43" s="306"/>
      <c r="Q43" s="496"/>
    </row>
    <row r="44" spans="1:17" ht="12" customHeight="1">
      <c r="A44" s="104" t="s">
        <v>91</v>
      </c>
      <c r="B44" s="169"/>
      <c r="C44" s="305">
        <v>67.14</v>
      </c>
      <c r="D44" s="305">
        <v>67.73</v>
      </c>
      <c r="E44" s="305">
        <v>67.819999999999993</v>
      </c>
      <c r="F44" s="305">
        <v>68.92</v>
      </c>
      <c r="G44" s="305">
        <v>69.150000000000006</v>
      </c>
      <c r="H44" s="305">
        <v>68.959999999999994</v>
      </c>
      <c r="I44" s="305">
        <v>68.459999999999994</v>
      </c>
      <c r="J44" s="305">
        <v>68.150000000000006</v>
      </c>
      <c r="K44" s="305">
        <v>70.349999999999994</v>
      </c>
      <c r="L44" s="305">
        <v>70.319999999999993</v>
      </c>
      <c r="M44" s="305">
        <v>69.2</v>
      </c>
      <c r="N44" s="305">
        <v>68.75</v>
      </c>
      <c r="O44" s="428">
        <v>68.75</v>
      </c>
      <c r="P44" s="306"/>
      <c r="Q44" s="496">
        <v>1992</v>
      </c>
    </row>
    <row r="45" spans="1:17" ht="12" customHeight="1">
      <c r="A45" s="104" t="s">
        <v>92</v>
      </c>
      <c r="B45" s="169"/>
      <c r="C45" s="305">
        <v>69.59</v>
      </c>
      <c r="D45" s="305">
        <v>69.8</v>
      </c>
      <c r="E45" s="305">
        <v>70.02</v>
      </c>
      <c r="F45" s="305">
        <v>70.83</v>
      </c>
      <c r="G45" s="305">
        <v>70.59</v>
      </c>
      <c r="H45" s="305">
        <v>71.959999999999994</v>
      </c>
      <c r="I45" s="305">
        <v>70.709999999999994</v>
      </c>
      <c r="J45" s="305">
        <v>70.42</v>
      </c>
      <c r="K45" s="305">
        <v>70.87</v>
      </c>
      <c r="L45" s="305">
        <v>71.180000000000007</v>
      </c>
      <c r="M45" s="305">
        <v>71.34</v>
      </c>
      <c r="N45" s="305">
        <v>71.930000000000007</v>
      </c>
      <c r="O45" s="428">
        <v>70.77</v>
      </c>
      <c r="P45" s="306"/>
      <c r="Q45" s="496">
        <v>1993</v>
      </c>
    </row>
    <row r="46" spans="1:17" ht="12" customHeight="1">
      <c r="A46" s="104" t="s">
        <v>93</v>
      </c>
      <c r="B46" s="169"/>
      <c r="C46" s="305">
        <v>71.61</v>
      </c>
      <c r="D46" s="305">
        <v>72.540000000000006</v>
      </c>
      <c r="E46" s="305">
        <v>72.34</v>
      </c>
      <c r="F46" s="305">
        <v>73</v>
      </c>
      <c r="G46" s="305">
        <v>73.680000000000007</v>
      </c>
      <c r="H46" s="305">
        <v>73.489999999999995</v>
      </c>
      <c r="I46" s="305">
        <v>73.650000000000006</v>
      </c>
      <c r="J46" s="305">
        <v>75.38</v>
      </c>
      <c r="K46" s="305">
        <v>75.61</v>
      </c>
      <c r="L46" s="305">
        <v>74.790000000000006</v>
      </c>
      <c r="M46" s="305">
        <v>74.11</v>
      </c>
      <c r="N46" s="305">
        <v>73.84</v>
      </c>
      <c r="O46" s="428">
        <v>73.67</v>
      </c>
      <c r="P46" s="306"/>
      <c r="Q46" s="496">
        <v>1994</v>
      </c>
    </row>
    <row r="47" spans="1:17" ht="12" customHeight="1">
      <c r="A47" s="104" t="s">
        <v>94</v>
      </c>
      <c r="B47" s="169"/>
      <c r="C47" s="305">
        <v>75.36</v>
      </c>
      <c r="D47" s="305">
        <v>75.040000000000006</v>
      </c>
      <c r="E47" s="305">
        <v>75.14</v>
      </c>
      <c r="F47" s="305">
        <v>76.239999999999995</v>
      </c>
      <c r="G47" s="305">
        <v>76.099999999999994</v>
      </c>
      <c r="H47" s="305">
        <v>76.92</v>
      </c>
      <c r="I47" s="305">
        <v>76.47</v>
      </c>
      <c r="J47" s="305">
        <v>76.67</v>
      </c>
      <c r="K47" s="305">
        <v>77.13</v>
      </c>
      <c r="L47" s="305">
        <v>76.930000000000007</v>
      </c>
      <c r="M47" s="305">
        <v>77.239999999999995</v>
      </c>
      <c r="N47" s="305">
        <v>77.209999999999994</v>
      </c>
      <c r="O47" s="428">
        <v>76.37</v>
      </c>
      <c r="P47" s="306"/>
      <c r="Q47" s="496">
        <v>1995</v>
      </c>
    </row>
    <row r="48" spans="1:17" ht="12" customHeight="1">
      <c r="A48" s="104" t="s">
        <v>95</v>
      </c>
      <c r="B48" s="169"/>
      <c r="C48" s="305">
        <v>77.09</v>
      </c>
      <c r="D48" s="305">
        <v>77.849999999999994</v>
      </c>
      <c r="E48" s="305">
        <v>77.400000000000006</v>
      </c>
      <c r="F48" s="305">
        <v>78.39</v>
      </c>
      <c r="G48" s="305">
        <v>78.3</v>
      </c>
      <c r="H48" s="305">
        <v>78.760000000000005</v>
      </c>
      <c r="I48" s="305">
        <v>77.59</v>
      </c>
      <c r="J48" s="305">
        <v>80.540000000000006</v>
      </c>
      <c r="K48" s="305">
        <v>80.09</v>
      </c>
      <c r="L48" s="305">
        <v>79.77</v>
      </c>
      <c r="M48" s="305">
        <v>79.709999999999994</v>
      </c>
      <c r="N48" s="305">
        <v>79.16</v>
      </c>
      <c r="O48" s="428">
        <v>78.72</v>
      </c>
      <c r="P48" s="306"/>
      <c r="Q48" s="496">
        <v>1996</v>
      </c>
    </row>
    <row r="49" spans="1:17" ht="7.5" customHeight="1">
      <c r="A49" s="104"/>
      <c r="B49" s="169"/>
      <c r="C49" s="305"/>
      <c r="D49" s="305"/>
      <c r="E49" s="305"/>
      <c r="F49" s="305"/>
      <c r="G49" s="305"/>
      <c r="H49" s="305"/>
      <c r="I49" s="305"/>
      <c r="J49" s="305"/>
      <c r="K49" s="305"/>
      <c r="L49" s="305"/>
      <c r="M49" s="305"/>
      <c r="N49" s="305"/>
      <c r="O49" s="428"/>
      <c r="P49" s="306"/>
      <c r="Q49" s="496"/>
    </row>
    <row r="50" spans="1:17" ht="12" customHeight="1">
      <c r="A50" s="104" t="s">
        <v>96</v>
      </c>
      <c r="B50" s="169"/>
      <c r="C50" s="305">
        <v>78.61</v>
      </c>
      <c r="D50" s="305">
        <v>79.459999999999994</v>
      </c>
      <c r="E50" s="305">
        <v>78.25</v>
      </c>
      <c r="F50" s="305">
        <v>78.78</v>
      </c>
      <c r="G50" s="305">
        <v>78.89</v>
      </c>
      <c r="H50" s="305">
        <v>80.2</v>
      </c>
      <c r="I50" s="305">
        <v>80.16</v>
      </c>
      <c r="J50" s="305">
        <v>80.069999999999993</v>
      </c>
      <c r="K50" s="305">
        <v>80.599999999999994</v>
      </c>
      <c r="L50" s="305">
        <v>79.510000000000005</v>
      </c>
      <c r="M50" s="305">
        <v>79.3</v>
      </c>
      <c r="N50" s="305">
        <v>79.37</v>
      </c>
      <c r="O50" s="428">
        <v>79.430000000000007</v>
      </c>
      <c r="P50" s="306"/>
      <c r="Q50" s="496">
        <v>1997</v>
      </c>
    </row>
    <row r="51" spans="1:17" ht="12" customHeight="1">
      <c r="A51" s="104" t="s">
        <v>97</v>
      </c>
      <c r="B51" s="169"/>
      <c r="C51" s="305">
        <v>80.180000000000007</v>
      </c>
      <c r="D51" s="305">
        <v>79.69</v>
      </c>
      <c r="E51" s="305">
        <v>80.180000000000007</v>
      </c>
      <c r="F51" s="305">
        <v>80.45</v>
      </c>
      <c r="G51" s="305">
        <v>80.2</v>
      </c>
      <c r="H51" s="305">
        <v>81.36</v>
      </c>
      <c r="I51" s="305">
        <v>80.83</v>
      </c>
      <c r="J51" s="305">
        <v>80.430000000000007</v>
      </c>
      <c r="K51" s="305">
        <v>80.92</v>
      </c>
      <c r="L51" s="305">
        <v>81.56</v>
      </c>
      <c r="M51" s="305">
        <v>82.4</v>
      </c>
      <c r="N51" s="305">
        <v>81.05</v>
      </c>
      <c r="O51" s="428">
        <v>80.77</v>
      </c>
      <c r="P51" s="306"/>
      <c r="Q51" s="496">
        <v>1998</v>
      </c>
    </row>
    <row r="52" spans="1:17" ht="12" customHeight="1">
      <c r="A52" s="104" t="s">
        <v>98</v>
      </c>
      <c r="B52" s="169"/>
      <c r="C52" s="305">
        <v>80.5</v>
      </c>
      <c r="D52" s="305">
        <v>81.36</v>
      </c>
      <c r="E52" s="305">
        <v>79.81</v>
      </c>
      <c r="F52" s="305">
        <v>80.38</v>
      </c>
      <c r="G52" s="305">
        <v>80.599999999999994</v>
      </c>
      <c r="H52" s="305">
        <v>80.67</v>
      </c>
      <c r="I52" s="305">
        <v>80.16</v>
      </c>
      <c r="J52" s="305">
        <v>81.349999999999994</v>
      </c>
      <c r="K52" s="305">
        <v>81.39</v>
      </c>
      <c r="L52" s="305">
        <v>81.900000000000006</v>
      </c>
      <c r="M52" s="305">
        <v>81.66</v>
      </c>
      <c r="N52" s="305">
        <v>81.17</v>
      </c>
      <c r="O52" s="428">
        <v>80.91</v>
      </c>
      <c r="P52" s="306"/>
      <c r="Q52" s="496">
        <v>1999</v>
      </c>
    </row>
    <row r="53" spans="1:17" ht="12" customHeight="1">
      <c r="A53" s="104" t="s">
        <v>99</v>
      </c>
      <c r="B53" s="169"/>
      <c r="C53" s="305">
        <v>80.91</v>
      </c>
      <c r="D53" s="305">
        <v>82.11</v>
      </c>
      <c r="E53" s="305">
        <v>80.7</v>
      </c>
      <c r="F53" s="305">
        <v>81.37</v>
      </c>
      <c r="G53" s="305">
        <v>81.88</v>
      </c>
      <c r="H53" s="305">
        <v>81.77</v>
      </c>
      <c r="I53" s="305">
        <v>81.319999999999993</v>
      </c>
      <c r="J53" s="305">
        <v>81.569999999999993</v>
      </c>
      <c r="K53" s="305">
        <v>82.71</v>
      </c>
      <c r="L53" s="305">
        <v>82.73</v>
      </c>
      <c r="M53" s="305">
        <v>83.5</v>
      </c>
      <c r="N53" s="305">
        <v>82.5</v>
      </c>
      <c r="O53" s="428">
        <v>81.92</v>
      </c>
      <c r="P53" s="306" t="s">
        <v>18</v>
      </c>
      <c r="Q53" s="496">
        <v>2000</v>
      </c>
    </row>
    <row r="54" spans="1:17" ht="12" customHeight="1">
      <c r="A54" s="104" t="s">
        <v>100</v>
      </c>
      <c r="B54" s="169"/>
      <c r="C54" s="305">
        <v>82.82</v>
      </c>
      <c r="D54" s="305">
        <v>81.27</v>
      </c>
      <c r="E54" s="305">
        <v>81.05</v>
      </c>
      <c r="F54" s="305">
        <v>81.72</v>
      </c>
      <c r="G54" s="305">
        <v>81.7</v>
      </c>
      <c r="H54" s="305">
        <v>81.650000000000006</v>
      </c>
      <c r="I54" s="305">
        <v>81.400000000000006</v>
      </c>
      <c r="J54" s="305">
        <v>81.94</v>
      </c>
      <c r="K54" s="305">
        <v>82.29</v>
      </c>
      <c r="L54" s="305">
        <v>83.54</v>
      </c>
      <c r="M54" s="305">
        <v>82.55</v>
      </c>
      <c r="N54" s="305">
        <v>81.11</v>
      </c>
      <c r="O54" s="428">
        <v>81.92</v>
      </c>
      <c r="P54" s="306"/>
      <c r="Q54" s="496">
        <v>2001</v>
      </c>
    </row>
    <row r="55" spans="1:17" ht="7.5" customHeight="1">
      <c r="A55" s="104"/>
      <c r="B55" s="169"/>
      <c r="C55" s="305"/>
      <c r="D55" s="305"/>
      <c r="E55" s="305"/>
      <c r="F55" s="305"/>
      <c r="G55" s="305"/>
      <c r="H55" s="305"/>
      <c r="I55" s="305"/>
      <c r="J55" s="305"/>
      <c r="K55" s="305"/>
      <c r="L55" s="305"/>
      <c r="M55" s="305"/>
      <c r="N55" s="305"/>
      <c r="O55" s="428"/>
      <c r="P55" s="306"/>
      <c r="Q55" s="496"/>
    </row>
    <row r="56" spans="1:17" ht="12" customHeight="1">
      <c r="A56" s="104" t="s">
        <v>101</v>
      </c>
      <c r="B56" s="169"/>
      <c r="C56" s="305">
        <v>81.430000000000007</v>
      </c>
      <c r="D56" s="305">
        <v>82.42</v>
      </c>
      <c r="E56" s="305">
        <v>81.06</v>
      </c>
      <c r="F56" s="305">
        <v>81.89</v>
      </c>
      <c r="G56" s="305">
        <v>81.489999999999995</v>
      </c>
      <c r="H56" s="305">
        <v>81.739999999999995</v>
      </c>
      <c r="I56" s="305">
        <v>81.75</v>
      </c>
      <c r="J56" s="305">
        <v>81.72</v>
      </c>
      <c r="K56" s="305">
        <v>81.66</v>
      </c>
      <c r="L56" s="305">
        <v>82.12</v>
      </c>
      <c r="M56" s="305">
        <v>82.09</v>
      </c>
      <c r="N56" s="305">
        <v>81.739999999999995</v>
      </c>
      <c r="O56" s="428">
        <v>81.760000000000005</v>
      </c>
      <c r="P56" s="306"/>
      <c r="Q56" s="496">
        <v>2002</v>
      </c>
    </row>
    <row r="57" spans="1:17" ht="12" customHeight="1">
      <c r="A57" s="104" t="s">
        <v>102</v>
      </c>
      <c r="B57" s="170"/>
      <c r="C57" s="305">
        <v>82.31</v>
      </c>
      <c r="D57" s="305">
        <v>81.17</v>
      </c>
      <c r="E57" s="305">
        <v>80.91</v>
      </c>
      <c r="F57" s="305">
        <v>81.790000000000006</v>
      </c>
      <c r="G57" s="305">
        <v>81.75</v>
      </c>
      <c r="H57" s="305">
        <v>81.28</v>
      </c>
      <c r="I57" s="305">
        <v>80.94</v>
      </c>
      <c r="J57" s="305">
        <v>81.239999999999995</v>
      </c>
      <c r="K57" s="305">
        <v>81.489999999999995</v>
      </c>
      <c r="L57" s="305">
        <v>82.07</v>
      </c>
      <c r="M57" s="305">
        <v>81.709999999999994</v>
      </c>
      <c r="N57" s="305">
        <v>81.69</v>
      </c>
      <c r="O57" s="428">
        <v>81.53</v>
      </c>
      <c r="P57" s="306"/>
      <c r="Q57" s="496">
        <v>2003</v>
      </c>
    </row>
    <row r="58" spans="1:17" ht="12" customHeight="1">
      <c r="A58" s="104" t="s">
        <v>103</v>
      </c>
      <c r="B58" s="170"/>
      <c r="C58" s="305">
        <v>82.32</v>
      </c>
      <c r="D58" s="305">
        <v>81.69</v>
      </c>
      <c r="E58" s="305">
        <v>81.63</v>
      </c>
      <c r="F58" s="305">
        <v>82.57</v>
      </c>
      <c r="G58" s="305">
        <v>82.49</v>
      </c>
      <c r="H58" s="305">
        <v>82.69</v>
      </c>
      <c r="I58" s="305">
        <v>83.63</v>
      </c>
      <c r="J58" s="305">
        <v>83.31</v>
      </c>
      <c r="K58" s="305">
        <v>83.76</v>
      </c>
      <c r="L58" s="305">
        <v>84.03</v>
      </c>
      <c r="M58" s="305">
        <v>82.95</v>
      </c>
      <c r="N58" s="305">
        <v>83.01</v>
      </c>
      <c r="O58" s="428">
        <v>82.84</v>
      </c>
      <c r="P58" s="306" t="s">
        <v>19</v>
      </c>
      <c r="Q58" s="496">
        <v>2004</v>
      </c>
    </row>
    <row r="59" spans="1:17" ht="12" customHeight="1">
      <c r="A59" s="104" t="s">
        <v>104</v>
      </c>
      <c r="B59" s="170"/>
      <c r="C59" s="305">
        <v>82.72</v>
      </c>
      <c r="D59" s="305">
        <v>83.27</v>
      </c>
      <c r="E59" s="305">
        <v>83.51</v>
      </c>
      <c r="F59" s="305">
        <v>83.93</v>
      </c>
      <c r="G59" s="305">
        <v>84.39</v>
      </c>
      <c r="H59" s="305">
        <v>84.66</v>
      </c>
      <c r="I59" s="305">
        <v>85.65</v>
      </c>
      <c r="J59" s="305">
        <v>86.28</v>
      </c>
      <c r="K59" s="305">
        <v>86.41</v>
      </c>
      <c r="L59" s="305">
        <v>86.34</v>
      </c>
      <c r="M59" s="305">
        <v>85.03</v>
      </c>
      <c r="N59" s="305">
        <v>84.84</v>
      </c>
      <c r="O59" s="428">
        <v>84.75</v>
      </c>
      <c r="P59" s="306" t="s">
        <v>19</v>
      </c>
      <c r="Q59" s="496">
        <v>2005</v>
      </c>
    </row>
    <row r="60" spans="1:17" ht="12" customHeight="1">
      <c r="A60" s="104" t="s">
        <v>105</v>
      </c>
      <c r="B60" s="170"/>
      <c r="C60" s="305">
        <v>84.94</v>
      </c>
      <c r="D60" s="305">
        <v>84.09</v>
      </c>
      <c r="E60" s="305">
        <v>83.86</v>
      </c>
      <c r="F60" s="305">
        <v>84.96</v>
      </c>
      <c r="G60" s="305">
        <v>85.73</v>
      </c>
      <c r="H60" s="305">
        <v>86.13</v>
      </c>
      <c r="I60" s="305">
        <v>86.32</v>
      </c>
      <c r="J60" s="305">
        <v>85.8</v>
      </c>
      <c r="K60" s="305">
        <v>85.33</v>
      </c>
      <c r="L60" s="305">
        <v>85.31</v>
      </c>
      <c r="M60" s="305">
        <v>85.24</v>
      </c>
      <c r="N60" s="305">
        <v>85.42</v>
      </c>
      <c r="O60" s="428">
        <v>85.26</v>
      </c>
      <c r="P60" s="306" t="s">
        <v>19</v>
      </c>
      <c r="Q60" s="496">
        <v>2006</v>
      </c>
    </row>
    <row r="61" spans="1:17" ht="7.5" customHeight="1">
      <c r="A61" s="104"/>
      <c r="B61" s="170"/>
      <c r="C61" s="305"/>
      <c r="D61" s="305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428"/>
      <c r="P61" s="306"/>
      <c r="Q61" s="496"/>
    </row>
    <row r="62" spans="1:17" ht="12" customHeight="1">
      <c r="A62" s="104" t="s">
        <v>106</v>
      </c>
      <c r="B62" s="170"/>
      <c r="C62" s="305">
        <v>85.24</v>
      </c>
      <c r="D62" s="305">
        <v>85.56</v>
      </c>
      <c r="E62" s="305">
        <v>84.56</v>
      </c>
      <c r="F62" s="305">
        <v>85.54</v>
      </c>
      <c r="G62" s="305">
        <v>85.71</v>
      </c>
      <c r="H62" s="305">
        <v>86.24</v>
      </c>
      <c r="I62" s="305">
        <v>86.04</v>
      </c>
      <c r="J62" s="305">
        <v>87.18</v>
      </c>
      <c r="K62" s="305">
        <v>87.99</v>
      </c>
      <c r="L62" s="305">
        <v>89.86</v>
      </c>
      <c r="M62" s="305">
        <v>89.33</v>
      </c>
      <c r="N62" s="305">
        <v>88.26</v>
      </c>
      <c r="O62" s="428">
        <v>86.79</v>
      </c>
      <c r="P62" s="306" t="s">
        <v>19</v>
      </c>
      <c r="Q62" s="496">
        <v>2007</v>
      </c>
    </row>
    <row r="63" spans="1:17" ht="12" customHeight="1">
      <c r="A63" s="104" t="s">
        <v>107</v>
      </c>
      <c r="B63" s="170"/>
      <c r="C63" s="305">
        <v>87.75</v>
      </c>
      <c r="D63" s="305">
        <v>88.87</v>
      </c>
      <c r="E63" s="305">
        <v>87.91</v>
      </c>
      <c r="F63" s="305">
        <v>88.86</v>
      </c>
      <c r="G63" s="305">
        <v>88.9</v>
      </c>
      <c r="H63" s="305">
        <v>90.53</v>
      </c>
      <c r="I63" s="305">
        <v>91.04</v>
      </c>
      <c r="J63" s="305">
        <v>91.27</v>
      </c>
      <c r="K63" s="305">
        <v>90.72</v>
      </c>
      <c r="L63" s="305">
        <v>92</v>
      </c>
      <c r="M63" s="305">
        <v>91.05</v>
      </c>
      <c r="N63" s="305">
        <v>89.38</v>
      </c>
      <c r="O63" s="428">
        <v>89.86</v>
      </c>
      <c r="P63" s="306" t="s">
        <v>19</v>
      </c>
      <c r="Q63" s="496">
        <v>2008</v>
      </c>
    </row>
    <row r="64" spans="1:17" ht="12" customHeight="1">
      <c r="A64" s="104" t="s">
        <v>108</v>
      </c>
      <c r="B64" s="170"/>
      <c r="C64" s="305">
        <v>89.04</v>
      </c>
      <c r="D64" s="305">
        <v>87.68</v>
      </c>
      <c r="E64" s="305">
        <v>87.78</v>
      </c>
      <c r="F64" s="305">
        <v>88.45</v>
      </c>
      <c r="G64" s="305">
        <v>88.82</v>
      </c>
      <c r="H64" s="305">
        <v>88.73</v>
      </c>
      <c r="I64" s="305">
        <v>88.91</v>
      </c>
      <c r="J64" s="305">
        <v>90.52</v>
      </c>
      <c r="K64" s="305">
        <v>89.91</v>
      </c>
      <c r="L64" s="305">
        <v>90.26</v>
      </c>
      <c r="M64" s="305">
        <v>89.59</v>
      </c>
      <c r="N64" s="305">
        <v>89.16</v>
      </c>
      <c r="O64" s="428">
        <v>89.07</v>
      </c>
      <c r="P64" s="306"/>
      <c r="Q64" s="496">
        <v>2009</v>
      </c>
    </row>
    <row r="65" spans="1:17" ht="12" customHeight="1">
      <c r="A65" s="104" t="s">
        <v>109</v>
      </c>
      <c r="B65" s="170"/>
      <c r="C65" s="305">
        <v>89.27</v>
      </c>
      <c r="D65" s="305">
        <v>89.74</v>
      </c>
      <c r="E65" s="305">
        <v>88.89</v>
      </c>
      <c r="F65" s="305">
        <v>89.64</v>
      </c>
      <c r="G65" s="305">
        <v>89.49</v>
      </c>
      <c r="H65" s="305">
        <v>89.8</v>
      </c>
      <c r="I65" s="305">
        <v>90.08</v>
      </c>
      <c r="J65" s="305">
        <v>90.09</v>
      </c>
      <c r="K65" s="305">
        <v>90.18</v>
      </c>
      <c r="L65" s="305">
        <v>90.78</v>
      </c>
      <c r="M65" s="305">
        <v>90.95</v>
      </c>
      <c r="N65" s="305">
        <v>90.26</v>
      </c>
      <c r="O65" s="428">
        <v>89.93</v>
      </c>
      <c r="P65" s="306"/>
      <c r="Q65" s="496">
        <v>2010</v>
      </c>
    </row>
    <row r="66" spans="1:17" ht="12" customHeight="1">
      <c r="A66" s="104" t="s">
        <v>110</v>
      </c>
      <c r="B66" s="170"/>
      <c r="C66" s="305">
        <v>90.25</v>
      </c>
      <c r="D66" s="305">
        <v>90.93</v>
      </c>
      <c r="E66" s="305">
        <v>90.13</v>
      </c>
      <c r="F66" s="305">
        <v>90.8</v>
      </c>
      <c r="G66" s="305">
        <v>90.98</v>
      </c>
      <c r="H66" s="305">
        <v>91.54</v>
      </c>
      <c r="I66" s="305">
        <v>91.27</v>
      </c>
      <c r="J66" s="305">
        <v>91.3</v>
      </c>
      <c r="K66" s="305">
        <v>91.42</v>
      </c>
      <c r="L66" s="305">
        <v>91.91</v>
      </c>
      <c r="M66" s="305">
        <v>91.89</v>
      </c>
      <c r="N66" s="305">
        <v>92.09</v>
      </c>
      <c r="O66" s="428">
        <v>91.21</v>
      </c>
      <c r="P66" s="306"/>
      <c r="Q66" s="496">
        <v>2011</v>
      </c>
    </row>
    <row r="67" spans="1:17" ht="7.5" customHeight="1">
      <c r="A67" s="104"/>
      <c r="B67" s="170"/>
      <c r="C67" s="305"/>
      <c r="D67" s="305"/>
      <c r="E67" s="305"/>
      <c r="F67" s="305"/>
      <c r="G67" s="305"/>
      <c r="H67" s="305"/>
      <c r="I67" s="305"/>
      <c r="J67" s="305"/>
      <c r="K67" s="305"/>
      <c r="L67" s="305"/>
      <c r="M67" s="305"/>
      <c r="N67" s="305"/>
      <c r="O67" s="428"/>
      <c r="P67" s="306"/>
      <c r="Q67" s="496"/>
    </row>
    <row r="68" spans="1:17" ht="12" customHeight="1">
      <c r="A68" s="104" t="s">
        <v>111</v>
      </c>
      <c r="B68" s="170"/>
      <c r="C68" s="305">
        <v>92.38</v>
      </c>
      <c r="D68" s="305">
        <v>91.15</v>
      </c>
      <c r="E68" s="305">
        <v>91.27</v>
      </c>
      <c r="F68" s="305">
        <v>92.11</v>
      </c>
      <c r="G68" s="305">
        <v>92.57</v>
      </c>
      <c r="H68" s="305">
        <v>93.16</v>
      </c>
      <c r="I68" s="305">
        <v>93.52</v>
      </c>
      <c r="J68" s="305">
        <v>94.43</v>
      </c>
      <c r="K68" s="305">
        <v>94.12</v>
      </c>
      <c r="L68" s="305">
        <v>94.05</v>
      </c>
      <c r="M68" s="305">
        <v>93.35</v>
      </c>
      <c r="N68" s="305">
        <v>93.58</v>
      </c>
      <c r="O68" s="428">
        <v>92.97</v>
      </c>
      <c r="P68" s="306"/>
      <c r="Q68" s="496">
        <v>2012</v>
      </c>
    </row>
    <row r="69" spans="1:17" ht="12" customHeight="1">
      <c r="A69" s="104" t="s">
        <v>336</v>
      </c>
      <c r="B69" s="170"/>
      <c r="C69" s="305">
        <v>93.41</v>
      </c>
      <c r="D69" s="305">
        <v>93.85</v>
      </c>
      <c r="E69" s="305">
        <v>92.5</v>
      </c>
      <c r="F69" s="305">
        <v>93.08</v>
      </c>
      <c r="G69" s="305">
        <v>93.25</v>
      </c>
      <c r="H69" s="305">
        <v>93.72</v>
      </c>
      <c r="I69" s="305">
        <v>93.58</v>
      </c>
      <c r="J69" s="305">
        <v>93.69</v>
      </c>
      <c r="K69" s="305">
        <v>94.92</v>
      </c>
      <c r="L69" s="305">
        <v>94.66</v>
      </c>
      <c r="M69" s="305">
        <v>93.98</v>
      </c>
      <c r="N69" s="305">
        <v>93.89</v>
      </c>
      <c r="O69" s="428">
        <v>93.71</v>
      </c>
      <c r="P69" s="306"/>
      <c r="Q69" s="496">
        <v>2013</v>
      </c>
    </row>
    <row r="70" spans="1:17" ht="12" customHeight="1">
      <c r="A70" s="104" t="s">
        <v>131</v>
      </c>
      <c r="B70" s="170"/>
      <c r="C70" s="305">
        <v>94.18</v>
      </c>
      <c r="D70" s="305">
        <v>93.81</v>
      </c>
      <c r="E70" s="305">
        <v>93.99</v>
      </c>
      <c r="F70" s="305">
        <v>94.62</v>
      </c>
      <c r="G70" s="305">
        <v>94.76</v>
      </c>
      <c r="H70" s="305">
        <v>95.25</v>
      </c>
      <c r="I70" s="305">
        <v>95.22</v>
      </c>
      <c r="J70" s="305">
        <v>95.64</v>
      </c>
      <c r="K70" s="305">
        <v>95.59</v>
      </c>
      <c r="L70" s="305">
        <v>95.66</v>
      </c>
      <c r="M70" s="305">
        <v>94.78</v>
      </c>
      <c r="N70" s="305">
        <v>94.46</v>
      </c>
      <c r="O70" s="428">
        <v>94.83</v>
      </c>
      <c r="P70" s="306"/>
      <c r="Q70" s="496">
        <v>2014</v>
      </c>
    </row>
    <row r="71" spans="1:17" ht="12.6" customHeight="1">
      <c r="A71" s="104" t="s">
        <v>198</v>
      </c>
      <c r="B71" s="170"/>
      <c r="C71" s="305">
        <v>93.3</v>
      </c>
      <c r="D71" s="305">
        <v>93.62</v>
      </c>
      <c r="E71" s="305">
        <v>93.41</v>
      </c>
      <c r="F71" s="305">
        <v>93.84</v>
      </c>
      <c r="G71" s="305">
        <v>94.07</v>
      </c>
      <c r="H71" s="305">
        <v>94.72</v>
      </c>
      <c r="I71" s="305">
        <v>94.62</v>
      </c>
      <c r="J71" s="305">
        <v>95.21</v>
      </c>
      <c r="K71" s="305">
        <v>95.87</v>
      </c>
      <c r="L71" s="305">
        <v>95.95</v>
      </c>
      <c r="M71" s="305">
        <v>95.29</v>
      </c>
      <c r="N71" s="305">
        <v>94.58</v>
      </c>
      <c r="O71" s="428">
        <v>94.54</v>
      </c>
      <c r="P71" s="306"/>
      <c r="Q71" s="496">
        <v>2015</v>
      </c>
    </row>
    <row r="72" spans="1:17" ht="12" customHeight="1">
      <c r="A72" s="104" t="s">
        <v>202</v>
      </c>
      <c r="B72" s="170"/>
      <c r="C72" s="305">
        <v>94.05</v>
      </c>
      <c r="D72" s="305">
        <v>95.88</v>
      </c>
      <c r="E72" s="305">
        <v>95.29</v>
      </c>
      <c r="F72" s="305">
        <v>95.6</v>
      </c>
      <c r="G72" s="305">
        <v>95.23</v>
      </c>
      <c r="H72" s="305">
        <v>95.57</v>
      </c>
      <c r="I72" s="305">
        <v>95.79</v>
      </c>
      <c r="J72" s="305">
        <v>95.75</v>
      </c>
      <c r="K72" s="305">
        <v>96.19</v>
      </c>
      <c r="L72" s="305">
        <v>97.58</v>
      </c>
      <c r="M72" s="305">
        <v>97.17</v>
      </c>
      <c r="N72" s="305">
        <v>96.18</v>
      </c>
      <c r="O72" s="428">
        <v>95.86</v>
      </c>
      <c r="P72" s="306"/>
      <c r="Q72" s="496">
        <v>2016</v>
      </c>
    </row>
    <row r="73" spans="1:17" ht="7.5" customHeight="1">
      <c r="A73" s="104"/>
      <c r="B73" s="170"/>
      <c r="C73" s="305"/>
      <c r="D73" s="305"/>
      <c r="E73" s="305"/>
      <c r="F73" s="305"/>
      <c r="G73" s="305"/>
      <c r="H73" s="305"/>
      <c r="I73" s="305"/>
      <c r="J73" s="305"/>
      <c r="K73" s="305"/>
      <c r="L73" s="305"/>
      <c r="M73" s="305"/>
      <c r="N73" s="305"/>
      <c r="O73" s="428"/>
      <c r="P73" s="306"/>
      <c r="Q73" s="496"/>
    </row>
    <row r="74" spans="1:17" ht="11.45" customHeight="1">
      <c r="A74" s="104" t="s">
        <v>208</v>
      </c>
      <c r="B74" s="170"/>
      <c r="C74" s="305">
        <v>96.16</v>
      </c>
      <c r="D74" s="305">
        <v>95.82</v>
      </c>
      <c r="E74" s="305">
        <v>95.46</v>
      </c>
      <c r="F74" s="305">
        <v>95.69</v>
      </c>
      <c r="G74" s="305">
        <v>95.8</v>
      </c>
      <c r="H74" s="305">
        <v>96.53</v>
      </c>
      <c r="I74" s="305">
        <v>96.53</v>
      </c>
      <c r="J74" s="305">
        <v>96.67</v>
      </c>
      <c r="K74" s="305">
        <v>96.66</v>
      </c>
      <c r="L74" s="305">
        <v>97.26</v>
      </c>
      <c r="M74" s="305">
        <v>97.5</v>
      </c>
      <c r="N74" s="305">
        <v>97.35</v>
      </c>
      <c r="O74" s="428">
        <v>96.45</v>
      </c>
      <c r="P74" s="306"/>
      <c r="Q74" s="496">
        <v>2017</v>
      </c>
    </row>
    <row r="75" spans="1:17" ht="11.45" customHeight="1">
      <c r="A75" s="104" t="s">
        <v>209</v>
      </c>
      <c r="B75" s="283"/>
      <c r="C75" s="306">
        <v>97.02</v>
      </c>
      <c r="D75" s="305">
        <v>97.93</v>
      </c>
      <c r="E75" s="305">
        <v>96.98</v>
      </c>
      <c r="F75" s="305">
        <v>97.61</v>
      </c>
      <c r="G75" s="305">
        <v>97.48</v>
      </c>
      <c r="H75" s="305">
        <v>97.88</v>
      </c>
      <c r="I75" s="305">
        <v>98.22</v>
      </c>
      <c r="J75" s="305">
        <v>98.16</v>
      </c>
      <c r="K75" s="305">
        <v>98.32</v>
      </c>
      <c r="L75" s="305">
        <v>98.39</v>
      </c>
      <c r="M75" s="305">
        <v>97.78</v>
      </c>
      <c r="N75" s="305">
        <v>97.29</v>
      </c>
      <c r="O75" s="428">
        <v>97.76</v>
      </c>
      <c r="P75" s="306"/>
      <c r="Q75" s="496">
        <v>2018</v>
      </c>
    </row>
    <row r="76" spans="1:17" ht="12.6" customHeight="1">
      <c r="A76" s="104" t="s">
        <v>211</v>
      </c>
      <c r="B76" s="283"/>
      <c r="C76" s="306">
        <v>97.19</v>
      </c>
      <c r="D76" s="305">
        <v>98.14</v>
      </c>
      <c r="E76" s="305">
        <v>97.52</v>
      </c>
      <c r="F76" s="305">
        <v>98.25</v>
      </c>
      <c r="G76" s="305">
        <v>98.39</v>
      </c>
      <c r="H76" s="305">
        <v>98.71</v>
      </c>
      <c r="I76" s="305">
        <v>98.6</v>
      </c>
      <c r="J76" s="305">
        <v>98.58</v>
      </c>
      <c r="K76" s="305">
        <v>98.73</v>
      </c>
      <c r="L76" s="305">
        <v>98.75</v>
      </c>
      <c r="M76" s="305">
        <v>98.35</v>
      </c>
      <c r="N76" s="305">
        <v>98.41</v>
      </c>
      <c r="O76" s="428">
        <v>98.3</v>
      </c>
      <c r="P76" s="306"/>
      <c r="Q76" s="496">
        <v>2019</v>
      </c>
    </row>
    <row r="77" spans="1:17" ht="12" customHeight="1">
      <c r="A77" s="104" t="s">
        <v>212</v>
      </c>
      <c r="B77" s="283"/>
      <c r="C77" s="306">
        <v>99</v>
      </c>
      <c r="D77" s="305">
        <v>97.94</v>
      </c>
      <c r="E77" s="305">
        <v>97.5</v>
      </c>
      <c r="F77" s="305">
        <v>97.3</v>
      </c>
      <c r="G77" s="305">
        <v>97.2</v>
      </c>
      <c r="H77" s="305">
        <v>97.98</v>
      </c>
      <c r="I77" s="305">
        <v>98.1</v>
      </c>
      <c r="J77" s="305">
        <v>98.25</v>
      </c>
      <c r="K77" s="305">
        <v>98.16</v>
      </c>
      <c r="L77" s="305">
        <v>98.49</v>
      </c>
      <c r="M77" s="305">
        <v>98.44</v>
      </c>
      <c r="N77" s="305">
        <v>98.45</v>
      </c>
      <c r="O77" s="428">
        <v>98.07</v>
      </c>
      <c r="P77" s="306"/>
      <c r="Q77" s="496">
        <v>2020</v>
      </c>
    </row>
    <row r="78" spans="1:17" ht="12" customHeight="1">
      <c r="A78" s="104" t="s">
        <v>215</v>
      </c>
      <c r="B78" s="283"/>
      <c r="C78" s="306">
        <v>98.81</v>
      </c>
      <c r="D78" s="305">
        <v>99.29</v>
      </c>
      <c r="E78" s="305">
        <v>98.69</v>
      </c>
      <c r="F78" s="305">
        <v>99.35</v>
      </c>
      <c r="G78" s="305">
        <v>99.58</v>
      </c>
      <c r="H78" s="305">
        <v>99.77</v>
      </c>
      <c r="I78" s="305">
        <v>99.97</v>
      </c>
      <c r="J78" s="305">
        <v>100.55</v>
      </c>
      <c r="K78" s="305">
        <v>100.71</v>
      </c>
      <c r="L78" s="305">
        <v>101</v>
      </c>
      <c r="M78" s="305">
        <v>101.24</v>
      </c>
      <c r="N78" s="305">
        <v>101.04</v>
      </c>
      <c r="O78" s="428">
        <v>100</v>
      </c>
      <c r="P78" s="306"/>
      <c r="Q78" s="496">
        <v>2021</v>
      </c>
    </row>
    <row r="79" spans="1:17" ht="7.5" customHeight="1">
      <c r="A79" s="104"/>
      <c r="B79" s="283"/>
      <c r="C79" s="306"/>
      <c r="D79" s="305"/>
      <c r="E79" s="305"/>
      <c r="F79" s="305"/>
      <c r="G79" s="305"/>
      <c r="H79" s="305"/>
      <c r="I79" s="305"/>
      <c r="J79" s="305"/>
      <c r="K79" s="305"/>
      <c r="L79" s="305"/>
      <c r="M79" s="305"/>
      <c r="N79" s="305"/>
      <c r="O79" s="428"/>
      <c r="P79" s="306"/>
      <c r="Q79" s="496"/>
    </row>
    <row r="80" spans="1:17" ht="12" customHeight="1">
      <c r="A80" s="104" t="s">
        <v>255</v>
      </c>
      <c r="B80" s="170"/>
      <c r="C80" s="306">
        <v>101.61</v>
      </c>
      <c r="D80" s="305">
        <v>101.6</v>
      </c>
      <c r="E80" s="305">
        <v>101.92</v>
      </c>
      <c r="F80" s="305">
        <v>102.7</v>
      </c>
      <c r="G80" s="305">
        <v>102.96</v>
      </c>
      <c r="H80" s="305">
        <v>103.35</v>
      </c>
      <c r="I80" s="305">
        <v>103.32</v>
      </c>
      <c r="J80" s="305">
        <v>103.24</v>
      </c>
      <c r="K80" s="305">
        <v>103.49</v>
      </c>
      <c r="L80" s="305">
        <v>103.77</v>
      </c>
      <c r="M80" s="305">
        <v>103.62</v>
      </c>
      <c r="N80" s="305">
        <v>103.78</v>
      </c>
      <c r="O80" s="428">
        <v>102.95</v>
      </c>
      <c r="P80" s="306"/>
      <c r="Q80" s="496">
        <v>2022</v>
      </c>
    </row>
    <row r="81" spans="1:18" ht="12" customHeight="1">
      <c r="A81" s="104" t="s">
        <v>290</v>
      </c>
      <c r="B81" s="170"/>
      <c r="C81" s="306">
        <v>104.71</v>
      </c>
      <c r="D81" s="305">
        <v>104.06</v>
      </c>
      <c r="E81" s="305">
        <v>104.32</v>
      </c>
      <c r="F81" s="305">
        <v>105.11</v>
      </c>
      <c r="G81" s="305">
        <v>105.04</v>
      </c>
      <c r="H81" s="305">
        <v>105.16</v>
      </c>
      <c r="I81" s="305">
        <v>105.26</v>
      </c>
      <c r="J81" s="305">
        <v>105.85</v>
      </c>
      <c r="K81" s="305">
        <v>106.52</v>
      </c>
      <c r="L81" s="305">
        <v>106.92</v>
      </c>
      <c r="M81" s="305">
        <v>106.62</v>
      </c>
      <c r="N81" s="305">
        <v>106.58</v>
      </c>
      <c r="O81" s="428">
        <v>105.51</v>
      </c>
      <c r="P81" s="306"/>
      <c r="Q81" s="496">
        <v>2023</v>
      </c>
    </row>
    <row r="82" spans="1:18" ht="12" customHeight="1">
      <c r="A82" s="487" t="s">
        <v>356</v>
      </c>
      <c r="B82" s="170"/>
      <c r="C82" s="306">
        <v>106.59</v>
      </c>
      <c r="D82" s="305">
        <v>107.26</v>
      </c>
      <c r="E82" s="305">
        <v>106.56</v>
      </c>
      <c r="F82" s="305">
        <v>107.15</v>
      </c>
      <c r="G82" s="305">
        <v>107.38</v>
      </c>
      <c r="H82" s="305">
        <v>107.71</v>
      </c>
      <c r="I82" s="305">
        <v>107.92</v>
      </c>
      <c r="J82" s="305">
        <v>108.34</v>
      </c>
      <c r="K82" s="305">
        <v>108.46</v>
      </c>
      <c r="L82" s="305">
        <v>108.73</v>
      </c>
      <c r="M82" s="305">
        <v>108.84</v>
      </c>
      <c r="N82" s="305">
        <v>108.82</v>
      </c>
      <c r="O82" s="428">
        <v>107.81</v>
      </c>
      <c r="P82" s="306"/>
      <c r="Q82" s="496">
        <v>2024</v>
      </c>
      <c r="R82" s="161"/>
    </row>
    <row r="83" spans="1:18" ht="12" customHeight="1">
      <c r="A83" s="487" t="s">
        <v>447</v>
      </c>
      <c r="B83" s="170"/>
      <c r="C83" s="306">
        <v>109.44</v>
      </c>
      <c r="D83" s="305">
        <v>109</v>
      </c>
      <c r="E83" s="305">
        <v>109.05</v>
      </c>
      <c r="F83" s="305">
        <v>109.33</v>
      </c>
      <c r="G83" s="305">
        <v>109.03</v>
      </c>
      <c r="H83" s="305">
        <v>109.17</v>
      </c>
      <c r="I83" s="305">
        <v>109.57</v>
      </c>
      <c r="J83" s="305">
        <v>110.07</v>
      </c>
      <c r="K83" s="305">
        <v>109.82</v>
      </c>
      <c r="L83" s="305"/>
      <c r="M83" s="305"/>
      <c r="N83" s="305"/>
      <c r="O83" s="428">
        <v>109.39</v>
      </c>
      <c r="P83" s="306"/>
      <c r="Q83" s="496">
        <v>2025</v>
      </c>
      <c r="R83" s="161"/>
    </row>
    <row r="84" spans="1:18" ht="3.75" customHeight="1" thickBot="1">
      <c r="A84" s="468"/>
      <c r="B84" s="326"/>
      <c r="C84" s="356"/>
      <c r="D84" s="310"/>
      <c r="E84" s="310"/>
      <c r="F84" s="310"/>
      <c r="G84" s="310"/>
      <c r="H84" s="310"/>
      <c r="I84" s="310"/>
      <c r="J84" s="310"/>
      <c r="K84" s="310"/>
      <c r="L84" s="310"/>
      <c r="M84" s="310"/>
      <c r="N84" s="310"/>
      <c r="O84" s="429"/>
      <c r="P84" s="497"/>
      <c r="Q84" s="357"/>
    </row>
    <row r="85" spans="1:18" ht="16.5" customHeight="1">
      <c r="A85" s="44" t="s">
        <v>337</v>
      </c>
      <c r="B85" s="18"/>
      <c r="C85" s="307"/>
      <c r="D85" s="307"/>
      <c r="E85" s="307"/>
      <c r="F85" s="307"/>
      <c r="G85" s="307"/>
      <c r="H85" s="307"/>
      <c r="I85" s="466" t="s">
        <v>338</v>
      </c>
      <c r="J85" s="466"/>
      <c r="K85" s="466"/>
      <c r="L85" s="466"/>
      <c r="M85" s="466"/>
      <c r="N85" s="466"/>
      <c r="O85" s="466"/>
      <c r="P85" s="466"/>
      <c r="Q85" s="466"/>
    </row>
    <row r="86" spans="1:18" ht="16.149999999999999" customHeight="1">
      <c r="A86" s="44"/>
      <c r="I86" s="500"/>
      <c r="J86" s="501"/>
      <c r="K86" s="501"/>
      <c r="L86" s="501"/>
      <c r="M86" s="501"/>
      <c r="N86" s="501"/>
      <c r="O86" s="501"/>
      <c r="P86" s="46"/>
      <c r="Q86" s="44"/>
    </row>
    <row r="87" spans="1:18">
      <c r="A87" s="47"/>
      <c r="B87" s="47"/>
      <c r="C87" s="308"/>
      <c r="D87" s="308"/>
      <c r="E87" s="308"/>
      <c r="F87" s="308"/>
      <c r="G87" s="308"/>
      <c r="H87" s="308"/>
      <c r="I87" s="311"/>
      <c r="J87" s="311"/>
      <c r="K87" s="311"/>
      <c r="L87" s="311"/>
      <c r="M87" s="311"/>
      <c r="N87" s="311"/>
      <c r="O87" s="311"/>
      <c r="P87" s="20"/>
      <c r="Q87" s="21"/>
    </row>
    <row r="89" spans="1:18">
      <c r="F89" s="469"/>
      <c r="G89" s="469"/>
      <c r="H89" s="469"/>
    </row>
  </sheetData>
  <mergeCells count="7">
    <mergeCell ref="I86:O86"/>
    <mergeCell ref="A1:H1"/>
    <mergeCell ref="I1:Q1"/>
    <mergeCell ref="D2:H2"/>
    <mergeCell ref="I2:M2"/>
    <mergeCell ref="A3:B3"/>
    <mergeCell ref="P3:Q3"/>
  </mergeCells>
  <phoneticPr fontId="14" type="noConversion"/>
  <printOptions horizontalCentered="1"/>
  <pageMargins left="0.70866141732283472" right="0.70866141732283472" top="0.39370078740157483" bottom="0.39370078740157483" header="0.31496062992125984" footer="0.31496062992125984"/>
  <pageSetup paperSize="9" scale="97" firstPageNumber="40" fitToWidth="2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15BED-DA7D-4993-B7F7-719D1D1D8089}">
  <sheetPr codeName="工作表3"/>
  <dimension ref="A1:AJ69"/>
  <sheetViews>
    <sheetView tabSelected="1" view="pageBreakPreview" topLeftCell="A2" zoomScaleNormal="100" zoomScaleSheetLayoutView="100" workbookViewId="0">
      <selection activeCell="C33" sqref="C33:C36"/>
    </sheetView>
  </sheetViews>
  <sheetFormatPr defaultColWidth="8.75" defaultRowHeight="15.75"/>
  <cols>
    <col min="1" max="1" width="10.25" style="291" customWidth="1"/>
    <col min="2" max="2" width="2.5" style="291" customWidth="1"/>
    <col min="3" max="3" width="7.75" style="291" customWidth="1"/>
    <col min="4" max="7" width="8.75" style="291" customWidth="1"/>
    <col min="8" max="8" width="9.875" style="291" customWidth="1"/>
    <col min="9" max="9" width="10.25" style="291" customWidth="1"/>
    <col min="10" max="10" width="8" style="291" customWidth="1"/>
    <col min="11" max="12" width="8.875" style="291" customWidth="1"/>
    <col min="13" max="13" width="12.25" style="291" bestFit="1" customWidth="1"/>
    <col min="14" max="14" width="11.5" style="291" bestFit="1" customWidth="1"/>
    <col min="15" max="15" width="9" style="291" customWidth="1"/>
    <col min="16" max="16" width="12.375" style="291" bestFit="1" customWidth="1"/>
    <col min="17" max="17" width="11.5" style="291" customWidth="1"/>
    <col min="18" max="18" width="2.375" style="291" customWidth="1"/>
    <col min="19" max="19" width="6.75" style="291" customWidth="1"/>
    <col min="20" max="20" width="9.625" style="291" customWidth="1"/>
    <col min="21" max="21" width="2.75" style="291" customWidth="1"/>
    <col min="22" max="22" width="17.375" style="291" customWidth="1"/>
    <col min="23" max="27" width="10" style="291" customWidth="1"/>
    <col min="28" max="28" width="11.375" style="291" customWidth="1"/>
    <col min="29" max="32" width="10.75" style="291" customWidth="1"/>
    <col min="33" max="33" width="10.25" style="291" customWidth="1"/>
    <col min="34" max="34" width="9.25" style="291" customWidth="1"/>
    <col min="35" max="35" width="2.25" style="291" customWidth="1"/>
    <col min="36" max="36" width="8" style="291" customWidth="1"/>
    <col min="37" max="16384" width="8.75" style="291"/>
  </cols>
  <sheetData>
    <row r="1" spans="1:36" ht="24" customHeight="1" thickBot="1">
      <c r="A1" s="512" t="s">
        <v>357</v>
      </c>
      <c r="B1" s="512"/>
      <c r="C1" s="512"/>
      <c r="D1" s="512"/>
      <c r="E1" s="512"/>
      <c r="F1" s="512"/>
      <c r="G1" s="512"/>
      <c r="H1" s="512"/>
      <c r="I1" s="512"/>
      <c r="J1" s="512"/>
      <c r="K1" s="513" t="s">
        <v>358</v>
      </c>
      <c r="L1" s="513"/>
      <c r="M1" s="513"/>
      <c r="N1" s="513"/>
      <c r="O1" s="513"/>
      <c r="P1" s="513"/>
      <c r="Q1" s="513"/>
      <c r="R1" s="513"/>
      <c r="S1" s="513"/>
      <c r="T1" s="512" t="s">
        <v>359</v>
      </c>
      <c r="U1" s="512"/>
      <c r="V1" s="512"/>
      <c r="W1" s="512"/>
      <c r="X1" s="512"/>
      <c r="Y1" s="512"/>
      <c r="Z1" s="512"/>
      <c r="AA1" s="512"/>
      <c r="AB1" s="514" t="s">
        <v>360</v>
      </c>
      <c r="AC1" s="514"/>
      <c r="AD1" s="514"/>
      <c r="AE1" s="514"/>
      <c r="AF1" s="514"/>
      <c r="AG1" s="514"/>
      <c r="AH1" s="514"/>
      <c r="AI1" s="514"/>
      <c r="AJ1" s="514"/>
    </row>
    <row r="2" spans="1:36" ht="13.15" customHeight="1">
      <c r="A2" s="78"/>
      <c r="B2" s="79"/>
      <c r="C2" s="292" t="s">
        <v>260</v>
      </c>
      <c r="D2" s="50" t="s">
        <v>361</v>
      </c>
      <c r="E2" s="50" t="s">
        <v>362</v>
      </c>
      <c r="F2" s="50" t="s">
        <v>363</v>
      </c>
      <c r="G2" s="50" t="s">
        <v>364</v>
      </c>
      <c r="H2" s="293" t="s">
        <v>365</v>
      </c>
      <c r="I2" s="50" t="s">
        <v>366</v>
      </c>
      <c r="J2" s="80" t="s">
        <v>367</v>
      </c>
      <c r="K2" s="50" t="s">
        <v>368</v>
      </c>
      <c r="L2" s="50" t="s">
        <v>369</v>
      </c>
      <c r="M2" s="50" t="s">
        <v>370</v>
      </c>
      <c r="N2" s="294" t="s">
        <v>371</v>
      </c>
      <c r="O2" s="50" t="s">
        <v>372</v>
      </c>
      <c r="P2" s="50" t="s">
        <v>373</v>
      </c>
      <c r="Q2" s="295" t="s">
        <v>374</v>
      </c>
      <c r="R2" s="296"/>
      <c r="S2" s="81"/>
      <c r="T2" s="78"/>
      <c r="U2" s="79"/>
      <c r="V2" s="297" t="s">
        <v>246</v>
      </c>
      <c r="W2" s="50" t="s">
        <v>375</v>
      </c>
      <c r="X2" s="50" t="s">
        <v>376</v>
      </c>
      <c r="Y2" s="50" t="s">
        <v>377</v>
      </c>
      <c r="Z2" s="50" t="s">
        <v>378</v>
      </c>
      <c r="AA2" s="80" t="s">
        <v>379</v>
      </c>
      <c r="AB2" s="298" t="s">
        <v>380</v>
      </c>
      <c r="AC2" s="50" t="s">
        <v>381</v>
      </c>
      <c r="AD2" s="50" t="s">
        <v>382</v>
      </c>
      <c r="AE2" s="294" t="s">
        <v>383</v>
      </c>
      <c r="AF2" s="50" t="s">
        <v>384</v>
      </c>
      <c r="AG2" s="298" t="s">
        <v>385</v>
      </c>
      <c r="AH2" s="295" t="s">
        <v>386</v>
      </c>
      <c r="AI2" s="296"/>
      <c r="AJ2" s="81"/>
    </row>
    <row r="3" spans="1:36" ht="13.15" customHeight="1">
      <c r="A3" s="87"/>
      <c r="B3" s="82"/>
      <c r="C3" s="83"/>
      <c r="D3" s="83"/>
      <c r="E3" s="22"/>
      <c r="F3" s="88"/>
      <c r="G3" s="51"/>
      <c r="H3" s="51" t="s">
        <v>247</v>
      </c>
      <c r="I3" s="51" t="s">
        <v>248</v>
      </c>
      <c r="J3" s="83"/>
      <c r="K3" s="51"/>
      <c r="L3" s="22"/>
      <c r="M3" s="22"/>
      <c r="N3" s="51" t="s">
        <v>387</v>
      </c>
      <c r="O3" s="51"/>
      <c r="P3" s="51" t="s">
        <v>388</v>
      </c>
      <c r="Q3" s="86" t="s">
        <v>389</v>
      </c>
      <c r="R3" s="74"/>
      <c r="S3" s="66" t="s">
        <v>45</v>
      </c>
      <c r="T3" s="87" t="s">
        <v>249</v>
      </c>
      <c r="U3" s="82"/>
      <c r="V3" s="83" t="s">
        <v>250</v>
      </c>
      <c r="W3" s="22" t="s">
        <v>251</v>
      </c>
      <c r="X3" s="88" t="s">
        <v>252</v>
      </c>
      <c r="Y3" s="51"/>
      <c r="Z3" s="51"/>
      <c r="AA3" s="83"/>
      <c r="AB3" s="53" t="s">
        <v>390</v>
      </c>
      <c r="AC3" s="22" t="s">
        <v>253</v>
      </c>
      <c r="AD3" s="22"/>
      <c r="AE3" s="74" t="s">
        <v>391</v>
      </c>
      <c r="AF3" s="51" t="s">
        <v>254</v>
      </c>
      <c r="AG3" s="51"/>
      <c r="AH3" s="84"/>
      <c r="AI3" s="74"/>
      <c r="AJ3" s="66" t="s">
        <v>45</v>
      </c>
    </row>
    <row r="4" spans="1:36" ht="13.15" customHeight="1">
      <c r="A4" s="87" t="s">
        <v>249</v>
      </c>
      <c r="B4" s="84"/>
      <c r="C4" s="83" t="s">
        <v>1</v>
      </c>
      <c r="D4" s="85" t="s">
        <v>392</v>
      </c>
      <c r="E4" s="22" t="s">
        <v>393</v>
      </c>
      <c r="F4" s="51" t="s">
        <v>394</v>
      </c>
      <c r="G4" s="51" t="s">
        <v>395</v>
      </c>
      <c r="H4" s="51" t="s">
        <v>396</v>
      </c>
      <c r="I4" s="51" t="s">
        <v>397</v>
      </c>
      <c r="J4" s="22" t="s">
        <v>398</v>
      </c>
      <c r="K4" s="51" t="s">
        <v>399</v>
      </c>
      <c r="L4" s="22" t="s">
        <v>400</v>
      </c>
      <c r="M4" s="22" t="s">
        <v>401</v>
      </c>
      <c r="N4" s="74" t="s">
        <v>402</v>
      </c>
      <c r="O4" s="51" t="s">
        <v>403</v>
      </c>
      <c r="P4" s="51" t="s">
        <v>404</v>
      </c>
      <c r="Q4" s="86" t="s">
        <v>405</v>
      </c>
      <c r="R4" s="74"/>
      <c r="S4" s="67" t="s">
        <v>46</v>
      </c>
      <c r="T4" s="87"/>
      <c r="U4" s="84"/>
      <c r="V4" s="22" t="s">
        <v>406</v>
      </c>
      <c r="W4" s="22" t="s">
        <v>407</v>
      </c>
      <c r="X4" s="51" t="s">
        <v>408</v>
      </c>
      <c r="Y4" s="51" t="s">
        <v>409</v>
      </c>
      <c r="Z4" s="51" t="s">
        <v>410</v>
      </c>
      <c r="AA4" s="22" t="s">
        <v>411</v>
      </c>
      <c r="AB4" s="53" t="s">
        <v>412</v>
      </c>
      <c r="AC4" s="22" t="s">
        <v>413</v>
      </c>
      <c r="AD4" s="22" t="s">
        <v>414</v>
      </c>
      <c r="AE4" s="74" t="s">
        <v>415</v>
      </c>
      <c r="AF4" s="51" t="s">
        <v>416</v>
      </c>
      <c r="AG4" s="53" t="s">
        <v>150</v>
      </c>
      <c r="AH4" s="76" t="s">
        <v>417</v>
      </c>
      <c r="AI4" s="117"/>
      <c r="AJ4" s="67" t="s">
        <v>46</v>
      </c>
    </row>
    <row r="5" spans="1:36" ht="13.15" customHeight="1">
      <c r="A5" s="87"/>
      <c r="B5" s="82"/>
      <c r="C5" s="83" t="s">
        <v>153</v>
      </c>
      <c r="D5" s="22" t="s">
        <v>156</v>
      </c>
      <c r="E5" s="22" t="s">
        <v>418</v>
      </c>
      <c r="F5" s="51" t="s">
        <v>156</v>
      </c>
      <c r="G5" s="51" t="s">
        <v>156</v>
      </c>
      <c r="H5" s="51" t="s">
        <v>419</v>
      </c>
      <c r="I5" s="88" t="s">
        <v>204</v>
      </c>
      <c r="J5" s="83"/>
      <c r="K5" s="88"/>
      <c r="L5" s="22" t="s">
        <v>156</v>
      </c>
      <c r="M5" s="22" t="s">
        <v>420</v>
      </c>
      <c r="N5" s="74" t="s">
        <v>421</v>
      </c>
      <c r="O5" s="51" t="s">
        <v>422</v>
      </c>
      <c r="P5" s="51" t="s">
        <v>423</v>
      </c>
      <c r="Q5" s="86" t="s">
        <v>424</v>
      </c>
      <c r="R5" s="74"/>
      <c r="S5" s="68" t="s">
        <v>47</v>
      </c>
      <c r="T5" s="87" t="s">
        <v>20</v>
      </c>
      <c r="U5" s="82"/>
      <c r="V5" s="22" t="s">
        <v>206</v>
      </c>
      <c r="W5" s="22" t="s">
        <v>425</v>
      </c>
      <c r="X5" s="51" t="s">
        <v>426</v>
      </c>
      <c r="Y5" s="51" t="s">
        <v>51</v>
      </c>
      <c r="Z5" s="51" t="s">
        <v>147</v>
      </c>
      <c r="AA5" s="22" t="s">
        <v>427</v>
      </c>
      <c r="AB5" s="53" t="s">
        <v>428</v>
      </c>
      <c r="AC5" s="22" t="s">
        <v>151</v>
      </c>
      <c r="AD5" s="22" t="s">
        <v>151</v>
      </c>
      <c r="AE5" s="22" t="s">
        <v>151</v>
      </c>
      <c r="AF5" s="67" t="s">
        <v>35</v>
      </c>
      <c r="AG5" s="53" t="s">
        <v>156</v>
      </c>
      <c r="AH5" s="76" t="s">
        <v>429</v>
      </c>
      <c r="AI5" s="117"/>
      <c r="AJ5" s="68" t="s">
        <v>47</v>
      </c>
    </row>
    <row r="6" spans="1:36" ht="13.15" customHeight="1" thickBot="1">
      <c r="A6" s="60"/>
      <c r="B6" s="89"/>
      <c r="C6" s="90"/>
      <c r="D6" s="90"/>
      <c r="E6" s="23" t="s">
        <v>156</v>
      </c>
      <c r="F6" s="91"/>
      <c r="G6" s="92"/>
      <c r="H6" s="52" t="s">
        <v>33</v>
      </c>
      <c r="I6" s="92" t="s">
        <v>205</v>
      </c>
      <c r="J6" s="93"/>
      <c r="K6" s="91"/>
      <c r="L6" s="23"/>
      <c r="M6" s="23" t="s">
        <v>430</v>
      </c>
      <c r="N6" s="94" t="s">
        <v>33</v>
      </c>
      <c r="O6" s="52" t="s">
        <v>34</v>
      </c>
      <c r="P6" s="52" t="s">
        <v>431</v>
      </c>
      <c r="Q6" s="95" t="s">
        <v>156</v>
      </c>
      <c r="R6" s="75"/>
      <c r="S6" s="69"/>
      <c r="T6" s="60"/>
      <c r="U6" s="89"/>
      <c r="V6" s="23" t="s">
        <v>207</v>
      </c>
      <c r="W6" s="23" t="s">
        <v>33</v>
      </c>
      <c r="X6" s="52" t="s">
        <v>156</v>
      </c>
      <c r="Y6" s="92"/>
      <c r="Z6" s="52" t="s">
        <v>156</v>
      </c>
      <c r="AA6" s="93" t="s">
        <v>432</v>
      </c>
      <c r="AB6" s="97" t="s">
        <v>433</v>
      </c>
      <c r="AC6" s="23"/>
      <c r="AD6" s="23"/>
      <c r="AE6" s="75" t="s">
        <v>434</v>
      </c>
      <c r="AF6" s="52" t="s">
        <v>435</v>
      </c>
      <c r="AG6" s="52"/>
      <c r="AH6" s="77" t="s">
        <v>436</v>
      </c>
      <c r="AI6" s="118"/>
      <c r="AJ6" s="69"/>
    </row>
    <row r="7" spans="1:36" ht="15.75" customHeight="1">
      <c r="A7" s="515" t="s">
        <v>21</v>
      </c>
      <c r="B7" s="516"/>
      <c r="C7" s="61">
        <v>1000</v>
      </c>
      <c r="D7" s="61">
        <v>17.23</v>
      </c>
      <c r="E7" s="61">
        <v>12.79</v>
      </c>
      <c r="F7" s="186">
        <v>0.01</v>
      </c>
      <c r="G7" s="204">
        <v>4.93</v>
      </c>
      <c r="H7" s="186">
        <v>1.59</v>
      </c>
      <c r="I7" s="187">
        <v>29.78</v>
      </c>
      <c r="J7" s="61">
        <v>5.76</v>
      </c>
      <c r="K7" s="187">
        <v>5.22</v>
      </c>
      <c r="L7" s="61">
        <v>14.08</v>
      </c>
      <c r="M7" s="61">
        <v>1.05</v>
      </c>
      <c r="N7" s="62">
        <v>0.62</v>
      </c>
      <c r="O7" s="187">
        <v>1.38</v>
      </c>
      <c r="P7" s="186">
        <v>16.12</v>
      </c>
      <c r="Q7" s="205">
        <v>45.89</v>
      </c>
      <c r="R7" s="62"/>
      <c r="S7" s="48" t="s">
        <v>49</v>
      </c>
      <c r="T7" s="515" t="s">
        <v>21</v>
      </c>
      <c r="U7" s="516"/>
      <c r="V7" s="24">
        <v>131.24</v>
      </c>
      <c r="W7" s="24">
        <v>25.99</v>
      </c>
      <c r="X7" s="194">
        <v>18.39</v>
      </c>
      <c r="Y7" s="195">
        <v>64.37</v>
      </c>
      <c r="Z7" s="194">
        <v>57.63</v>
      </c>
      <c r="AA7" s="24">
        <v>307.11</v>
      </c>
      <c r="AB7" s="196">
        <v>53.5</v>
      </c>
      <c r="AC7" s="24">
        <v>25.43</v>
      </c>
      <c r="AD7" s="24">
        <v>47.88</v>
      </c>
      <c r="AE7" s="25">
        <v>42.82</v>
      </c>
      <c r="AF7" s="196">
        <v>3.31</v>
      </c>
      <c r="AG7" s="194">
        <v>12.85</v>
      </c>
      <c r="AH7" s="197">
        <v>53.05</v>
      </c>
      <c r="AI7" s="25"/>
      <c r="AJ7" s="48" t="s">
        <v>49</v>
      </c>
    </row>
    <row r="8" spans="1:36" ht="15.75" customHeight="1" thickBot="1">
      <c r="A8" s="517" t="s">
        <v>22</v>
      </c>
      <c r="B8" s="518"/>
      <c r="C8" s="63">
        <v>676</v>
      </c>
      <c r="D8" s="63">
        <v>86</v>
      </c>
      <c r="E8" s="63">
        <v>6</v>
      </c>
      <c r="F8" s="188">
        <v>1</v>
      </c>
      <c r="G8" s="191">
        <v>32</v>
      </c>
      <c r="H8" s="189">
        <v>4</v>
      </c>
      <c r="I8" s="189">
        <v>38</v>
      </c>
      <c r="J8" s="192">
        <v>9</v>
      </c>
      <c r="K8" s="189">
        <v>1</v>
      </c>
      <c r="L8" s="191">
        <v>21</v>
      </c>
      <c r="M8" s="192">
        <v>5</v>
      </c>
      <c r="N8" s="64">
        <v>3</v>
      </c>
      <c r="O8" s="190">
        <v>4</v>
      </c>
      <c r="P8" s="190">
        <v>12</v>
      </c>
      <c r="Q8" s="193">
        <v>11</v>
      </c>
      <c r="R8" s="64"/>
      <c r="S8" s="49" t="s">
        <v>50</v>
      </c>
      <c r="T8" s="517" t="s">
        <v>22</v>
      </c>
      <c r="U8" s="518"/>
      <c r="V8" s="26">
        <v>123</v>
      </c>
      <c r="W8" s="26">
        <v>24</v>
      </c>
      <c r="X8" s="198">
        <v>23</v>
      </c>
      <c r="Y8" s="199">
        <v>27</v>
      </c>
      <c r="Z8" s="200">
        <v>44</v>
      </c>
      <c r="AA8" s="201">
        <v>37</v>
      </c>
      <c r="AB8" s="200">
        <v>36</v>
      </c>
      <c r="AC8" s="199">
        <v>28</v>
      </c>
      <c r="AD8" s="201">
        <v>52</v>
      </c>
      <c r="AE8" s="27">
        <v>24</v>
      </c>
      <c r="AF8" s="202">
        <v>2</v>
      </c>
      <c r="AG8" s="202">
        <v>14</v>
      </c>
      <c r="AH8" s="203">
        <v>9</v>
      </c>
      <c r="AI8" s="27"/>
      <c r="AJ8" s="49" t="s">
        <v>50</v>
      </c>
    </row>
    <row r="9" spans="1:36" s="390" customFormat="1" ht="15" customHeight="1">
      <c r="A9" s="410"/>
      <c r="B9" s="410"/>
      <c r="C9" s="519" t="s">
        <v>294</v>
      </c>
      <c r="D9" s="519"/>
      <c r="E9" s="519"/>
      <c r="F9" s="519"/>
      <c r="G9" s="519"/>
      <c r="H9" s="519"/>
      <c r="I9" s="519"/>
      <c r="J9" s="519"/>
      <c r="K9" s="511" t="s">
        <v>132</v>
      </c>
      <c r="L9" s="511"/>
      <c r="M9" s="511"/>
      <c r="N9" s="511"/>
      <c r="O9" s="511"/>
      <c r="P9" s="511"/>
      <c r="Q9" s="511"/>
      <c r="R9" s="411"/>
      <c r="S9" s="411"/>
      <c r="T9" s="410"/>
      <c r="U9" s="410"/>
      <c r="V9" s="519" t="s">
        <v>294</v>
      </c>
      <c r="W9" s="519"/>
      <c r="X9" s="519"/>
      <c r="Y9" s="519"/>
      <c r="Z9" s="519"/>
      <c r="AA9" s="519"/>
      <c r="AB9" s="511" t="s">
        <v>132</v>
      </c>
      <c r="AC9" s="511"/>
      <c r="AD9" s="511"/>
      <c r="AE9" s="511"/>
      <c r="AF9" s="511"/>
      <c r="AG9" s="511"/>
      <c r="AH9" s="511"/>
      <c r="AI9" s="411"/>
      <c r="AJ9" s="411"/>
    </row>
    <row r="10" spans="1:36" s="59" customFormat="1" ht="14.25" customHeight="1" thickBot="1">
      <c r="A10" s="458" t="s">
        <v>295</v>
      </c>
      <c r="B10" s="70"/>
      <c r="C10" s="69"/>
      <c r="D10" s="71"/>
      <c r="E10" s="71"/>
      <c r="F10" s="58"/>
      <c r="G10" s="69"/>
      <c r="H10" s="69"/>
      <c r="I10" s="69"/>
      <c r="J10" s="72"/>
      <c r="K10" s="73"/>
      <c r="L10" s="73"/>
      <c r="M10" s="73"/>
      <c r="N10" s="73"/>
      <c r="O10" s="73"/>
      <c r="P10" s="73"/>
      <c r="Q10" s="73"/>
      <c r="R10" s="73"/>
      <c r="S10" s="65" t="s">
        <v>296</v>
      </c>
      <c r="T10" s="458" t="s">
        <v>295</v>
      </c>
      <c r="U10" s="70"/>
      <c r="V10" s="69"/>
      <c r="W10" s="71"/>
      <c r="X10" s="58"/>
      <c r="Y10" s="69"/>
      <c r="Z10" s="69"/>
      <c r="AA10" s="72"/>
      <c r="AB10" s="73"/>
      <c r="AC10" s="73"/>
      <c r="AD10" s="73"/>
      <c r="AE10" s="73"/>
      <c r="AF10" s="73"/>
      <c r="AG10" s="73"/>
      <c r="AH10" s="73"/>
      <c r="AI10" s="73"/>
      <c r="AJ10" s="65" t="s">
        <v>296</v>
      </c>
    </row>
    <row r="11" spans="1:36" s="59" customFormat="1" ht="0.6" customHeight="1">
      <c r="A11" s="299"/>
      <c r="B11" s="300"/>
      <c r="C11" s="150"/>
      <c r="D11" s="151"/>
      <c r="E11" s="151"/>
      <c r="F11" s="152"/>
      <c r="G11" s="150"/>
      <c r="H11" s="150"/>
      <c r="I11" s="150"/>
      <c r="J11" s="153"/>
      <c r="K11" s="154"/>
      <c r="L11" s="154"/>
      <c r="M11" s="154"/>
      <c r="N11" s="154"/>
      <c r="O11" s="154"/>
      <c r="P11" s="154"/>
      <c r="Q11" s="156"/>
      <c r="R11" s="157"/>
      <c r="S11" s="155"/>
      <c r="T11" s="299"/>
      <c r="U11" s="300"/>
      <c r="V11" s="150"/>
      <c r="W11" s="151"/>
      <c r="X11" s="152"/>
      <c r="Y11" s="150"/>
      <c r="Z11" s="150"/>
      <c r="AA11" s="153"/>
      <c r="AB11" s="154"/>
      <c r="AC11" s="154"/>
      <c r="AD11" s="154"/>
      <c r="AE11" s="154"/>
      <c r="AF11" s="154"/>
      <c r="AG11" s="154"/>
      <c r="AH11" s="156"/>
      <c r="AI11" s="157"/>
      <c r="AJ11" s="155"/>
    </row>
    <row r="12" spans="1:36" s="59" customFormat="1" ht="13.5" hidden="1" customHeight="1">
      <c r="A12" s="290" t="s">
        <v>234</v>
      </c>
      <c r="B12" s="57"/>
      <c r="C12" s="133" t="s">
        <v>330</v>
      </c>
      <c r="D12" s="133" t="s">
        <v>330</v>
      </c>
      <c r="E12" s="133" t="s">
        <v>330</v>
      </c>
      <c r="F12" s="133" t="s">
        <v>330</v>
      </c>
      <c r="G12" s="133" t="s">
        <v>330</v>
      </c>
      <c r="H12" s="133" t="s">
        <v>330</v>
      </c>
      <c r="I12" s="133" t="s">
        <v>330</v>
      </c>
      <c r="J12" s="133" t="s">
        <v>330</v>
      </c>
      <c r="K12" s="133" t="s">
        <v>330</v>
      </c>
      <c r="L12" s="133" t="s">
        <v>330</v>
      </c>
      <c r="M12" s="133" t="s">
        <v>330</v>
      </c>
      <c r="N12" s="133" t="s">
        <v>330</v>
      </c>
      <c r="O12" s="133" t="s">
        <v>330</v>
      </c>
      <c r="P12" s="133" t="s">
        <v>330</v>
      </c>
      <c r="Q12" s="136" t="s">
        <v>330</v>
      </c>
      <c r="R12" s="119" t="str">
        <f t="shared" ref="R12:R36" si="0">IF($B12="","",$B12)</f>
        <v/>
      </c>
      <c r="S12" s="135">
        <v>2014</v>
      </c>
      <c r="T12" s="290" t="s">
        <v>234</v>
      </c>
      <c r="U12" s="57" t="str">
        <f t="shared" ref="U12:U36" si="1">IF($B12="","",$B12)</f>
        <v/>
      </c>
      <c r="V12" s="133" t="s">
        <v>330</v>
      </c>
      <c r="W12" s="133" t="s">
        <v>330</v>
      </c>
      <c r="X12" s="133" t="s">
        <v>330</v>
      </c>
      <c r="Y12" s="133" t="s">
        <v>330</v>
      </c>
      <c r="Z12" s="133" t="s">
        <v>330</v>
      </c>
      <c r="AA12" s="133" t="s">
        <v>330</v>
      </c>
      <c r="AB12" s="133" t="s">
        <v>330</v>
      </c>
      <c r="AC12" s="133" t="s">
        <v>330</v>
      </c>
      <c r="AD12" s="133" t="s">
        <v>330</v>
      </c>
      <c r="AE12" s="133" t="s">
        <v>330</v>
      </c>
      <c r="AF12" s="133" t="s">
        <v>330</v>
      </c>
      <c r="AG12" s="133" t="s">
        <v>330</v>
      </c>
      <c r="AH12" s="136" t="s">
        <v>330</v>
      </c>
      <c r="AI12" s="119" t="str">
        <f t="shared" ref="AI12:AI36" si="2">IF($B12="","",$B12)</f>
        <v/>
      </c>
      <c r="AJ12" s="135">
        <v>2014</v>
      </c>
    </row>
    <row r="13" spans="1:36" s="59" customFormat="1" ht="13.5" hidden="1" customHeight="1">
      <c r="A13" s="290" t="s">
        <v>235</v>
      </c>
      <c r="B13" s="158"/>
      <c r="C13" s="133" t="s">
        <v>330</v>
      </c>
      <c r="D13" s="133" t="s">
        <v>330</v>
      </c>
      <c r="E13" s="133" t="s">
        <v>330</v>
      </c>
      <c r="F13" s="133" t="s">
        <v>330</v>
      </c>
      <c r="G13" s="133" t="s">
        <v>330</v>
      </c>
      <c r="H13" s="133" t="s">
        <v>330</v>
      </c>
      <c r="I13" s="133" t="s">
        <v>330</v>
      </c>
      <c r="J13" s="133" t="s">
        <v>330</v>
      </c>
      <c r="K13" s="133" t="s">
        <v>330</v>
      </c>
      <c r="L13" s="133" t="s">
        <v>330</v>
      </c>
      <c r="M13" s="133" t="s">
        <v>330</v>
      </c>
      <c r="N13" s="133" t="s">
        <v>330</v>
      </c>
      <c r="O13" s="133" t="s">
        <v>330</v>
      </c>
      <c r="P13" s="133" t="s">
        <v>330</v>
      </c>
      <c r="Q13" s="136" t="s">
        <v>330</v>
      </c>
      <c r="R13" s="119" t="str">
        <f t="shared" si="0"/>
        <v/>
      </c>
      <c r="S13" s="135">
        <v>2015</v>
      </c>
      <c r="T13" s="290" t="s">
        <v>235</v>
      </c>
      <c r="U13" s="158" t="str">
        <f t="shared" si="1"/>
        <v/>
      </c>
      <c r="V13" s="133" t="s">
        <v>330</v>
      </c>
      <c r="W13" s="133" t="s">
        <v>330</v>
      </c>
      <c r="X13" s="133" t="s">
        <v>330</v>
      </c>
      <c r="Y13" s="133" t="s">
        <v>330</v>
      </c>
      <c r="Z13" s="133" t="s">
        <v>330</v>
      </c>
      <c r="AA13" s="133" t="s">
        <v>330</v>
      </c>
      <c r="AB13" s="133" t="s">
        <v>330</v>
      </c>
      <c r="AC13" s="133" t="s">
        <v>330</v>
      </c>
      <c r="AD13" s="133" t="s">
        <v>330</v>
      </c>
      <c r="AE13" s="133" t="s">
        <v>330</v>
      </c>
      <c r="AF13" s="133" t="s">
        <v>330</v>
      </c>
      <c r="AG13" s="133" t="s">
        <v>330</v>
      </c>
      <c r="AH13" s="136" t="s">
        <v>330</v>
      </c>
      <c r="AI13" s="119" t="str">
        <f t="shared" si="2"/>
        <v/>
      </c>
      <c r="AJ13" s="135">
        <v>2015</v>
      </c>
    </row>
    <row r="14" spans="1:36" s="59" customFormat="1" ht="13.5" hidden="1" customHeight="1">
      <c r="A14" s="290" t="s">
        <v>236</v>
      </c>
      <c r="B14" s="54"/>
      <c r="C14" s="133" t="s">
        <v>330</v>
      </c>
      <c r="D14" s="133" t="s">
        <v>330</v>
      </c>
      <c r="E14" s="133" t="s">
        <v>330</v>
      </c>
      <c r="F14" s="133" t="s">
        <v>330</v>
      </c>
      <c r="G14" s="133" t="s">
        <v>330</v>
      </c>
      <c r="H14" s="133" t="s">
        <v>330</v>
      </c>
      <c r="I14" s="133" t="s">
        <v>330</v>
      </c>
      <c r="J14" s="133" t="s">
        <v>330</v>
      </c>
      <c r="K14" s="133" t="s">
        <v>330</v>
      </c>
      <c r="L14" s="133" t="s">
        <v>330</v>
      </c>
      <c r="M14" s="133" t="s">
        <v>330</v>
      </c>
      <c r="N14" s="133" t="s">
        <v>330</v>
      </c>
      <c r="O14" s="133" t="s">
        <v>330</v>
      </c>
      <c r="P14" s="133" t="s">
        <v>330</v>
      </c>
      <c r="Q14" s="136" t="s">
        <v>330</v>
      </c>
      <c r="R14" s="119" t="str">
        <f t="shared" si="0"/>
        <v/>
      </c>
      <c r="S14" s="135">
        <v>2016</v>
      </c>
      <c r="T14" s="290" t="s">
        <v>236</v>
      </c>
      <c r="U14" s="54" t="str">
        <f t="shared" si="1"/>
        <v/>
      </c>
      <c r="V14" s="133" t="s">
        <v>330</v>
      </c>
      <c r="W14" s="133" t="s">
        <v>330</v>
      </c>
      <c r="X14" s="133" t="s">
        <v>330</v>
      </c>
      <c r="Y14" s="133" t="s">
        <v>330</v>
      </c>
      <c r="Z14" s="133" t="s">
        <v>330</v>
      </c>
      <c r="AA14" s="133" t="s">
        <v>330</v>
      </c>
      <c r="AB14" s="133" t="s">
        <v>330</v>
      </c>
      <c r="AC14" s="133" t="s">
        <v>330</v>
      </c>
      <c r="AD14" s="133" t="s">
        <v>330</v>
      </c>
      <c r="AE14" s="133" t="s">
        <v>330</v>
      </c>
      <c r="AF14" s="133" t="s">
        <v>330</v>
      </c>
      <c r="AG14" s="133" t="s">
        <v>330</v>
      </c>
      <c r="AH14" s="136" t="s">
        <v>330</v>
      </c>
      <c r="AI14" s="119" t="str">
        <f t="shared" si="2"/>
        <v/>
      </c>
      <c r="AJ14" s="135">
        <v>2016</v>
      </c>
    </row>
    <row r="15" spans="1:36" s="59" customFormat="1" ht="13.5" hidden="1" customHeight="1">
      <c r="A15" s="290" t="s">
        <v>237</v>
      </c>
      <c r="B15" s="54"/>
      <c r="C15" s="133" t="s">
        <v>330</v>
      </c>
      <c r="D15" s="133" t="s">
        <v>330</v>
      </c>
      <c r="E15" s="133" t="s">
        <v>330</v>
      </c>
      <c r="F15" s="133" t="s">
        <v>330</v>
      </c>
      <c r="G15" s="133" t="s">
        <v>330</v>
      </c>
      <c r="H15" s="133" t="s">
        <v>330</v>
      </c>
      <c r="I15" s="133" t="s">
        <v>330</v>
      </c>
      <c r="J15" s="133" t="s">
        <v>330</v>
      </c>
      <c r="K15" s="133" t="s">
        <v>330</v>
      </c>
      <c r="L15" s="133" t="s">
        <v>330</v>
      </c>
      <c r="M15" s="133" t="s">
        <v>330</v>
      </c>
      <c r="N15" s="133" t="s">
        <v>330</v>
      </c>
      <c r="O15" s="133" t="s">
        <v>330</v>
      </c>
      <c r="P15" s="133" t="s">
        <v>330</v>
      </c>
      <c r="Q15" s="136" t="s">
        <v>330</v>
      </c>
      <c r="R15" s="119" t="str">
        <f t="shared" si="0"/>
        <v/>
      </c>
      <c r="S15" s="135">
        <v>2017</v>
      </c>
      <c r="T15" s="290" t="s">
        <v>237</v>
      </c>
      <c r="U15" s="54" t="str">
        <f t="shared" si="1"/>
        <v/>
      </c>
      <c r="V15" s="133" t="s">
        <v>330</v>
      </c>
      <c r="W15" s="133" t="s">
        <v>330</v>
      </c>
      <c r="X15" s="133" t="s">
        <v>330</v>
      </c>
      <c r="Y15" s="133" t="s">
        <v>330</v>
      </c>
      <c r="Z15" s="133" t="s">
        <v>330</v>
      </c>
      <c r="AA15" s="133" t="s">
        <v>330</v>
      </c>
      <c r="AB15" s="133" t="s">
        <v>330</v>
      </c>
      <c r="AC15" s="133" t="s">
        <v>330</v>
      </c>
      <c r="AD15" s="133" t="s">
        <v>330</v>
      </c>
      <c r="AE15" s="133" t="s">
        <v>330</v>
      </c>
      <c r="AF15" s="133" t="s">
        <v>330</v>
      </c>
      <c r="AG15" s="133" t="s">
        <v>330</v>
      </c>
      <c r="AH15" s="136" t="s">
        <v>330</v>
      </c>
      <c r="AI15" s="119" t="str">
        <f t="shared" si="2"/>
        <v/>
      </c>
      <c r="AJ15" s="135">
        <v>2017</v>
      </c>
    </row>
    <row r="16" spans="1:36" s="59" customFormat="1" ht="13.5" hidden="1" customHeight="1">
      <c r="A16" s="290" t="s">
        <v>238</v>
      </c>
      <c r="B16" s="54"/>
      <c r="C16" s="133" t="s">
        <v>330</v>
      </c>
      <c r="D16" s="133" t="s">
        <v>330</v>
      </c>
      <c r="E16" s="133" t="s">
        <v>330</v>
      </c>
      <c r="F16" s="133" t="s">
        <v>330</v>
      </c>
      <c r="G16" s="133" t="s">
        <v>330</v>
      </c>
      <c r="H16" s="133" t="s">
        <v>330</v>
      </c>
      <c r="I16" s="133" t="s">
        <v>330</v>
      </c>
      <c r="J16" s="133" t="s">
        <v>330</v>
      </c>
      <c r="K16" s="133" t="s">
        <v>330</v>
      </c>
      <c r="L16" s="133" t="s">
        <v>330</v>
      </c>
      <c r="M16" s="133" t="s">
        <v>330</v>
      </c>
      <c r="N16" s="133" t="s">
        <v>330</v>
      </c>
      <c r="O16" s="133" t="s">
        <v>330</v>
      </c>
      <c r="P16" s="133" t="s">
        <v>330</v>
      </c>
      <c r="Q16" s="136" t="s">
        <v>330</v>
      </c>
      <c r="R16" s="119" t="str">
        <f t="shared" si="0"/>
        <v/>
      </c>
      <c r="S16" s="135">
        <v>2018</v>
      </c>
      <c r="T16" s="290" t="s">
        <v>238</v>
      </c>
      <c r="U16" s="54" t="str">
        <f t="shared" si="1"/>
        <v/>
      </c>
      <c r="V16" s="133" t="s">
        <v>330</v>
      </c>
      <c r="W16" s="133" t="s">
        <v>330</v>
      </c>
      <c r="X16" s="133" t="s">
        <v>330</v>
      </c>
      <c r="Y16" s="133" t="s">
        <v>330</v>
      </c>
      <c r="Z16" s="133" t="s">
        <v>330</v>
      </c>
      <c r="AA16" s="133" t="s">
        <v>330</v>
      </c>
      <c r="AB16" s="133" t="s">
        <v>330</v>
      </c>
      <c r="AC16" s="133" t="s">
        <v>330</v>
      </c>
      <c r="AD16" s="133" t="s">
        <v>330</v>
      </c>
      <c r="AE16" s="133" t="s">
        <v>330</v>
      </c>
      <c r="AF16" s="133" t="s">
        <v>330</v>
      </c>
      <c r="AG16" s="133" t="s">
        <v>330</v>
      </c>
      <c r="AH16" s="136" t="s">
        <v>330</v>
      </c>
      <c r="AI16" s="119" t="str">
        <f t="shared" si="2"/>
        <v/>
      </c>
      <c r="AJ16" s="135">
        <v>2018</v>
      </c>
    </row>
    <row r="17" spans="1:36" s="59" customFormat="1" ht="13.5" hidden="1" customHeight="1">
      <c r="A17" s="290" t="s">
        <v>239</v>
      </c>
      <c r="B17" s="54"/>
      <c r="C17" s="133" t="s">
        <v>330</v>
      </c>
      <c r="D17" s="133" t="s">
        <v>330</v>
      </c>
      <c r="E17" s="133" t="s">
        <v>330</v>
      </c>
      <c r="F17" s="133" t="s">
        <v>330</v>
      </c>
      <c r="G17" s="133" t="s">
        <v>330</v>
      </c>
      <c r="H17" s="133" t="s">
        <v>330</v>
      </c>
      <c r="I17" s="133" t="s">
        <v>330</v>
      </c>
      <c r="J17" s="133" t="s">
        <v>330</v>
      </c>
      <c r="K17" s="133" t="s">
        <v>330</v>
      </c>
      <c r="L17" s="133" t="s">
        <v>330</v>
      </c>
      <c r="M17" s="133" t="s">
        <v>330</v>
      </c>
      <c r="N17" s="133" t="s">
        <v>330</v>
      </c>
      <c r="O17" s="133" t="s">
        <v>330</v>
      </c>
      <c r="P17" s="133" t="s">
        <v>330</v>
      </c>
      <c r="Q17" s="136" t="s">
        <v>330</v>
      </c>
      <c r="R17" s="119" t="str">
        <f t="shared" si="0"/>
        <v/>
      </c>
      <c r="S17" s="135">
        <v>2019</v>
      </c>
      <c r="T17" s="290" t="s">
        <v>239</v>
      </c>
      <c r="U17" s="54" t="str">
        <f t="shared" si="1"/>
        <v/>
      </c>
      <c r="V17" s="133" t="s">
        <v>330</v>
      </c>
      <c r="W17" s="133" t="s">
        <v>330</v>
      </c>
      <c r="X17" s="133" t="s">
        <v>330</v>
      </c>
      <c r="Y17" s="133" t="s">
        <v>330</v>
      </c>
      <c r="Z17" s="133" t="s">
        <v>330</v>
      </c>
      <c r="AA17" s="133" t="s">
        <v>330</v>
      </c>
      <c r="AB17" s="133" t="s">
        <v>330</v>
      </c>
      <c r="AC17" s="133" t="s">
        <v>330</v>
      </c>
      <c r="AD17" s="133" t="s">
        <v>330</v>
      </c>
      <c r="AE17" s="133" t="s">
        <v>330</v>
      </c>
      <c r="AF17" s="133" t="s">
        <v>330</v>
      </c>
      <c r="AG17" s="133" t="s">
        <v>330</v>
      </c>
      <c r="AH17" s="136" t="s">
        <v>330</v>
      </c>
      <c r="AI17" s="119" t="str">
        <f t="shared" si="2"/>
        <v/>
      </c>
      <c r="AJ17" s="135">
        <v>2019</v>
      </c>
    </row>
    <row r="18" spans="1:36" s="59" customFormat="1" ht="13.5" hidden="1" customHeight="1">
      <c r="A18" s="290" t="s">
        <v>240</v>
      </c>
      <c r="B18" s="54"/>
      <c r="C18" s="133" t="s">
        <v>330</v>
      </c>
      <c r="D18" s="133" t="s">
        <v>330</v>
      </c>
      <c r="E18" s="133" t="s">
        <v>330</v>
      </c>
      <c r="F18" s="133" t="s">
        <v>330</v>
      </c>
      <c r="G18" s="133" t="s">
        <v>330</v>
      </c>
      <c r="H18" s="133" t="s">
        <v>330</v>
      </c>
      <c r="I18" s="133" t="s">
        <v>330</v>
      </c>
      <c r="J18" s="133" t="s">
        <v>330</v>
      </c>
      <c r="K18" s="133" t="s">
        <v>330</v>
      </c>
      <c r="L18" s="133" t="s">
        <v>330</v>
      </c>
      <c r="M18" s="133" t="s">
        <v>330</v>
      </c>
      <c r="N18" s="133" t="s">
        <v>330</v>
      </c>
      <c r="O18" s="133" t="s">
        <v>330</v>
      </c>
      <c r="P18" s="133" t="s">
        <v>330</v>
      </c>
      <c r="Q18" s="136" t="s">
        <v>330</v>
      </c>
      <c r="R18" s="119" t="str">
        <f t="shared" si="0"/>
        <v/>
      </c>
      <c r="S18" s="135">
        <v>2020</v>
      </c>
      <c r="T18" s="290" t="s">
        <v>240</v>
      </c>
      <c r="U18" s="54" t="str">
        <f t="shared" si="1"/>
        <v/>
      </c>
      <c r="V18" s="133" t="s">
        <v>330</v>
      </c>
      <c r="W18" s="133" t="s">
        <v>330</v>
      </c>
      <c r="X18" s="133" t="s">
        <v>330</v>
      </c>
      <c r="Y18" s="133" t="s">
        <v>330</v>
      </c>
      <c r="Z18" s="133" t="s">
        <v>330</v>
      </c>
      <c r="AA18" s="133" t="s">
        <v>330</v>
      </c>
      <c r="AB18" s="133" t="s">
        <v>330</v>
      </c>
      <c r="AC18" s="133" t="s">
        <v>330</v>
      </c>
      <c r="AD18" s="133" t="s">
        <v>330</v>
      </c>
      <c r="AE18" s="133" t="s">
        <v>330</v>
      </c>
      <c r="AF18" s="133" t="s">
        <v>330</v>
      </c>
      <c r="AG18" s="133" t="s">
        <v>330</v>
      </c>
      <c r="AH18" s="136" t="s">
        <v>330</v>
      </c>
      <c r="AI18" s="119" t="str">
        <f t="shared" si="2"/>
        <v/>
      </c>
      <c r="AJ18" s="135">
        <v>2020</v>
      </c>
    </row>
    <row r="19" spans="1:36" s="59" customFormat="1" ht="13.5" customHeight="1">
      <c r="A19" s="290" t="s">
        <v>241</v>
      </c>
      <c r="B19" s="54"/>
      <c r="C19" s="133">
        <v>100</v>
      </c>
      <c r="D19" s="133">
        <v>100</v>
      </c>
      <c r="E19" s="133">
        <v>100</v>
      </c>
      <c r="F19" s="133">
        <v>100</v>
      </c>
      <c r="G19" s="133">
        <v>100</v>
      </c>
      <c r="H19" s="133">
        <v>100</v>
      </c>
      <c r="I19" s="133">
        <v>100</v>
      </c>
      <c r="J19" s="133">
        <v>100</v>
      </c>
      <c r="K19" s="133">
        <v>100</v>
      </c>
      <c r="L19" s="133">
        <v>100</v>
      </c>
      <c r="M19" s="133">
        <v>100</v>
      </c>
      <c r="N19" s="133">
        <v>100</v>
      </c>
      <c r="O19" s="133">
        <v>100</v>
      </c>
      <c r="P19" s="133">
        <v>100</v>
      </c>
      <c r="Q19" s="136">
        <v>100</v>
      </c>
      <c r="R19" s="285" t="str">
        <f t="shared" si="0"/>
        <v/>
      </c>
      <c r="S19" s="135">
        <v>2021</v>
      </c>
      <c r="T19" s="290" t="s">
        <v>241</v>
      </c>
      <c r="U19" s="54" t="str">
        <f t="shared" si="1"/>
        <v/>
      </c>
      <c r="V19" s="133">
        <v>100</v>
      </c>
      <c r="W19" s="133">
        <v>100</v>
      </c>
      <c r="X19" s="133">
        <v>100</v>
      </c>
      <c r="Y19" s="133">
        <v>100</v>
      </c>
      <c r="Z19" s="133">
        <v>100</v>
      </c>
      <c r="AA19" s="133">
        <v>100</v>
      </c>
      <c r="AB19" s="133">
        <v>100</v>
      </c>
      <c r="AC19" s="133">
        <v>100</v>
      </c>
      <c r="AD19" s="133">
        <v>100</v>
      </c>
      <c r="AE19" s="133">
        <v>100</v>
      </c>
      <c r="AF19" s="133">
        <v>100</v>
      </c>
      <c r="AG19" s="133">
        <v>100</v>
      </c>
      <c r="AH19" s="136">
        <v>100</v>
      </c>
      <c r="AI19" s="285" t="str">
        <f t="shared" si="2"/>
        <v/>
      </c>
      <c r="AJ19" s="135">
        <f>S19</f>
        <v>2021</v>
      </c>
    </row>
    <row r="20" spans="1:36" s="389" customFormat="1" ht="13.5" customHeight="1">
      <c r="A20" s="290" t="s">
        <v>286</v>
      </c>
      <c r="B20" s="132"/>
      <c r="C20" s="133">
        <v>110.51</v>
      </c>
      <c r="D20" s="133">
        <v>102.18</v>
      </c>
      <c r="E20" s="133">
        <v>110.12</v>
      </c>
      <c r="F20" s="133">
        <v>101.23</v>
      </c>
      <c r="G20" s="133">
        <v>113.77</v>
      </c>
      <c r="H20" s="133">
        <v>103.16</v>
      </c>
      <c r="I20" s="133">
        <v>108.41</v>
      </c>
      <c r="J20" s="133">
        <v>101.51</v>
      </c>
      <c r="K20" s="133">
        <v>100.65</v>
      </c>
      <c r="L20" s="133">
        <v>109.86</v>
      </c>
      <c r="M20" s="133">
        <v>104.38</v>
      </c>
      <c r="N20" s="133">
        <v>108.47</v>
      </c>
      <c r="O20" s="133">
        <v>110.42</v>
      </c>
      <c r="P20" s="133">
        <v>106.14</v>
      </c>
      <c r="Q20" s="136">
        <v>135.78</v>
      </c>
      <c r="R20" s="388" t="str">
        <f t="shared" si="0"/>
        <v/>
      </c>
      <c r="S20" s="135">
        <v>2022</v>
      </c>
      <c r="T20" s="290" t="s">
        <v>286</v>
      </c>
      <c r="U20" s="132" t="str">
        <f t="shared" si="1"/>
        <v/>
      </c>
      <c r="V20" s="133">
        <v>105.77</v>
      </c>
      <c r="W20" s="133">
        <v>105.21</v>
      </c>
      <c r="X20" s="133">
        <v>108.35</v>
      </c>
      <c r="Y20" s="133">
        <v>106.16</v>
      </c>
      <c r="Z20" s="133">
        <v>112.18</v>
      </c>
      <c r="AA20" s="133">
        <v>111.78</v>
      </c>
      <c r="AB20" s="133">
        <v>105.81</v>
      </c>
      <c r="AC20" s="133">
        <v>108.29</v>
      </c>
      <c r="AD20" s="133">
        <v>107.65</v>
      </c>
      <c r="AE20" s="133">
        <v>104.19</v>
      </c>
      <c r="AF20" s="133">
        <v>109.8</v>
      </c>
      <c r="AG20" s="133">
        <v>106.67</v>
      </c>
      <c r="AH20" s="136">
        <v>120.19</v>
      </c>
      <c r="AI20" s="388" t="str">
        <f t="shared" si="2"/>
        <v/>
      </c>
      <c r="AJ20" s="135">
        <f t="shared" ref="AJ20:AJ21" si="3">S20</f>
        <v>2022</v>
      </c>
    </row>
    <row r="21" spans="1:36" s="389" customFormat="1" ht="14.25" customHeight="1">
      <c r="A21" s="290" t="s">
        <v>284</v>
      </c>
      <c r="B21" s="132"/>
      <c r="C21" s="133">
        <v>109.88</v>
      </c>
      <c r="D21" s="133">
        <v>105.38</v>
      </c>
      <c r="E21" s="133">
        <v>119.45</v>
      </c>
      <c r="F21" s="133">
        <v>100.08</v>
      </c>
      <c r="G21" s="133">
        <v>113.55</v>
      </c>
      <c r="H21" s="133">
        <v>105.42</v>
      </c>
      <c r="I21" s="133">
        <v>111.29</v>
      </c>
      <c r="J21" s="133">
        <v>103.34</v>
      </c>
      <c r="K21" s="133">
        <v>102.54</v>
      </c>
      <c r="L21" s="133">
        <v>108.55</v>
      </c>
      <c r="M21" s="133">
        <v>106.98</v>
      </c>
      <c r="N21" s="133">
        <v>112.46</v>
      </c>
      <c r="O21" s="133">
        <v>108.08</v>
      </c>
      <c r="P21" s="133">
        <v>102.86</v>
      </c>
      <c r="Q21" s="136">
        <v>125.18</v>
      </c>
      <c r="R21" s="440" t="str">
        <f t="shared" si="0"/>
        <v/>
      </c>
      <c r="S21" s="437">
        <v>2023</v>
      </c>
      <c r="T21" s="290" t="s">
        <v>284</v>
      </c>
      <c r="U21" s="132" t="str">
        <f t="shared" si="1"/>
        <v/>
      </c>
      <c r="V21" s="133">
        <v>95.67</v>
      </c>
      <c r="W21" s="133">
        <v>106.67</v>
      </c>
      <c r="X21" s="133">
        <v>113.22</v>
      </c>
      <c r="Y21" s="133">
        <v>99.3</v>
      </c>
      <c r="Z21" s="133">
        <v>106.06</v>
      </c>
      <c r="AA21" s="133">
        <v>115.59</v>
      </c>
      <c r="AB21" s="133">
        <v>107.25</v>
      </c>
      <c r="AC21" s="133">
        <v>111.44</v>
      </c>
      <c r="AD21" s="133">
        <v>110.51</v>
      </c>
      <c r="AE21" s="133">
        <v>107.4</v>
      </c>
      <c r="AF21" s="133">
        <v>112.75</v>
      </c>
      <c r="AG21" s="133">
        <v>109.5</v>
      </c>
      <c r="AH21" s="136">
        <v>132.68</v>
      </c>
      <c r="AI21" s="440" t="str">
        <f t="shared" si="2"/>
        <v/>
      </c>
      <c r="AJ21" s="437">
        <f t="shared" si="3"/>
        <v>2023</v>
      </c>
    </row>
    <row r="22" spans="1:36" s="59" customFormat="1" ht="14.25" customHeight="1">
      <c r="A22" s="485" t="s">
        <v>355</v>
      </c>
      <c r="B22" s="54"/>
      <c r="C22" s="133">
        <v>111.38</v>
      </c>
      <c r="D22" s="133">
        <v>117.04</v>
      </c>
      <c r="E22" s="133">
        <v>114.11</v>
      </c>
      <c r="F22" s="133">
        <v>98.85</v>
      </c>
      <c r="G22" s="133">
        <v>111.79</v>
      </c>
      <c r="H22" s="133">
        <v>108.32</v>
      </c>
      <c r="I22" s="133">
        <v>107.87</v>
      </c>
      <c r="J22" s="133">
        <v>105.36</v>
      </c>
      <c r="K22" s="133">
        <v>104.81</v>
      </c>
      <c r="L22" s="133">
        <v>109.53</v>
      </c>
      <c r="M22" s="133">
        <v>108.22</v>
      </c>
      <c r="N22" s="133">
        <v>113.72</v>
      </c>
      <c r="O22" s="133">
        <v>107.62</v>
      </c>
      <c r="P22" s="133">
        <v>101.49</v>
      </c>
      <c r="Q22" s="136">
        <v>122.33</v>
      </c>
      <c r="R22" s="285" t="str">
        <f t="shared" si="0"/>
        <v/>
      </c>
      <c r="S22" s="437">
        <v>2024</v>
      </c>
      <c r="T22" s="485" t="s">
        <v>355</v>
      </c>
      <c r="U22" s="438" t="str">
        <f t="shared" si="1"/>
        <v/>
      </c>
      <c r="V22" s="133">
        <v>98</v>
      </c>
      <c r="W22" s="133">
        <v>108.2</v>
      </c>
      <c r="X22" s="133">
        <v>114.6</v>
      </c>
      <c r="Y22" s="133">
        <v>99.52</v>
      </c>
      <c r="Z22" s="133">
        <v>106.63</v>
      </c>
      <c r="AA22" s="133">
        <v>117.71</v>
      </c>
      <c r="AB22" s="133">
        <v>110.91</v>
      </c>
      <c r="AC22" s="133">
        <v>117.49</v>
      </c>
      <c r="AD22" s="133">
        <v>111.49</v>
      </c>
      <c r="AE22" s="133">
        <v>108.43</v>
      </c>
      <c r="AF22" s="133">
        <v>116.13</v>
      </c>
      <c r="AG22" s="133">
        <v>111.77</v>
      </c>
      <c r="AH22" s="136">
        <v>133.46</v>
      </c>
      <c r="AI22" s="285" t="str">
        <f t="shared" si="2"/>
        <v/>
      </c>
      <c r="AJ22" s="437">
        <v>2024</v>
      </c>
    </row>
    <row r="23" spans="1:36" s="59" customFormat="1" ht="14.25" customHeight="1">
      <c r="A23" s="137" t="s">
        <v>230</v>
      </c>
      <c r="B23" s="54"/>
      <c r="C23" s="55">
        <v>111.72</v>
      </c>
      <c r="D23" s="55">
        <v>134.81</v>
      </c>
      <c r="E23" s="55">
        <v>116.04</v>
      </c>
      <c r="F23" s="55">
        <v>98.66</v>
      </c>
      <c r="G23" s="55">
        <v>107.85</v>
      </c>
      <c r="H23" s="55">
        <v>109.27</v>
      </c>
      <c r="I23" s="55">
        <v>107.17</v>
      </c>
      <c r="J23" s="55">
        <v>105.33</v>
      </c>
      <c r="K23" s="55">
        <v>104.8</v>
      </c>
      <c r="L23" s="55">
        <v>109.33</v>
      </c>
      <c r="M23" s="55">
        <v>107.56</v>
      </c>
      <c r="N23" s="55">
        <v>113.12</v>
      </c>
      <c r="O23" s="55">
        <v>107.81</v>
      </c>
      <c r="P23" s="55">
        <v>101.94</v>
      </c>
      <c r="Q23" s="56">
        <v>118.57</v>
      </c>
      <c r="R23" s="285" t="str">
        <f t="shared" si="0"/>
        <v/>
      </c>
      <c r="S23" s="96" t="s">
        <v>127</v>
      </c>
      <c r="T23" s="137" t="s">
        <v>245</v>
      </c>
      <c r="U23" s="54" t="str">
        <f t="shared" si="1"/>
        <v/>
      </c>
      <c r="V23" s="55">
        <v>97.47</v>
      </c>
      <c r="W23" s="55">
        <v>108.27</v>
      </c>
      <c r="X23" s="55">
        <v>115.63</v>
      </c>
      <c r="Y23" s="55">
        <v>98.88</v>
      </c>
      <c r="Z23" s="55">
        <v>106.84</v>
      </c>
      <c r="AA23" s="55">
        <v>117.54</v>
      </c>
      <c r="AB23" s="55">
        <v>111.64</v>
      </c>
      <c r="AC23" s="55">
        <v>117.83</v>
      </c>
      <c r="AD23" s="55">
        <v>111.51</v>
      </c>
      <c r="AE23" s="55">
        <v>108.73</v>
      </c>
      <c r="AF23" s="55">
        <v>116</v>
      </c>
      <c r="AG23" s="55">
        <v>111.46</v>
      </c>
      <c r="AH23" s="56">
        <v>138.66999999999999</v>
      </c>
      <c r="AI23" s="285" t="str">
        <f t="shared" si="2"/>
        <v/>
      </c>
      <c r="AJ23" s="96" t="s">
        <v>127</v>
      </c>
    </row>
    <row r="24" spans="1:36" s="59" customFormat="1" ht="14.25" customHeight="1">
      <c r="A24" s="137" t="s">
        <v>231</v>
      </c>
      <c r="B24" s="54"/>
      <c r="C24" s="55">
        <v>111.49</v>
      </c>
      <c r="D24" s="55">
        <v>133.84</v>
      </c>
      <c r="E24" s="55">
        <v>113.4</v>
      </c>
      <c r="F24" s="55">
        <v>98.66</v>
      </c>
      <c r="G24" s="55">
        <v>114.78</v>
      </c>
      <c r="H24" s="55">
        <v>108.5</v>
      </c>
      <c r="I24" s="55">
        <v>107.13</v>
      </c>
      <c r="J24" s="55">
        <v>105.61</v>
      </c>
      <c r="K24" s="55">
        <v>104.95</v>
      </c>
      <c r="L24" s="55">
        <v>109.1</v>
      </c>
      <c r="M24" s="55">
        <v>108.26</v>
      </c>
      <c r="N24" s="55">
        <v>113.6</v>
      </c>
      <c r="O24" s="55">
        <v>107.98</v>
      </c>
      <c r="P24" s="55">
        <v>102.09</v>
      </c>
      <c r="Q24" s="56">
        <v>119.2</v>
      </c>
      <c r="R24" s="119" t="str">
        <f t="shared" si="0"/>
        <v/>
      </c>
      <c r="S24" s="96" t="s">
        <v>129</v>
      </c>
      <c r="T24" s="137" t="s">
        <v>231</v>
      </c>
      <c r="U24" s="54" t="str">
        <f t="shared" si="1"/>
        <v/>
      </c>
      <c r="V24" s="55">
        <v>96.94</v>
      </c>
      <c r="W24" s="55">
        <v>108.3</v>
      </c>
      <c r="X24" s="55">
        <v>115.2</v>
      </c>
      <c r="Y24" s="55">
        <v>97.72</v>
      </c>
      <c r="Z24" s="55">
        <v>106.09</v>
      </c>
      <c r="AA24" s="55">
        <v>117.79</v>
      </c>
      <c r="AB24" s="55">
        <v>111.21</v>
      </c>
      <c r="AC24" s="55">
        <v>118.9</v>
      </c>
      <c r="AD24" s="55">
        <v>111.58</v>
      </c>
      <c r="AE24" s="55">
        <v>108.59</v>
      </c>
      <c r="AF24" s="55">
        <v>115.95</v>
      </c>
      <c r="AG24" s="55">
        <v>111.35</v>
      </c>
      <c r="AH24" s="56">
        <v>136.38999999999999</v>
      </c>
      <c r="AI24" s="119" t="str">
        <f t="shared" si="2"/>
        <v/>
      </c>
      <c r="AJ24" s="96" t="s">
        <v>129</v>
      </c>
    </row>
    <row r="25" spans="1:36" s="59" customFormat="1" ht="14.25" customHeight="1">
      <c r="A25" s="137" t="s">
        <v>232</v>
      </c>
      <c r="B25" s="54"/>
      <c r="C25" s="55">
        <v>111.99</v>
      </c>
      <c r="D25" s="55">
        <v>140.68</v>
      </c>
      <c r="E25" s="55">
        <v>115.91</v>
      </c>
      <c r="F25" s="55">
        <v>98.66</v>
      </c>
      <c r="G25" s="55">
        <v>111.11</v>
      </c>
      <c r="H25" s="55">
        <v>109.12</v>
      </c>
      <c r="I25" s="55">
        <v>106.99</v>
      </c>
      <c r="J25" s="55">
        <v>105.5</v>
      </c>
      <c r="K25" s="55">
        <v>104.94</v>
      </c>
      <c r="L25" s="55">
        <v>109.24</v>
      </c>
      <c r="M25" s="55">
        <v>108.82</v>
      </c>
      <c r="N25" s="55">
        <v>114.01</v>
      </c>
      <c r="O25" s="55">
        <v>108.15</v>
      </c>
      <c r="P25" s="55">
        <v>102.09</v>
      </c>
      <c r="Q25" s="56">
        <v>118.86</v>
      </c>
      <c r="R25" s="285" t="str">
        <f t="shared" si="0"/>
        <v/>
      </c>
      <c r="S25" s="96" t="s">
        <v>32</v>
      </c>
      <c r="T25" s="137" t="s">
        <v>232</v>
      </c>
      <c r="U25" s="54" t="str">
        <f t="shared" si="1"/>
        <v/>
      </c>
      <c r="V25" s="55">
        <v>96.33</v>
      </c>
      <c r="W25" s="55">
        <v>108.62</v>
      </c>
      <c r="X25" s="55">
        <v>115.28</v>
      </c>
      <c r="Y25" s="55">
        <v>98.12</v>
      </c>
      <c r="Z25" s="55">
        <v>106.86</v>
      </c>
      <c r="AA25" s="55">
        <v>118.46</v>
      </c>
      <c r="AB25" s="55">
        <v>111.16</v>
      </c>
      <c r="AC25" s="55">
        <v>120.06</v>
      </c>
      <c r="AD25" s="55">
        <v>111.99</v>
      </c>
      <c r="AE25" s="55">
        <v>108.8</v>
      </c>
      <c r="AF25" s="55">
        <v>116.61</v>
      </c>
      <c r="AG25" s="55">
        <v>112.15</v>
      </c>
      <c r="AH25" s="56">
        <v>138.51</v>
      </c>
      <c r="AI25" s="285" t="str">
        <f t="shared" si="2"/>
        <v/>
      </c>
      <c r="AJ25" s="96" t="s">
        <v>32</v>
      </c>
    </row>
    <row r="26" spans="1:36" s="59" customFormat="1" ht="14.25" customHeight="1">
      <c r="A26" s="137" t="s">
        <v>233</v>
      </c>
      <c r="B26" s="54"/>
      <c r="C26" s="55">
        <v>112.44</v>
      </c>
      <c r="D26" s="55">
        <v>143.38999999999999</v>
      </c>
      <c r="E26" s="55">
        <v>114.23</v>
      </c>
      <c r="F26" s="55">
        <v>98.66</v>
      </c>
      <c r="G26" s="55">
        <v>112.05</v>
      </c>
      <c r="H26" s="55">
        <v>109.46</v>
      </c>
      <c r="I26" s="55">
        <v>106.97</v>
      </c>
      <c r="J26" s="55">
        <v>105.41</v>
      </c>
      <c r="K26" s="55">
        <v>104.93</v>
      </c>
      <c r="L26" s="55">
        <v>109.75</v>
      </c>
      <c r="M26" s="55">
        <v>109.03</v>
      </c>
      <c r="N26" s="55">
        <v>114.22</v>
      </c>
      <c r="O26" s="55">
        <v>108.29</v>
      </c>
      <c r="P26" s="55">
        <v>102.04</v>
      </c>
      <c r="Q26" s="56">
        <v>119.07</v>
      </c>
      <c r="R26" s="285" t="str">
        <f t="shared" si="0"/>
        <v/>
      </c>
      <c r="S26" s="96" t="s">
        <v>48</v>
      </c>
      <c r="T26" s="137" t="s">
        <v>233</v>
      </c>
      <c r="U26" s="54" t="str">
        <f t="shared" si="1"/>
        <v/>
      </c>
      <c r="V26" s="55">
        <v>96.12</v>
      </c>
      <c r="W26" s="55">
        <v>108.92</v>
      </c>
      <c r="X26" s="55">
        <v>115.1</v>
      </c>
      <c r="Y26" s="55">
        <v>97.79</v>
      </c>
      <c r="Z26" s="55">
        <v>107.16</v>
      </c>
      <c r="AA26" s="55">
        <v>119.88</v>
      </c>
      <c r="AB26" s="55">
        <v>111.29</v>
      </c>
      <c r="AC26" s="55">
        <v>119.01</v>
      </c>
      <c r="AD26" s="55">
        <v>111.89</v>
      </c>
      <c r="AE26" s="55">
        <v>109.1</v>
      </c>
      <c r="AF26" s="55">
        <v>117.1</v>
      </c>
      <c r="AG26" s="55">
        <v>112.03</v>
      </c>
      <c r="AH26" s="56">
        <v>138.66</v>
      </c>
      <c r="AI26" s="285" t="str">
        <f t="shared" si="2"/>
        <v/>
      </c>
      <c r="AJ26" s="96" t="s">
        <v>48</v>
      </c>
    </row>
    <row r="27" spans="1:36" s="59" customFormat="1" ht="14.25" customHeight="1">
      <c r="A27" s="485" t="s">
        <v>446</v>
      </c>
      <c r="B27" s="54"/>
      <c r="C27" s="55" t="s">
        <v>19</v>
      </c>
      <c r="D27" s="55" t="s">
        <v>19</v>
      </c>
      <c r="E27" s="55" t="s">
        <v>19</v>
      </c>
      <c r="F27" s="55" t="s">
        <v>19</v>
      </c>
      <c r="G27" s="55" t="s">
        <v>19</v>
      </c>
      <c r="H27" s="55" t="s">
        <v>19</v>
      </c>
      <c r="I27" s="55" t="s">
        <v>19</v>
      </c>
      <c r="J27" s="55" t="s">
        <v>19</v>
      </c>
      <c r="K27" s="55" t="s">
        <v>19</v>
      </c>
      <c r="L27" s="55" t="s">
        <v>19</v>
      </c>
      <c r="M27" s="55" t="s">
        <v>19</v>
      </c>
      <c r="N27" s="55" t="s">
        <v>19</v>
      </c>
      <c r="O27" s="55" t="s">
        <v>19</v>
      </c>
      <c r="P27" s="55" t="s">
        <v>19</v>
      </c>
      <c r="Q27" s="55" t="s">
        <v>19</v>
      </c>
      <c r="R27" s="317" t="str">
        <f t="shared" si="0"/>
        <v/>
      </c>
      <c r="S27" s="437">
        <v>2025</v>
      </c>
      <c r="T27" s="485" t="s">
        <v>446</v>
      </c>
      <c r="U27" s="54" t="str">
        <f t="shared" si="1"/>
        <v/>
      </c>
      <c r="V27" s="55" t="s">
        <v>19</v>
      </c>
      <c r="W27" s="55" t="s">
        <v>19</v>
      </c>
      <c r="X27" s="55" t="s">
        <v>19</v>
      </c>
      <c r="Y27" s="55" t="s">
        <v>19</v>
      </c>
      <c r="Z27" s="55" t="s">
        <v>19</v>
      </c>
      <c r="AA27" s="55" t="s">
        <v>19</v>
      </c>
      <c r="AB27" s="55" t="s">
        <v>19</v>
      </c>
      <c r="AC27" s="55" t="s">
        <v>19</v>
      </c>
      <c r="AD27" s="55" t="s">
        <v>19</v>
      </c>
      <c r="AE27" s="55" t="s">
        <v>19</v>
      </c>
      <c r="AF27" s="55" t="s">
        <v>19</v>
      </c>
      <c r="AG27" s="55" t="s">
        <v>19</v>
      </c>
      <c r="AH27" s="55" t="s">
        <v>19</v>
      </c>
      <c r="AI27" s="317" t="str">
        <f t="shared" si="2"/>
        <v/>
      </c>
      <c r="AJ27" s="437">
        <v>2025</v>
      </c>
    </row>
    <row r="28" spans="1:36" s="59" customFormat="1" ht="14.25" customHeight="1">
      <c r="A28" s="137" t="s">
        <v>222</v>
      </c>
      <c r="B28" s="54"/>
      <c r="C28" s="55">
        <v>113.01</v>
      </c>
      <c r="D28" s="55">
        <v>135.38999999999999</v>
      </c>
      <c r="E28" s="55">
        <v>112.94</v>
      </c>
      <c r="F28" s="55">
        <v>98.66</v>
      </c>
      <c r="G28" s="55">
        <v>117.88</v>
      </c>
      <c r="H28" s="55">
        <v>109.15</v>
      </c>
      <c r="I28" s="55">
        <v>107.36</v>
      </c>
      <c r="J28" s="55">
        <v>106.07</v>
      </c>
      <c r="K28" s="55">
        <v>105.26</v>
      </c>
      <c r="L28" s="55">
        <v>110.44</v>
      </c>
      <c r="M28" s="55">
        <v>109.44</v>
      </c>
      <c r="N28" s="55">
        <v>114.93</v>
      </c>
      <c r="O28" s="55">
        <v>108.52</v>
      </c>
      <c r="P28" s="55">
        <v>102.15</v>
      </c>
      <c r="Q28" s="55">
        <v>123.47</v>
      </c>
      <c r="R28" s="317" t="str">
        <f t="shared" si="0"/>
        <v/>
      </c>
      <c r="S28" s="284" t="s">
        <v>23</v>
      </c>
      <c r="T28" s="137" t="s">
        <v>222</v>
      </c>
      <c r="U28" s="54" t="str">
        <f t="shared" si="1"/>
        <v/>
      </c>
      <c r="V28" s="55">
        <v>97.02</v>
      </c>
      <c r="W28" s="55">
        <v>109.19</v>
      </c>
      <c r="X28" s="55">
        <v>115.56</v>
      </c>
      <c r="Y28" s="55">
        <v>97.24</v>
      </c>
      <c r="Z28" s="55">
        <v>107.39</v>
      </c>
      <c r="AA28" s="55">
        <v>120.65</v>
      </c>
      <c r="AB28" s="55">
        <v>112.14</v>
      </c>
      <c r="AC28" s="55">
        <v>118.89</v>
      </c>
      <c r="AD28" s="55">
        <v>112.75</v>
      </c>
      <c r="AE28" s="55">
        <v>109.26</v>
      </c>
      <c r="AF28" s="55">
        <v>118.13</v>
      </c>
      <c r="AG28" s="55">
        <v>113.7</v>
      </c>
      <c r="AH28" s="55">
        <v>138.80000000000001</v>
      </c>
      <c r="AI28" s="317" t="str">
        <f t="shared" si="2"/>
        <v/>
      </c>
      <c r="AJ28" s="284" t="s">
        <v>23</v>
      </c>
    </row>
    <row r="29" spans="1:36" s="59" customFormat="1" ht="14.25" customHeight="1">
      <c r="A29" s="137" t="s">
        <v>223</v>
      </c>
      <c r="B29" s="54"/>
      <c r="C29" s="55">
        <v>113.24</v>
      </c>
      <c r="D29" s="55">
        <v>122.21</v>
      </c>
      <c r="E29" s="55">
        <v>112.75</v>
      </c>
      <c r="F29" s="55">
        <v>98.66</v>
      </c>
      <c r="G29" s="55">
        <v>124.67</v>
      </c>
      <c r="H29" s="55">
        <v>108.86</v>
      </c>
      <c r="I29" s="55">
        <v>107.6</v>
      </c>
      <c r="J29" s="55">
        <v>106.16</v>
      </c>
      <c r="K29" s="55">
        <v>105.26</v>
      </c>
      <c r="L29" s="55">
        <v>110.71</v>
      </c>
      <c r="M29" s="55">
        <v>109.05</v>
      </c>
      <c r="N29" s="55">
        <v>115.06</v>
      </c>
      <c r="O29" s="55">
        <v>108.46</v>
      </c>
      <c r="P29" s="55">
        <v>102.16</v>
      </c>
      <c r="Q29" s="55">
        <v>124.76</v>
      </c>
      <c r="R29" s="317" t="str">
        <f t="shared" si="0"/>
        <v/>
      </c>
      <c r="S29" s="96" t="s">
        <v>24</v>
      </c>
      <c r="T29" s="137" t="s">
        <v>223</v>
      </c>
      <c r="U29" s="54" t="str">
        <f t="shared" si="1"/>
        <v/>
      </c>
      <c r="V29" s="55">
        <v>97.79</v>
      </c>
      <c r="W29" s="55">
        <v>109.14</v>
      </c>
      <c r="X29" s="55">
        <v>116.03</v>
      </c>
      <c r="Y29" s="55">
        <v>97.78</v>
      </c>
      <c r="Z29" s="55">
        <v>107.74</v>
      </c>
      <c r="AA29" s="55">
        <v>121.05</v>
      </c>
      <c r="AB29" s="55">
        <v>112.27</v>
      </c>
      <c r="AC29" s="55">
        <v>119.74</v>
      </c>
      <c r="AD29" s="55">
        <v>112.7</v>
      </c>
      <c r="AE29" s="55">
        <v>109.32</v>
      </c>
      <c r="AF29" s="55">
        <v>117.99</v>
      </c>
      <c r="AG29" s="55">
        <v>113.56</v>
      </c>
      <c r="AH29" s="55">
        <v>139.47</v>
      </c>
      <c r="AI29" s="317" t="str">
        <f t="shared" si="2"/>
        <v/>
      </c>
      <c r="AJ29" s="96" t="s">
        <v>24</v>
      </c>
    </row>
    <row r="30" spans="1:36" s="59" customFormat="1" ht="14.25" customHeight="1">
      <c r="A30" s="137" t="s">
        <v>257</v>
      </c>
      <c r="B30" s="54"/>
      <c r="C30" s="55">
        <v>113.75</v>
      </c>
      <c r="D30" s="55">
        <v>127.95</v>
      </c>
      <c r="E30" s="55">
        <v>115.92</v>
      </c>
      <c r="F30" s="55">
        <v>98.7</v>
      </c>
      <c r="G30" s="55">
        <v>115.84</v>
      </c>
      <c r="H30" s="55">
        <v>109.41</v>
      </c>
      <c r="I30" s="55">
        <v>107.83</v>
      </c>
      <c r="J30" s="55">
        <v>106.41</v>
      </c>
      <c r="K30" s="55">
        <v>105.36</v>
      </c>
      <c r="L30" s="55">
        <v>110.6</v>
      </c>
      <c r="M30" s="55">
        <v>109.3</v>
      </c>
      <c r="N30" s="55">
        <v>115.22</v>
      </c>
      <c r="O30" s="55">
        <v>108.6</v>
      </c>
      <c r="P30" s="55">
        <v>102.72</v>
      </c>
      <c r="Q30" s="55">
        <v>121.71</v>
      </c>
      <c r="R30" s="314" t="str">
        <f t="shared" si="0"/>
        <v/>
      </c>
      <c r="S30" s="284" t="s">
        <v>25</v>
      </c>
      <c r="T30" s="137" t="s">
        <v>224</v>
      </c>
      <c r="U30" s="54" t="str">
        <f t="shared" si="1"/>
        <v/>
      </c>
      <c r="V30" s="55">
        <v>97.7</v>
      </c>
      <c r="W30" s="55">
        <v>109.5</v>
      </c>
      <c r="X30" s="55">
        <v>116.53</v>
      </c>
      <c r="Y30" s="55">
        <v>98.3</v>
      </c>
      <c r="Z30" s="55">
        <v>108.13</v>
      </c>
      <c r="AA30" s="55">
        <v>121.9</v>
      </c>
      <c r="AB30" s="55">
        <v>112.83</v>
      </c>
      <c r="AC30" s="55">
        <v>121.29</v>
      </c>
      <c r="AD30" s="55">
        <v>113.48</v>
      </c>
      <c r="AE30" s="55">
        <v>109.68</v>
      </c>
      <c r="AF30" s="55">
        <v>118.5</v>
      </c>
      <c r="AG30" s="55">
        <v>114.14</v>
      </c>
      <c r="AH30" s="55">
        <v>141.1</v>
      </c>
      <c r="AI30" s="317" t="str">
        <f t="shared" si="2"/>
        <v/>
      </c>
      <c r="AJ30" s="284" t="s">
        <v>25</v>
      </c>
    </row>
    <row r="31" spans="1:36" s="59" customFormat="1" ht="14.25" customHeight="1">
      <c r="A31" s="137" t="s">
        <v>225</v>
      </c>
      <c r="B31" s="54"/>
      <c r="C31" s="55">
        <v>112.23</v>
      </c>
      <c r="D31" s="55">
        <v>122.94</v>
      </c>
      <c r="E31" s="55">
        <v>118.25</v>
      </c>
      <c r="F31" s="55">
        <v>98.7</v>
      </c>
      <c r="G31" s="55">
        <v>117.81</v>
      </c>
      <c r="H31" s="55">
        <v>109.39</v>
      </c>
      <c r="I31" s="55">
        <v>107.66</v>
      </c>
      <c r="J31" s="55">
        <v>106.59</v>
      </c>
      <c r="K31" s="55">
        <v>105.4</v>
      </c>
      <c r="L31" s="55">
        <v>109.97</v>
      </c>
      <c r="M31" s="55">
        <v>108.46</v>
      </c>
      <c r="N31" s="55">
        <v>114.48</v>
      </c>
      <c r="O31" s="55">
        <v>108.37</v>
      </c>
      <c r="P31" s="55">
        <v>102.11</v>
      </c>
      <c r="Q31" s="55">
        <v>116.34</v>
      </c>
      <c r="R31" s="314" t="str">
        <f t="shared" si="0"/>
        <v/>
      </c>
      <c r="S31" s="96" t="s">
        <v>26</v>
      </c>
      <c r="T31" s="137" t="s">
        <v>242</v>
      </c>
      <c r="U31" s="54" t="str">
        <f t="shared" si="1"/>
        <v/>
      </c>
      <c r="V31" s="55">
        <v>95.09</v>
      </c>
      <c r="W31" s="55">
        <v>109.04</v>
      </c>
      <c r="X31" s="55">
        <v>117.12</v>
      </c>
      <c r="Y31" s="55">
        <v>97.76</v>
      </c>
      <c r="Z31" s="55">
        <v>107.97</v>
      </c>
      <c r="AA31" s="55">
        <v>119.41</v>
      </c>
      <c r="AB31" s="55">
        <v>111.87</v>
      </c>
      <c r="AC31" s="55">
        <v>122.27</v>
      </c>
      <c r="AD31" s="55">
        <v>112.67</v>
      </c>
      <c r="AE31" s="55">
        <v>109.76</v>
      </c>
      <c r="AF31" s="55">
        <v>117.93</v>
      </c>
      <c r="AG31" s="55">
        <v>113.79</v>
      </c>
      <c r="AH31" s="55">
        <v>141.07</v>
      </c>
      <c r="AI31" s="317" t="str">
        <f t="shared" si="2"/>
        <v/>
      </c>
      <c r="AJ31" s="96" t="s">
        <v>26</v>
      </c>
    </row>
    <row r="32" spans="1:36" s="59" customFormat="1" ht="14.25" customHeight="1">
      <c r="A32" s="137" t="s">
        <v>226</v>
      </c>
      <c r="B32" s="54"/>
      <c r="C32" s="55">
        <v>106.97</v>
      </c>
      <c r="D32" s="55">
        <v>110.82</v>
      </c>
      <c r="E32" s="55">
        <v>116.86</v>
      </c>
      <c r="F32" s="55">
        <v>98.7</v>
      </c>
      <c r="G32" s="55">
        <v>117.6</v>
      </c>
      <c r="H32" s="55">
        <v>109.39</v>
      </c>
      <c r="I32" s="55">
        <v>107.23</v>
      </c>
      <c r="J32" s="55">
        <v>106.26</v>
      </c>
      <c r="K32" s="55">
        <v>105.1</v>
      </c>
      <c r="L32" s="55">
        <v>106.77</v>
      </c>
      <c r="M32" s="55">
        <v>105.2</v>
      </c>
      <c r="N32" s="55">
        <v>108.86</v>
      </c>
      <c r="O32" s="55">
        <v>107.25</v>
      </c>
      <c r="P32" s="55">
        <v>100.76</v>
      </c>
      <c r="Q32" s="55">
        <v>108.25</v>
      </c>
      <c r="R32" s="314" t="str">
        <f t="shared" si="0"/>
        <v/>
      </c>
      <c r="S32" s="96" t="s">
        <v>27</v>
      </c>
      <c r="T32" s="137" t="s">
        <v>226</v>
      </c>
      <c r="U32" s="54" t="str">
        <f t="shared" si="1"/>
        <v/>
      </c>
      <c r="V32" s="55">
        <v>88.93</v>
      </c>
      <c r="W32" s="55">
        <v>105.29</v>
      </c>
      <c r="X32" s="55">
        <v>115.2</v>
      </c>
      <c r="Y32" s="55">
        <v>94.92</v>
      </c>
      <c r="Z32" s="55">
        <v>104.59</v>
      </c>
      <c r="AA32" s="55">
        <v>111.46</v>
      </c>
      <c r="AB32" s="55">
        <v>105.18</v>
      </c>
      <c r="AC32" s="55">
        <v>117.35</v>
      </c>
      <c r="AD32" s="55">
        <v>108.13</v>
      </c>
      <c r="AE32" s="55">
        <v>106.69</v>
      </c>
      <c r="AF32" s="55">
        <v>110.85</v>
      </c>
      <c r="AG32" s="55">
        <v>108.22</v>
      </c>
      <c r="AH32" s="55">
        <v>142.51</v>
      </c>
      <c r="AI32" s="317" t="str">
        <f t="shared" si="2"/>
        <v/>
      </c>
      <c r="AJ32" s="96" t="s">
        <v>27</v>
      </c>
    </row>
    <row r="33" spans="1:36" s="59" customFormat="1" ht="14.25" customHeight="1">
      <c r="A33" s="137" t="s">
        <v>227</v>
      </c>
      <c r="B33" s="54" t="s">
        <v>443</v>
      </c>
      <c r="C33" s="55">
        <v>105.99</v>
      </c>
      <c r="D33" s="55">
        <v>100.44</v>
      </c>
      <c r="E33" s="55">
        <v>118.58</v>
      </c>
      <c r="F33" s="55">
        <v>98.7</v>
      </c>
      <c r="G33" s="55">
        <v>116.42</v>
      </c>
      <c r="H33" s="55">
        <v>109.39</v>
      </c>
      <c r="I33" s="55">
        <v>106.66</v>
      </c>
      <c r="J33" s="55">
        <v>106.34</v>
      </c>
      <c r="K33" s="55">
        <v>105.07</v>
      </c>
      <c r="L33" s="55">
        <v>106.04</v>
      </c>
      <c r="M33" s="55">
        <v>105.28</v>
      </c>
      <c r="N33" s="55">
        <v>107.94</v>
      </c>
      <c r="O33" s="55">
        <v>106.93</v>
      </c>
      <c r="P33" s="55">
        <v>100.2</v>
      </c>
      <c r="Q33" s="55">
        <v>108.16</v>
      </c>
      <c r="R33" s="314" t="str">
        <f t="shared" si="0"/>
        <v>r</v>
      </c>
      <c r="S33" s="96" t="s">
        <v>28</v>
      </c>
      <c r="T33" s="137" t="s">
        <v>227</v>
      </c>
      <c r="U33" s="54" t="str">
        <f t="shared" si="1"/>
        <v>r</v>
      </c>
      <c r="V33" s="55">
        <v>87.7</v>
      </c>
      <c r="W33" s="55">
        <v>104.27</v>
      </c>
      <c r="X33" s="55">
        <v>114.88</v>
      </c>
      <c r="Y33" s="55">
        <v>93.02</v>
      </c>
      <c r="Z33" s="55">
        <v>104.15</v>
      </c>
      <c r="AA33" s="55">
        <v>110.27</v>
      </c>
      <c r="AB33" s="55">
        <v>103.63</v>
      </c>
      <c r="AC33" s="55">
        <v>115.41</v>
      </c>
      <c r="AD33" s="55">
        <v>107.35</v>
      </c>
      <c r="AE33" s="55">
        <v>106.27</v>
      </c>
      <c r="AF33" s="55">
        <v>109.52</v>
      </c>
      <c r="AG33" s="55">
        <v>106.31</v>
      </c>
      <c r="AH33" s="55">
        <v>144.97999999999999</v>
      </c>
      <c r="AI33" s="314" t="str">
        <f t="shared" si="2"/>
        <v>r</v>
      </c>
      <c r="AJ33" s="96" t="s">
        <v>28</v>
      </c>
    </row>
    <row r="34" spans="1:36" s="59" customFormat="1" ht="14.25" customHeight="1">
      <c r="A34" s="137" t="s">
        <v>228</v>
      </c>
      <c r="B34" s="54" t="s">
        <v>443</v>
      </c>
      <c r="C34" s="55">
        <v>105.33</v>
      </c>
      <c r="D34" s="55">
        <v>106.33</v>
      </c>
      <c r="E34" s="55">
        <v>122.13</v>
      </c>
      <c r="F34" s="55">
        <v>98.7</v>
      </c>
      <c r="G34" s="55">
        <v>116.46</v>
      </c>
      <c r="H34" s="55">
        <v>109.12</v>
      </c>
      <c r="I34" s="55">
        <v>105.95</v>
      </c>
      <c r="J34" s="55">
        <v>106.15</v>
      </c>
      <c r="K34" s="55">
        <v>105.06</v>
      </c>
      <c r="L34" s="55">
        <v>105.49</v>
      </c>
      <c r="M34" s="55">
        <v>104.65</v>
      </c>
      <c r="N34" s="55">
        <v>106.84</v>
      </c>
      <c r="O34" s="55">
        <v>106.62</v>
      </c>
      <c r="P34" s="55">
        <v>100.01</v>
      </c>
      <c r="Q34" s="55">
        <v>108.94</v>
      </c>
      <c r="R34" s="314" t="str">
        <f t="shared" si="0"/>
        <v>r</v>
      </c>
      <c r="S34" s="96" t="s">
        <v>15</v>
      </c>
      <c r="T34" s="137" t="s">
        <v>228</v>
      </c>
      <c r="U34" s="54" t="str">
        <f t="shared" si="1"/>
        <v>r</v>
      </c>
      <c r="V34" s="55">
        <v>86.66</v>
      </c>
      <c r="W34" s="55">
        <v>103.63</v>
      </c>
      <c r="X34" s="55">
        <v>114.5</v>
      </c>
      <c r="Y34" s="55">
        <v>91.62</v>
      </c>
      <c r="Z34" s="55">
        <v>103.32</v>
      </c>
      <c r="AA34" s="55">
        <v>109.06</v>
      </c>
      <c r="AB34" s="55">
        <v>102.29</v>
      </c>
      <c r="AC34" s="55">
        <v>115.3</v>
      </c>
      <c r="AD34" s="55">
        <v>106.79</v>
      </c>
      <c r="AE34" s="55">
        <v>105.75</v>
      </c>
      <c r="AF34" s="55">
        <v>108.48</v>
      </c>
      <c r="AG34" s="55">
        <v>105.34</v>
      </c>
      <c r="AH34" s="55">
        <v>145.05000000000001</v>
      </c>
      <c r="AI34" s="314" t="str">
        <f t="shared" si="2"/>
        <v>r</v>
      </c>
      <c r="AJ34" s="96" t="s">
        <v>15</v>
      </c>
    </row>
    <row r="35" spans="1:36" s="59" customFormat="1" ht="14.25" customHeight="1">
      <c r="A35" s="137" t="s">
        <v>229</v>
      </c>
      <c r="B35" s="54" t="s">
        <v>443</v>
      </c>
      <c r="C35" s="55">
        <v>107.29</v>
      </c>
      <c r="D35" s="55">
        <v>133.72999999999999</v>
      </c>
      <c r="E35" s="55">
        <v>126.67</v>
      </c>
      <c r="F35" s="55">
        <v>98.7</v>
      </c>
      <c r="G35" s="55">
        <v>117.58</v>
      </c>
      <c r="H35" s="55">
        <v>108.67</v>
      </c>
      <c r="I35" s="55">
        <v>105.95</v>
      </c>
      <c r="J35" s="55">
        <v>106.09</v>
      </c>
      <c r="K35" s="55">
        <v>105.16</v>
      </c>
      <c r="L35" s="55">
        <v>106.23</v>
      </c>
      <c r="M35" s="55">
        <v>105.54</v>
      </c>
      <c r="N35" s="55">
        <v>109.52</v>
      </c>
      <c r="O35" s="55">
        <v>107.12</v>
      </c>
      <c r="P35" s="55">
        <v>100.36</v>
      </c>
      <c r="Q35" s="55">
        <v>109.95</v>
      </c>
      <c r="R35" s="314" t="str">
        <f t="shared" si="0"/>
        <v>r</v>
      </c>
      <c r="S35" s="96" t="s">
        <v>16</v>
      </c>
      <c r="T35" s="137" t="s">
        <v>229</v>
      </c>
      <c r="U35" s="54" t="str">
        <f t="shared" si="1"/>
        <v>r</v>
      </c>
      <c r="V35" s="55">
        <v>87.76</v>
      </c>
      <c r="W35" s="55">
        <v>104.68</v>
      </c>
      <c r="X35" s="55">
        <v>114.81</v>
      </c>
      <c r="Y35" s="55">
        <v>92.12</v>
      </c>
      <c r="Z35" s="55">
        <v>104.36</v>
      </c>
      <c r="AA35" s="55">
        <v>112.15</v>
      </c>
      <c r="AB35" s="55">
        <v>104.96</v>
      </c>
      <c r="AC35" s="55">
        <v>115.91</v>
      </c>
      <c r="AD35" s="55">
        <v>108.13</v>
      </c>
      <c r="AE35" s="55">
        <v>106.79</v>
      </c>
      <c r="AF35" s="55">
        <v>110.86</v>
      </c>
      <c r="AG35" s="55">
        <v>107.04</v>
      </c>
      <c r="AH35" s="55">
        <v>142.43</v>
      </c>
      <c r="AI35" s="314" t="str">
        <f t="shared" si="2"/>
        <v>r</v>
      </c>
      <c r="AJ35" s="96" t="s">
        <v>16</v>
      </c>
    </row>
    <row r="36" spans="1:36" s="59" customFormat="1" ht="14.25" customHeight="1" thickBot="1">
      <c r="A36" s="137" t="s">
        <v>230</v>
      </c>
      <c r="B36" s="54"/>
      <c r="C36" s="55">
        <v>107.55</v>
      </c>
      <c r="D36" s="55">
        <v>125.21</v>
      </c>
      <c r="E36" s="55">
        <v>122.13</v>
      </c>
      <c r="F36" s="55">
        <v>98.7</v>
      </c>
      <c r="G36" s="55">
        <v>112.45</v>
      </c>
      <c r="H36" s="55">
        <v>108.67</v>
      </c>
      <c r="I36" s="55">
        <v>106.42</v>
      </c>
      <c r="J36" s="55">
        <v>106.09</v>
      </c>
      <c r="K36" s="55">
        <v>105.2</v>
      </c>
      <c r="L36" s="55">
        <v>106.49</v>
      </c>
      <c r="M36" s="55">
        <v>105.94</v>
      </c>
      <c r="N36" s="55">
        <v>109.92</v>
      </c>
      <c r="O36" s="55">
        <v>107.3</v>
      </c>
      <c r="P36" s="55">
        <v>100.32</v>
      </c>
      <c r="Q36" s="55">
        <v>111.21</v>
      </c>
      <c r="R36" s="314" t="str">
        <f t="shared" si="0"/>
        <v/>
      </c>
      <c r="S36" s="96" t="s">
        <v>127</v>
      </c>
      <c r="T36" s="137" t="s">
        <v>245</v>
      </c>
      <c r="U36" s="54" t="str">
        <f t="shared" si="1"/>
        <v/>
      </c>
      <c r="V36" s="55">
        <v>88</v>
      </c>
      <c r="W36" s="55">
        <v>105.1</v>
      </c>
      <c r="X36" s="55">
        <v>114.88</v>
      </c>
      <c r="Y36" s="55">
        <v>92.63</v>
      </c>
      <c r="Z36" s="55">
        <v>104.9</v>
      </c>
      <c r="AA36" s="55">
        <v>112.94</v>
      </c>
      <c r="AB36" s="55">
        <v>105.19</v>
      </c>
      <c r="AC36" s="55">
        <v>116.38</v>
      </c>
      <c r="AD36" s="55">
        <v>108.49</v>
      </c>
      <c r="AE36" s="55">
        <v>107.17</v>
      </c>
      <c r="AF36" s="55">
        <v>111.46</v>
      </c>
      <c r="AG36" s="55">
        <v>107.41</v>
      </c>
      <c r="AH36" s="55">
        <v>142.46</v>
      </c>
      <c r="AI36" s="314" t="str">
        <f t="shared" si="2"/>
        <v/>
      </c>
      <c r="AJ36" s="96" t="s">
        <v>127</v>
      </c>
    </row>
    <row r="37" spans="1:36" s="390" customFormat="1" ht="15" customHeight="1" thickBot="1">
      <c r="A37" s="399"/>
      <c r="B37" s="399"/>
      <c r="C37" s="521" t="s">
        <v>292</v>
      </c>
      <c r="D37" s="521"/>
      <c r="E37" s="521"/>
      <c r="F37" s="521"/>
      <c r="G37" s="521"/>
      <c r="H37" s="521"/>
      <c r="I37" s="521"/>
      <c r="J37" s="521"/>
      <c r="K37" s="522" t="s">
        <v>293</v>
      </c>
      <c r="L37" s="522"/>
      <c r="M37" s="522"/>
      <c r="N37" s="522"/>
      <c r="O37" s="522"/>
      <c r="P37" s="522"/>
      <c r="Q37" s="522"/>
      <c r="R37" s="409"/>
      <c r="S37" s="409"/>
      <c r="T37" s="399"/>
      <c r="U37" s="399"/>
      <c r="V37" s="521" t="s">
        <v>292</v>
      </c>
      <c r="W37" s="521"/>
      <c r="X37" s="521"/>
      <c r="Y37" s="521"/>
      <c r="Z37" s="521"/>
      <c r="AA37" s="521"/>
      <c r="AB37" s="522" t="s">
        <v>293</v>
      </c>
      <c r="AC37" s="522"/>
      <c r="AD37" s="522"/>
      <c r="AE37" s="522"/>
      <c r="AF37" s="522"/>
      <c r="AG37" s="522"/>
      <c r="AH37" s="522"/>
      <c r="AI37" s="409"/>
      <c r="AJ37" s="409"/>
    </row>
    <row r="38" spans="1:36" s="59" customFormat="1" ht="13.5" hidden="1" customHeight="1">
      <c r="A38" s="290" t="s">
        <v>273</v>
      </c>
      <c r="B38" s="57"/>
      <c r="C38" s="133" t="s">
        <v>330</v>
      </c>
      <c r="D38" s="133" t="s">
        <v>330</v>
      </c>
      <c r="E38" s="133" t="s">
        <v>330</v>
      </c>
      <c r="F38" s="133" t="s">
        <v>330</v>
      </c>
      <c r="G38" s="133" t="s">
        <v>330</v>
      </c>
      <c r="H38" s="133" t="s">
        <v>330</v>
      </c>
      <c r="I38" s="133" t="s">
        <v>330</v>
      </c>
      <c r="J38" s="133" t="s">
        <v>330</v>
      </c>
      <c r="K38" s="133" t="s">
        <v>330</v>
      </c>
      <c r="L38" s="133" t="s">
        <v>330</v>
      </c>
      <c r="M38" s="133" t="s">
        <v>330</v>
      </c>
      <c r="N38" s="133" t="s">
        <v>330</v>
      </c>
      <c r="O38" s="133" t="s">
        <v>330</v>
      </c>
      <c r="P38" s="133" t="s">
        <v>330</v>
      </c>
      <c r="Q38" s="136" t="s">
        <v>330</v>
      </c>
      <c r="R38" s="119" t="str">
        <f t="shared" ref="R38:R63" si="4">IF($B38="","",$B38)</f>
        <v/>
      </c>
      <c r="S38" s="135">
        <v>2014</v>
      </c>
      <c r="T38" s="290" t="s">
        <v>273</v>
      </c>
      <c r="U38" s="57" t="str">
        <f t="shared" ref="U38:U63" si="5">IF($B38="","",$B38)</f>
        <v/>
      </c>
      <c r="V38" s="133" t="s">
        <v>330</v>
      </c>
      <c r="W38" s="133" t="s">
        <v>330</v>
      </c>
      <c r="X38" s="133" t="s">
        <v>330</v>
      </c>
      <c r="Y38" s="133" t="s">
        <v>330</v>
      </c>
      <c r="Z38" s="133" t="s">
        <v>330</v>
      </c>
      <c r="AA38" s="133" t="s">
        <v>330</v>
      </c>
      <c r="AB38" s="133" t="s">
        <v>330</v>
      </c>
      <c r="AC38" s="133" t="s">
        <v>330</v>
      </c>
      <c r="AD38" s="133" t="s">
        <v>330</v>
      </c>
      <c r="AE38" s="133" t="s">
        <v>330</v>
      </c>
      <c r="AF38" s="133" t="s">
        <v>330</v>
      </c>
      <c r="AG38" s="133" t="s">
        <v>330</v>
      </c>
      <c r="AH38" s="136" t="s">
        <v>330</v>
      </c>
      <c r="AI38" s="119" t="str">
        <f t="shared" ref="AI38:AI63" si="6">IF($B38="","",$B38)</f>
        <v/>
      </c>
      <c r="AJ38" s="135">
        <v>2014</v>
      </c>
    </row>
    <row r="39" spans="1:36" s="59" customFormat="1" ht="13.5" hidden="1" customHeight="1">
      <c r="A39" s="290" t="s">
        <v>274</v>
      </c>
      <c r="B39" s="158"/>
      <c r="C39" s="133" t="s">
        <v>330</v>
      </c>
      <c r="D39" s="133" t="s">
        <v>330</v>
      </c>
      <c r="E39" s="133" t="s">
        <v>330</v>
      </c>
      <c r="F39" s="133" t="s">
        <v>330</v>
      </c>
      <c r="G39" s="133" t="s">
        <v>330</v>
      </c>
      <c r="H39" s="133" t="s">
        <v>330</v>
      </c>
      <c r="I39" s="133" t="s">
        <v>330</v>
      </c>
      <c r="J39" s="133" t="s">
        <v>330</v>
      </c>
      <c r="K39" s="133" t="s">
        <v>330</v>
      </c>
      <c r="L39" s="133" t="s">
        <v>330</v>
      </c>
      <c r="M39" s="133" t="s">
        <v>330</v>
      </c>
      <c r="N39" s="133" t="s">
        <v>330</v>
      </c>
      <c r="O39" s="133" t="s">
        <v>330</v>
      </c>
      <c r="P39" s="133" t="s">
        <v>330</v>
      </c>
      <c r="Q39" s="136" t="s">
        <v>330</v>
      </c>
      <c r="R39" s="119" t="str">
        <f t="shared" si="4"/>
        <v/>
      </c>
      <c r="S39" s="135">
        <v>2015</v>
      </c>
      <c r="T39" s="290" t="s">
        <v>274</v>
      </c>
      <c r="U39" s="158" t="str">
        <f t="shared" si="5"/>
        <v/>
      </c>
      <c r="V39" s="133" t="s">
        <v>330</v>
      </c>
      <c r="W39" s="133" t="s">
        <v>330</v>
      </c>
      <c r="X39" s="133" t="s">
        <v>330</v>
      </c>
      <c r="Y39" s="134" t="s">
        <v>330</v>
      </c>
      <c r="Z39" s="133" t="s">
        <v>330</v>
      </c>
      <c r="AA39" s="133" t="s">
        <v>330</v>
      </c>
      <c r="AB39" s="133" t="s">
        <v>330</v>
      </c>
      <c r="AC39" s="133" t="s">
        <v>330</v>
      </c>
      <c r="AD39" s="133" t="s">
        <v>330</v>
      </c>
      <c r="AE39" s="133" t="s">
        <v>330</v>
      </c>
      <c r="AF39" s="133" t="s">
        <v>330</v>
      </c>
      <c r="AG39" s="133" t="s">
        <v>330</v>
      </c>
      <c r="AH39" s="136" t="s">
        <v>330</v>
      </c>
      <c r="AI39" s="119" t="str">
        <f t="shared" si="6"/>
        <v/>
      </c>
      <c r="AJ39" s="135">
        <v>2015</v>
      </c>
    </row>
    <row r="40" spans="1:36" s="59" customFormat="1" ht="13.5" hidden="1" customHeight="1">
      <c r="A40" s="290" t="s">
        <v>275</v>
      </c>
      <c r="B40" s="54"/>
      <c r="C40" s="133" t="s">
        <v>330</v>
      </c>
      <c r="D40" s="133" t="s">
        <v>330</v>
      </c>
      <c r="E40" s="133" t="s">
        <v>330</v>
      </c>
      <c r="F40" s="133" t="s">
        <v>330</v>
      </c>
      <c r="G40" s="133" t="s">
        <v>330</v>
      </c>
      <c r="H40" s="133" t="s">
        <v>330</v>
      </c>
      <c r="I40" s="133" t="s">
        <v>330</v>
      </c>
      <c r="J40" s="133" t="s">
        <v>330</v>
      </c>
      <c r="K40" s="133" t="s">
        <v>330</v>
      </c>
      <c r="L40" s="133" t="s">
        <v>330</v>
      </c>
      <c r="M40" s="133" t="s">
        <v>330</v>
      </c>
      <c r="N40" s="133" t="s">
        <v>330</v>
      </c>
      <c r="O40" s="133" t="s">
        <v>330</v>
      </c>
      <c r="P40" s="133" t="s">
        <v>330</v>
      </c>
      <c r="Q40" s="136" t="s">
        <v>330</v>
      </c>
      <c r="R40" s="119" t="str">
        <f t="shared" si="4"/>
        <v/>
      </c>
      <c r="S40" s="135">
        <v>2016</v>
      </c>
      <c r="T40" s="290" t="s">
        <v>275</v>
      </c>
      <c r="U40" s="54" t="str">
        <f t="shared" si="5"/>
        <v/>
      </c>
      <c r="V40" s="133" t="s">
        <v>330</v>
      </c>
      <c r="W40" s="133" t="s">
        <v>330</v>
      </c>
      <c r="X40" s="133" t="s">
        <v>330</v>
      </c>
      <c r="Y40" s="134" t="s">
        <v>330</v>
      </c>
      <c r="Z40" s="133" t="s">
        <v>330</v>
      </c>
      <c r="AA40" s="133" t="s">
        <v>330</v>
      </c>
      <c r="AB40" s="133" t="s">
        <v>330</v>
      </c>
      <c r="AC40" s="133" t="s">
        <v>330</v>
      </c>
      <c r="AD40" s="133" t="s">
        <v>330</v>
      </c>
      <c r="AE40" s="133" t="s">
        <v>330</v>
      </c>
      <c r="AF40" s="133" t="s">
        <v>330</v>
      </c>
      <c r="AG40" s="133" t="s">
        <v>330</v>
      </c>
      <c r="AH40" s="136" t="s">
        <v>330</v>
      </c>
      <c r="AI40" s="119" t="str">
        <f t="shared" si="6"/>
        <v/>
      </c>
      <c r="AJ40" s="135">
        <v>2016</v>
      </c>
    </row>
    <row r="41" spans="1:36" s="59" customFormat="1" ht="13.5" hidden="1" customHeight="1">
      <c r="A41" s="290" t="s">
        <v>276</v>
      </c>
      <c r="B41" s="54"/>
      <c r="C41" s="133" t="s">
        <v>330</v>
      </c>
      <c r="D41" s="133" t="s">
        <v>330</v>
      </c>
      <c r="E41" s="133" t="s">
        <v>330</v>
      </c>
      <c r="F41" s="133" t="s">
        <v>330</v>
      </c>
      <c r="G41" s="133" t="s">
        <v>330</v>
      </c>
      <c r="H41" s="133" t="s">
        <v>330</v>
      </c>
      <c r="I41" s="133" t="s">
        <v>330</v>
      </c>
      <c r="J41" s="133" t="s">
        <v>330</v>
      </c>
      <c r="K41" s="133" t="s">
        <v>330</v>
      </c>
      <c r="L41" s="133" t="s">
        <v>330</v>
      </c>
      <c r="M41" s="133" t="s">
        <v>330</v>
      </c>
      <c r="N41" s="133" t="s">
        <v>330</v>
      </c>
      <c r="O41" s="133" t="s">
        <v>330</v>
      </c>
      <c r="P41" s="133" t="s">
        <v>330</v>
      </c>
      <c r="Q41" s="136" t="s">
        <v>330</v>
      </c>
      <c r="R41" s="119" t="str">
        <f t="shared" si="4"/>
        <v/>
      </c>
      <c r="S41" s="135">
        <v>2017</v>
      </c>
      <c r="T41" s="290" t="s">
        <v>276</v>
      </c>
      <c r="U41" s="54" t="str">
        <f t="shared" si="5"/>
        <v/>
      </c>
      <c r="V41" s="133" t="s">
        <v>330</v>
      </c>
      <c r="W41" s="133" t="s">
        <v>330</v>
      </c>
      <c r="X41" s="133" t="s">
        <v>330</v>
      </c>
      <c r="Y41" s="134" t="s">
        <v>330</v>
      </c>
      <c r="Z41" s="133" t="s">
        <v>330</v>
      </c>
      <c r="AA41" s="133" t="s">
        <v>330</v>
      </c>
      <c r="AB41" s="133" t="s">
        <v>330</v>
      </c>
      <c r="AC41" s="133" t="s">
        <v>330</v>
      </c>
      <c r="AD41" s="133" t="s">
        <v>330</v>
      </c>
      <c r="AE41" s="133" t="s">
        <v>330</v>
      </c>
      <c r="AF41" s="133" t="s">
        <v>330</v>
      </c>
      <c r="AG41" s="133" t="s">
        <v>330</v>
      </c>
      <c r="AH41" s="136" t="s">
        <v>330</v>
      </c>
      <c r="AI41" s="119" t="str">
        <f t="shared" si="6"/>
        <v/>
      </c>
      <c r="AJ41" s="135">
        <v>2017</v>
      </c>
    </row>
    <row r="42" spans="1:36" s="59" customFormat="1" ht="13.5" hidden="1" customHeight="1">
      <c r="A42" s="290" t="s">
        <v>277</v>
      </c>
      <c r="B42" s="54"/>
      <c r="C42" s="133" t="s">
        <v>330</v>
      </c>
      <c r="D42" s="133" t="s">
        <v>330</v>
      </c>
      <c r="E42" s="133" t="s">
        <v>330</v>
      </c>
      <c r="F42" s="133" t="s">
        <v>330</v>
      </c>
      <c r="G42" s="133" t="s">
        <v>330</v>
      </c>
      <c r="H42" s="133" t="s">
        <v>330</v>
      </c>
      <c r="I42" s="133" t="s">
        <v>330</v>
      </c>
      <c r="J42" s="133" t="s">
        <v>330</v>
      </c>
      <c r="K42" s="133" t="s">
        <v>330</v>
      </c>
      <c r="L42" s="133" t="s">
        <v>330</v>
      </c>
      <c r="M42" s="133" t="s">
        <v>330</v>
      </c>
      <c r="N42" s="133" t="s">
        <v>330</v>
      </c>
      <c r="O42" s="133" t="s">
        <v>330</v>
      </c>
      <c r="P42" s="133" t="s">
        <v>330</v>
      </c>
      <c r="Q42" s="136" t="s">
        <v>330</v>
      </c>
      <c r="R42" s="119" t="str">
        <f t="shared" si="4"/>
        <v/>
      </c>
      <c r="S42" s="135">
        <v>2018</v>
      </c>
      <c r="T42" s="290" t="s">
        <v>277</v>
      </c>
      <c r="U42" s="54" t="str">
        <f t="shared" si="5"/>
        <v/>
      </c>
      <c r="V42" s="133" t="s">
        <v>330</v>
      </c>
      <c r="W42" s="133" t="s">
        <v>330</v>
      </c>
      <c r="X42" s="133" t="s">
        <v>330</v>
      </c>
      <c r="Y42" s="134" t="s">
        <v>330</v>
      </c>
      <c r="Z42" s="133" t="s">
        <v>330</v>
      </c>
      <c r="AA42" s="133" t="s">
        <v>330</v>
      </c>
      <c r="AB42" s="133" t="s">
        <v>330</v>
      </c>
      <c r="AC42" s="133" t="s">
        <v>330</v>
      </c>
      <c r="AD42" s="133" t="s">
        <v>330</v>
      </c>
      <c r="AE42" s="133" t="s">
        <v>330</v>
      </c>
      <c r="AF42" s="133" t="s">
        <v>330</v>
      </c>
      <c r="AG42" s="133" t="s">
        <v>330</v>
      </c>
      <c r="AH42" s="136" t="s">
        <v>330</v>
      </c>
      <c r="AI42" s="119" t="str">
        <f t="shared" si="6"/>
        <v/>
      </c>
      <c r="AJ42" s="135">
        <v>2018</v>
      </c>
    </row>
    <row r="43" spans="1:36" s="59" customFormat="1" ht="13.5" hidden="1" customHeight="1">
      <c r="A43" s="290" t="s">
        <v>278</v>
      </c>
      <c r="B43" s="54"/>
      <c r="C43" s="133" t="s">
        <v>330</v>
      </c>
      <c r="D43" s="133" t="s">
        <v>330</v>
      </c>
      <c r="E43" s="133" t="s">
        <v>330</v>
      </c>
      <c r="F43" s="133" t="s">
        <v>330</v>
      </c>
      <c r="G43" s="133" t="s">
        <v>330</v>
      </c>
      <c r="H43" s="133" t="s">
        <v>330</v>
      </c>
      <c r="I43" s="133" t="s">
        <v>330</v>
      </c>
      <c r="J43" s="133" t="s">
        <v>330</v>
      </c>
      <c r="K43" s="133" t="s">
        <v>330</v>
      </c>
      <c r="L43" s="133" t="s">
        <v>330</v>
      </c>
      <c r="M43" s="133" t="s">
        <v>330</v>
      </c>
      <c r="N43" s="133" t="s">
        <v>330</v>
      </c>
      <c r="O43" s="133" t="s">
        <v>330</v>
      </c>
      <c r="P43" s="133" t="s">
        <v>330</v>
      </c>
      <c r="Q43" s="136" t="s">
        <v>330</v>
      </c>
      <c r="R43" s="119" t="str">
        <f t="shared" si="4"/>
        <v/>
      </c>
      <c r="S43" s="135">
        <v>2019</v>
      </c>
      <c r="T43" s="290" t="s">
        <v>278</v>
      </c>
      <c r="U43" s="54" t="str">
        <f t="shared" si="5"/>
        <v/>
      </c>
      <c r="V43" s="133" t="s">
        <v>330</v>
      </c>
      <c r="W43" s="133" t="s">
        <v>330</v>
      </c>
      <c r="X43" s="133" t="s">
        <v>330</v>
      </c>
      <c r="Y43" s="134" t="s">
        <v>330</v>
      </c>
      <c r="Z43" s="133" t="s">
        <v>330</v>
      </c>
      <c r="AA43" s="133" t="s">
        <v>330</v>
      </c>
      <c r="AB43" s="133" t="s">
        <v>330</v>
      </c>
      <c r="AC43" s="133" t="s">
        <v>330</v>
      </c>
      <c r="AD43" s="133" t="s">
        <v>330</v>
      </c>
      <c r="AE43" s="133" t="s">
        <v>330</v>
      </c>
      <c r="AF43" s="133" t="s">
        <v>330</v>
      </c>
      <c r="AG43" s="133" t="s">
        <v>330</v>
      </c>
      <c r="AH43" s="136" t="s">
        <v>330</v>
      </c>
      <c r="AI43" s="119" t="str">
        <f t="shared" si="6"/>
        <v/>
      </c>
      <c r="AJ43" s="135">
        <v>2019</v>
      </c>
    </row>
    <row r="44" spans="1:36" ht="13.5" hidden="1" customHeight="1">
      <c r="A44" s="290" t="s">
        <v>279</v>
      </c>
      <c r="B44" s="54"/>
      <c r="C44" s="133" t="s">
        <v>330</v>
      </c>
      <c r="D44" s="133" t="s">
        <v>330</v>
      </c>
      <c r="E44" s="133" t="s">
        <v>330</v>
      </c>
      <c r="F44" s="133" t="s">
        <v>330</v>
      </c>
      <c r="G44" s="133" t="s">
        <v>330</v>
      </c>
      <c r="H44" s="133" t="s">
        <v>330</v>
      </c>
      <c r="I44" s="133" t="s">
        <v>330</v>
      </c>
      <c r="J44" s="133" t="s">
        <v>330</v>
      </c>
      <c r="K44" s="133" t="s">
        <v>330</v>
      </c>
      <c r="L44" s="133" t="s">
        <v>330</v>
      </c>
      <c r="M44" s="133" t="s">
        <v>330</v>
      </c>
      <c r="N44" s="133" t="s">
        <v>330</v>
      </c>
      <c r="O44" s="133" t="s">
        <v>330</v>
      </c>
      <c r="P44" s="133" t="s">
        <v>330</v>
      </c>
      <c r="Q44" s="133" t="s">
        <v>330</v>
      </c>
      <c r="R44" s="314" t="str">
        <f t="shared" si="4"/>
        <v/>
      </c>
      <c r="S44" s="135">
        <v>2020</v>
      </c>
      <c r="T44" s="290" t="s">
        <v>279</v>
      </c>
      <c r="U44" s="54" t="str">
        <f t="shared" si="5"/>
        <v/>
      </c>
      <c r="V44" s="133" t="s">
        <v>330</v>
      </c>
      <c r="W44" s="133" t="s">
        <v>330</v>
      </c>
      <c r="X44" s="133" t="s">
        <v>330</v>
      </c>
      <c r="Y44" s="134" t="s">
        <v>330</v>
      </c>
      <c r="Z44" s="133" t="s">
        <v>330</v>
      </c>
      <c r="AA44" s="133" t="s">
        <v>330</v>
      </c>
      <c r="AB44" s="133" t="s">
        <v>330</v>
      </c>
      <c r="AC44" s="133" t="s">
        <v>330</v>
      </c>
      <c r="AD44" s="133" t="s">
        <v>330</v>
      </c>
      <c r="AE44" s="133" t="s">
        <v>330</v>
      </c>
      <c r="AF44" s="133" t="s">
        <v>330</v>
      </c>
      <c r="AG44" s="133" t="s">
        <v>330</v>
      </c>
      <c r="AH44" s="133" t="s">
        <v>330</v>
      </c>
      <c r="AI44" s="314" t="str">
        <f t="shared" si="6"/>
        <v/>
      </c>
      <c r="AJ44" s="135">
        <v>2020</v>
      </c>
    </row>
    <row r="45" spans="1:36" ht="13.5" hidden="1" customHeight="1">
      <c r="A45" s="290" t="s">
        <v>241</v>
      </c>
      <c r="B45" s="54"/>
      <c r="C45" s="133" t="s">
        <v>330</v>
      </c>
      <c r="D45" s="133" t="s">
        <v>330</v>
      </c>
      <c r="E45" s="133" t="s">
        <v>330</v>
      </c>
      <c r="F45" s="133" t="s">
        <v>330</v>
      </c>
      <c r="G45" s="133" t="s">
        <v>330</v>
      </c>
      <c r="H45" s="133" t="s">
        <v>330</v>
      </c>
      <c r="I45" s="133" t="s">
        <v>330</v>
      </c>
      <c r="J45" s="133" t="s">
        <v>330</v>
      </c>
      <c r="K45" s="133" t="s">
        <v>330</v>
      </c>
      <c r="L45" s="133" t="s">
        <v>330</v>
      </c>
      <c r="M45" s="133" t="s">
        <v>330</v>
      </c>
      <c r="N45" s="133" t="s">
        <v>330</v>
      </c>
      <c r="O45" s="133" t="s">
        <v>330</v>
      </c>
      <c r="P45" s="133" t="s">
        <v>330</v>
      </c>
      <c r="Q45" s="133" t="s">
        <v>330</v>
      </c>
      <c r="R45" s="317" t="str">
        <f t="shared" si="4"/>
        <v/>
      </c>
      <c r="S45" s="135">
        <v>2021</v>
      </c>
      <c r="T45" s="290" t="s">
        <v>241</v>
      </c>
      <c r="U45" s="54" t="str">
        <f t="shared" si="5"/>
        <v/>
      </c>
      <c r="V45" s="133" t="s">
        <v>330</v>
      </c>
      <c r="W45" s="133" t="s">
        <v>330</v>
      </c>
      <c r="X45" s="133" t="s">
        <v>330</v>
      </c>
      <c r="Y45" s="133" t="s">
        <v>330</v>
      </c>
      <c r="Z45" s="133" t="s">
        <v>330</v>
      </c>
      <c r="AA45" s="133" t="s">
        <v>330</v>
      </c>
      <c r="AB45" s="133" t="s">
        <v>330</v>
      </c>
      <c r="AC45" s="133" t="s">
        <v>330</v>
      </c>
      <c r="AD45" s="133" t="s">
        <v>330</v>
      </c>
      <c r="AE45" s="133" t="s">
        <v>330</v>
      </c>
      <c r="AF45" s="133" t="s">
        <v>330</v>
      </c>
      <c r="AG45" s="133" t="s">
        <v>330</v>
      </c>
      <c r="AH45" s="133" t="s">
        <v>330</v>
      </c>
      <c r="AI45" s="317" t="str">
        <f t="shared" si="6"/>
        <v/>
      </c>
      <c r="AJ45" s="135">
        <v>2021</v>
      </c>
    </row>
    <row r="46" spans="1:36" s="390" customFormat="1" ht="13.5" customHeight="1">
      <c r="A46" s="290" t="s">
        <v>286</v>
      </c>
      <c r="B46" s="132"/>
      <c r="C46" s="133">
        <v>10.51</v>
      </c>
      <c r="D46" s="133">
        <v>2.1800000000000002</v>
      </c>
      <c r="E46" s="133">
        <v>10.119999999999999</v>
      </c>
      <c r="F46" s="133">
        <v>1.23</v>
      </c>
      <c r="G46" s="133">
        <v>13.77</v>
      </c>
      <c r="H46" s="133">
        <v>3.16</v>
      </c>
      <c r="I46" s="133">
        <v>8.41</v>
      </c>
      <c r="J46" s="133">
        <v>1.51</v>
      </c>
      <c r="K46" s="133">
        <v>0.65</v>
      </c>
      <c r="L46" s="133">
        <v>9.86</v>
      </c>
      <c r="M46" s="133">
        <v>4.38</v>
      </c>
      <c r="N46" s="133">
        <v>8.4700000000000006</v>
      </c>
      <c r="O46" s="133">
        <v>10.42</v>
      </c>
      <c r="P46" s="133">
        <v>6.14</v>
      </c>
      <c r="Q46" s="133">
        <v>35.78</v>
      </c>
      <c r="R46" s="388" t="str">
        <f t="shared" si="4"/>
        <v/>
      </c>
      <c r="S46" s="135">
        <f>S20</f>
        <v>2022</v>
      </c>
      <c r="T46" s="290" t="s">
        <v>286</v>
      </c>
      <c r="U46" s="132" t="str">
        <f t="shared" si="5"/>
        <v/>
      </c>
      <c r="V46" s="133">
        <v>5.77</v>
      </c>
      <c r="W46" s="133">
        <v>5.21</v>
      </c>
      <c r="X46" s="133">
        <v>8.35</v>
      </c>
      <c r="Y46" s="133">
        <v>6.16</v>
      </c>
      <c r="Z46" s="133">
        <v>12.18</v>
      </c>
      <c r="AA46" s="133">
        <v>11.78</v>
      </c>
      <c r="AB46" s="133">
        <v>5.81</v>
      </c>
      <c r="AC46" s="133">
        <v>8.2899999999999991</v>
      </c>
      <c r="AD46" s="133">
        <v>7.65</v>
      </c>
      <c r="AE46" s="133">
        <v>4.1900000000000004</v>
      </c>
      <c r="AF46" s="133">
        <v>9.8000000000000007</v>
      </c>
      <c r="AG46" s="133">
        <v>6.67</v>
      </c>
      <c r="AH46" s="133">
        <v>20.190000000000001</v>
      </c>
      <c r="AI46" s="388" t="str">
        <f t="shared" si="6"/>
        <v/>
      </c>
      <c r="AJ46" s="135">
        <f t="shared" ref="AJ46:AJ47" si="7">S46</f>
        <v>2022</v>
      </c>
    </row>
    <row r="47" spans="1:36" s="390" customFormat="1" ht="14.25" customHeight="1">
      <c r="A47" s="290" t="s">
        <v>284</v>
      </c>
      <c r="B47" s="132"/>
      <c r="C47" s="133">
        <v>-0.56999999999999995</v>
      </c>
      <c r="D47" s="133">
        <v>3.13</v>
      </c>
      <c r="E47" s="133">
        <v>8.4700000000000006</v>
      </c>
      <c r="F47" s="133">
        <v>-1.1399999999999999</v>
      </c>
      <c r="G47" s="133">
        <v>-0.19</v>
      </c>
      <c r="H47" s="133">
        <v>2.19</v>
      </c>
      <c r="I47" s="133">
        <v>2.66</v>
      </c>
      <c r="J47" s="133">
        <v>1.8</v>
      </c>
      <c r="K47" s="133">
        <v>1.88</v>
      </c>
      <c r="L47" s="133">
        <v>-1.19</v>
      </c>
      <c r="M47" s="133">
        <v>2.4900000000000002</v>
      </c>
      <c r="N47" s="133">
        <v>3.68</v>
      </c>
      <c r="O47" s="133">
        <v>-2.12</v>
      </c>
      <c r="P47" s="133">
        <v>-3.09</v>
      </c>
      <c r="Q47" s="136">
        <v>-7.81</v>
      </c>
      <c r="R47" s="436" t="str">
        <f t="shared" si="4"/>
        <v/>
      </c>
      <c r="S47" s="437">
        <f>S21</f>
        <v>2023</v>
      </c>
      <c r="T47" s="290" t="s">
        <v>284</v>
      </c>
      <c r="U47" s="438" t="str">
        <f t="shared" si="5"/>
        <v/>
      </c>
      <c r="V47" s="439">
        <v>-9.5500000000000007</v>
      </c>
      <c r="W47" s="133">
        <v>1.39</v>
      </c>
      <c r="X47" s="133">
        <v>4.49</v>
      </c>
      <c r="Y47" s="133">
        <v>-6.46</v>
      </c>
      <c r="Z47" s="133">
        <v>-5.46</v>
      </c>
      <c r="AA47" s="133">
        <v>3.41</v>
      </c>
      <c r="AB47" s="133">
        <v>1.36</v>
      </c>
      <c r="AC47" s="133">
        <v>2.91</v>
      </c>
      <c r="AD47" s="133">
        <v>2.66</v>
      </c>
      <c r="AE47" s="133">
        <v>3.08</v>
      </c>
      <c r="AF47" s="133">
        <v>2.69</v>
      </c>
      <c r="AG47" s="133">
        <v>2.65</v>
      </c>
      <c r="AH47" s="136">
        <v>10.39</v>
      </c>
      <c r="AI47" s="436" t="str">
        <f t="shared" si="6"/>
        <v/>
      </c>
      <c r="AJ47" s="437">
        <f t="shared" si="7"/>
        <v>2023</v>
      </c>
    </row>
    <row r="48" spans="1:36" ht="14.25" customHeight="1">
      <c r="A48" s="485" t="s">
        <v>355</v>
      </c>
      <c r="B48" s="54"/>
      <c r="C48" s="133">
        <v>1.37</v>
      </c>
      <c r="D48" s="133">
        <v>11.06</v>
      </c>
      <c r="E48" s="133">
        <v>-4.47</v>
      </c>
      <c r="F48" s="133">
        <v>-1.23</v>
      </c>
      <c r="G48" s="133">
        <v>-1.55</v>
      </c>
      <c r="H48" s="133">
        <v>2.75</v>
      </c>
      <c r="I48" s="133">
        <v>-3.07</v>
      </c>
      <c r="J48" s="133">
        <v>1.95</v>
      </c>
      <c r="K48" s="133">
        <v>2.21</v>
      </c>
      <c r="L48" s="133">
        <v>0.9</v>
      </c>
      <c r="M48" s="133">
        <v>1.1599999999999999</v>
      </c>
      <c r="N48" s="133">
        <v>1.1200000000000001</v>
      </c>
      <c r="O48" s="133">
        <v>-0.43</v>
      </c>
      <c r="P48" s="133">
        <v>-1.33</v>
      </c>
      <c r="Q48" s="136">
        <v>-2.2799999999999998</v>
      </c>
      <c r="R48" s="285" t="str">
        <f t="shared" si="4"/>
        <v/>
      </c>
      <c r="S48" s="437">
        <v>2024</v>
      </c>
      <c r="T48" s="485" t="s">
        <v>355</v>
      </c>
      <c r="U48" s="438" t="str">
        <f t="shared" si="5"/>
        <v/>
      </c>
      <c r="V48" s="439">
        <v>2.44</v>
      </c>
      <c r="W48" s="133">
        <v>1.43</v>
      </c>
      <c r="X48" s="133">
        <v>1.22</v>
      </c>
      <c r="Y48" s="133">
        <v>0.22</v>
      </c>
      <c r="Z48" s="133">
        <v>0.54</v>
      </c>
      <c r="AA48" s="133">
        <v>1.83</v>
      </c>
      <c r="AB48" s="133">
        <v>3.42</v>
      </c>
      <c r="AC48" s="133">
        <v>5.43</v>
      </c>
      <c r="AD48" s="133">
        <v>0.89</v>
      </c>
      <c r="AE48" s="133">
        <v>0.96</v>
      </c>
      <c r="AF48" s="133">
        <v>3</v>
      </c>
      <c r="AG48" s="133">
        <v>2.0699999999999998</v>
      </c>
      <c r="AH48" s="136">
        <v>0.59</v>
      </c>
      <c r="AI48" s="285" t="str">
        <f t="shared" si="6"/>
        <v/>
      </c>
      <c r="AJ48" s="437">
        <v>2024</v>
      </c>
    </row>
    <row r="49" spans="1:36" ht="14.25" customHeight="1">
      <c r="A49" s="137" t="s">
        <v>230</v>
      </c>
      <c r="B49" s="54"/>
      <c r="C49" s="55">
        <v>-0.45</v>
      </c>
      <c r="D49" s="55">
        <v>10.029999999999999</v>
      </c>
      <c r="E49" s="55">
        <v>-5.9</v>
      </c>
      <c r="F49" s="55">
        <v>-1.2</v>
      </c>
      <c r="G49" s="55">
        <v>2.4700000000000002</v>
      </c>
      <c r="H49" s="55">
        <v>3.49</v>
      </c>
      <c r="I49" s="55">
        <v>-4.24</v>
      </c>
      <c r="J49" s="55">
        <v>1.86</v>
      </c>
      <c r="K49" s="55">
        <v>0.85</v>
      </c>
      <c r="L49" s="55">
        <v>0.26</v>
      </c>
      <c r="M49" s="55">
        <v>-0.61</v>
      </c>
      <c r="N49" s="55">
        <v>-1.02</v>
      </c>
      <c r="O49" s="55">
        <v>-0.04</v>
      </c>
      <c r="P49" s="55">
        <v>0.3</v>
      </c>
      <c r="Q49" s="56">
        <v>-13.64</v>
      </c>
      <c r="R49" s="314" t="str">
        <f t="shared" si="4"/>
        <v/>
      </c>
      <c r="S49" s="96" t="s">
        <v>127</v>
      </c>
      <c r="T49" s="137" t="s">
        <v>245</v>
      </c>
      <c r="U49" s="54" t="str">
        <f t="shared" si="5"/>
        <v/>
      </c>
      <c r="V49" s="55">
        <v>-0.46</v>
      </c>
      <c r="W49" s="55">
        <v>0.24</v>
      </c>
      <c r="X49" s="55">
        <v>1.89</v>
      </c>
      <c r="Y49" s="55">
        <v>0.56999999999999995</v>
      </c>
      <c r="Z49" s="55">
        <v>0.45</v>
      </c>
      <c r="AA49" s="55">
        <v>-0.68</v>
      </c>
      <c r="AB49" s="55">
        <v>2.37</v>
      </c>
      <c r="AC49" s="55">
        <v>4.8</v>
      </c>
      <c r="AD49" s="55">
        <v>-0.21</v>
      </c>
      <c r="AE49" s="55">
        <v>0.15</v>
      </c>
      <c r="AF49" s="55">
        <v>1.22</v>
      </c>
      <c r="AG49" s="55">
        <v>0.33</v>
      </c>
      <c r="AH49" s="56">
        <v>3.17</v>
      </c>
      <c r="AI49" s="317" t="str">
        <f t="shared" si="6"/>
        <v/>
      </c>
      <c r="AJ49" s="96" t="s">
        <v>127</v>
      </c>
    </row>
    <row r="50" spans="1:36" ht="14.25" customHeight="1">
      <c r="A50" s="137" t="s">
        <v>231</v>
      </c>
      <c r="B50" s="54"/>
      <c r="C50" s="55">
        <v>-0.8</v>
      </c>
      <c r="D50" s="55">
        <v>3.14</v>
      </c>
      <c r="E50" s="55">
        <v>-7.42</v>
      </c>
      <c r="F50" s="55">
        <v>-0.68</v>
      </c>
      <c r="G50" s="55">
        <v>0.69</v>
      </c>
      <c r="H50" s="55">
        <v>2.3199999999999998</v>
      </c>
      <c r="I50" s="55">
        <v>-3.76</v>
      </c>
      <c r="J50" s="55">
        <v>0.82</v>
      </c>
      <c r="K50" s="55">
        <v>0.59</v>
      </c>
      <c r="L50" s="55">
        <v>-0.89</v>
      </c>
      <c r="M50" s="55">
        <v>-0.36</v>
      </c>
      <c r="N50" s="55">
        <v>-0.34</v>
      </c>
      <c r="O50" s="55">
        <v>0.2</v>
      </c>
      <c r="P50" s="55">
        <v>0.31</v>
      </c>
      <c r="Q50" s="56">
        <v>-9.84</v>
      </c>
      <c r="R50" s="119" t="str">
        <f t="shared" si="4"/>
        <v/>
      </c>
      <c r="S50" s="96" t="s">
        <v>129</v>
      </c>
      <c r="T50" s="137" t="s">
        <v>231</v>
      </c>
      <c r="U50" s="54" t="str">
        <f t="shared" si="5"/>
        <v/>
      </c>
      <c r="V50" s="55">
        <v>-1.67</v>
      </c>
      <c r="W50" s="55">
        <v>-7.0000000000000007E-2</v>
      </c>
      <c r="X50" s="55">
        <v>1.1200000000000001</v>
      </c>
      <c r="Y50" s="55">
        <v>-0.99</v>
      </c>
      <c r="Z50" s="55">
        <v>-0.41</v>
      </c>
      <c r="AA50" s="55">
        <v>-1.1200000000000001</v>
      </c>
      <c r="AB50" s="55">
        <v>0.95</v>
      </c>
      <c r="AC50" s="55">
        <v>5.34</v>
      </c>
      <c r="AD50" s="55">
        <v>-0.54</v>
      </c>
      <c r="AE50" s="55">
        <v>-0.06</v>
      </c>
      <c r="AF50" s="55">
        <v>-0.44</v>
      </c>
      <c r="AG50" s="55">
        <v>-0.49</v>
      </c>
      <c r="AH50" s="56">
        <v>5.04</v>
      </c>
      <c r="AI50" s="314" t="str">
        <f t="shared" si="6"/>
        <v/>
      </c>
      <c r="AJ50" s="96" t="s">
        <v>129</v>
      </c>
    </row>
    <row r="51" spans="1:36" ht="14.25" customHeight="1">
      <c r="A51" s="137" t="s">
        <v>232</v>
      </c>
      <c r="B51" s="54"/>
      <c r="C51" s="55">
        <v>1.08</v>
      </c>
      <c r="D51" s="55">
        <v>16.690000000000001</v>
      </c>
      <c r="E51" s="55">
        <v>-2.12</v>
      </c>
      <c r="F51" s="55">
        <v>-0.16</v>
      </c>
      <c r="G51" s="55">
        <v>3.64</v>
      </c>
      <c r="H51" s="55">
        <v>2.09</v>
      </c>
      <c r="I51" s="55">
        <v>-3.63</v>
      </c>
      <c r="J51" s="55">
        <v>0.73</v>
      </c>
      <c r="K51" s="55">
        <v>0.57999999999999996</v>
      </c>
      <c r="L51" s="55">
        <v>0.18</v>
      </c>
      <c r="M51" s="55">
        <v>0.35</v>
      </c>
      <c r="N51" s="55">
        <v>-0.32</v>
      </c>
      <c r="O51" s="55">
        <v>0.91</v>
      </c>
      <c r="P51" s="55">
        <v>0.76</v>
      </c>
      <c r="Q51" s="56">
        <v>-6.24</v>
      </c>
      <c r="R51" s="285" t="str">
        <f t="shared" si="4"/>
        <v/>
      </c>
      <c r="S51" s="96" t="s">
        <v>32</v>
      </c>
      <c r="T51" s="137" t="s">
        <v>232</v>
      </c>
      <c r="U51" s="54" t="str">
        <f t="shared" si="5"/>
        <v/>
      </c>
      <c r="V51" s="114">
        <v>0.17</v>
      </c>
      <c r="W51" s="55">
        <v>1.1299999999999999</v>
      </c>
      <c r="X51" s="55">
        <v>1.37</v>
      </c>
      <c r="Y51" s="55">
        <v>0.03</v>
      </c>
      <c r="Z51" s="55">
        <v>0.8</v>
      </c>
      <c r="AA51" s="55">
        <v>0.77</v>
      </c>
      <c r="AB51" s="55">
        <v>1.76</v>
      </c>
      <c r="AC51" s="55">
        <v>7.47</v>
      </c>
      <c r="AD51" s="55">
        <v>0.43</v>
      </c>
      <c r="AE51" s="55">
        <v>0.62</v>
      </c>
      <c r="AF51" s="55">
        <v>0.9</v>
      </c>
      <c r="AG51" s="55">
        <v>0.54</v>
      </c>
      <c r="AH51" s="56">
        <v>7.49</v>
      </c>
      <c r="AI51" s="317" t="str">
        <f t="shared" si="6"/>
        <v/>
      </c>
      <c r="AJ51" s="96" t="s">
        <v>32</v>
      </c>
    </row>
    <row r="52" spans="1:36" ht="14.25" customHeight="1">
      <c r="A52" s="137" t="s">
        <v>233</v>
      </c>
      <c r="B52" s="54"/>
      <c r="C52" s="55">
        <v>3.11</v>
      </c>
      <c r="D52" s="55">
        <v>28.76</v>
      </c>
      <c r="E52" s="55">
        <v>-0.51</v>
      </c>
      <c r="F52" s="55">
        <v>-0.05</v>
      </c>
      <c r="G52" s="55">
        <v>-3.19</v>
      </c>
      <c r="H52" s="55">
        <v>2.2400000000000002</v>
      </c>
      <c r="I52" s="55">
        <v>-3.32</v>
      </c>
      <c r="J52" s="55">
        <v>0.77</v>
      </c>
      <c r="K52" s="55">
        <v>0.63</v>
      </c>
      <c r="L52" s="55">
        <v>1.59</v>
      </c>
      <c r="M52" s="55">
        <v>1.64</v>
      </c>
      <c r="N52" s="55">
        <v>1.47</v>
      </c>
      <c r="O52" s="55">
        <v>1.41</v>
      </c>
      <c r="P52" s="55">
        <v>0.94</v>
      </c>
      <c r="Q52" s="56">
        <v>-2.04</v>
      </c>
      <c r="R52" s="317" t="str">
        <f t="shared" si="4"/>
        <v/>
      </c>
      <c r="S52" s="96" t="s">
        <v>48</v>
      </c>
      <c r="T52" s="137" t="s">
        <v>233</v>
      </c>
      <c r="U52" s="54" t="str">
        <f t="shared" si="5"/>
        <v/>
      </c>
      <c r="V52" s="114">
        <v>1.82</v>
      </c>
      <c r="W52" s="55">
        <v>2.33</v>
      </c>
      <c r="X52" s="55">
        <v>1</v>
      </c>
      <c r="Y52" s="55">
        <v>-0.04</v>
      </c>
      <c r="Z52" s="55">
        <v>3.02</v>
      </c>
      <c r="AA52" s="55">
        <v>4.04</v>
      </c>
      <c r="AB52" s="55">
        <v>3.47</v>
      </c>
      <c r="AC52" s="55">
        <v>6.83</v>
      </c>
      <c r="AD52" s="55">
        <v>1.38</v>
      </c>
      <c r="AE52" s="55">
        <v>1.56</v>
      </c>
      <c r="AF52" s="55">
        <v>2.83</v>
      </c>
      <c r="AG52" s="55">
        <v>2.63</v>
      </c>
      <c r="AH52" s="56">
        <v>7.61</v>
      </c>
      <c r="AI52" s="317" t="str">
        <f t="shared" si="6"/>
        <v/>
      </c>
      <c r="AJ52" s="96" t="s">
        <v>48</v>
      </c>
    </row>
    <row r="53" spans="1:36" ht="14.25" customHeight="1">
      <c r="A53" s="485" t="s">
        <v>446</v>
      </c>
      <c r="B53" s="54"/>
      <c r="C53" s="55" t="s">
        <v>19</v>
      </c>
      <c r="D53" s="55" t="s">
        <v>19</v>
      </c>
      <c r="E53" s="55" t="s">
        <v>19</v>
      </c>
      <c r="F53" s="55" t="s">
        <v>19</v>
      </c>
      <c r="G53" s="55" t="s">
        <v>19</v>
      </c>
      <c r="H53" s="55" t="s">
        <v>19</v>
      </c>
      <c r="I53" s="55" t="s">
        <v>19</v>
      </c>
      <c r="J53" s="55" t="s">
        <v>19</v>
      </c>
      <c r="K53" s="55" t="s">
        <v>19</v>
      </c>
      <c r="L53" s="55" t="s">
        <v>19</v>
      </c>
      <c r="M53" s="55" t="s">
        <v>19</v>
      </c>
      <c r="N53" s="55" t="s">
        <v>19</v>
      </c>
      <c r="O53" s="55" t="s">
        <v>19</v>
      </c>
      <c r="P53" s="55" t="s">
        <v>19</v>
      </c>
      <c r="Q53" s="55" t="s">
        <v>19</v>
      </c>
      <c r="R53" s="317" t="str">
        <f t="shared" si="4"/>
        <v/>
      </c>
      <c r="S53" s="437">
        <v>2025</v>
      </c>
      <c r="T53" s="485" t="s">
        <v>446</v>
      </c>
      <c r="U53" s="54" t="str">
        <f t="shared" si="5"/>
        <v/>
      </c>
      <c r="V53" s="114" t="s">
        <v>19</v>
      </c>
      <c r="W53" s="55" t="s">
        <v>19</v>
      </c>
      <c r="X53" s="55" t="s">
        <v>19</v>
      </c>
      <c r="Y53" s="55" t="s">
        <v>19</v>
      </c>
      <c r="Z53" s="55" t="s">
        <v>19</v>
      </c>
      <c r="AA53" s="55" t="s">
        <v>19</v>
      </c>
      <c r="AB53" s="55" t="s">
        <v>19</v>
      </c>
      <c r="AC53" s="55" t="s">
        <v>19</v>
      </c>
      <c r="AD53" s="55" t="s">
        <v>19</v>
      </c>
      <c r="AE53" s="55" t="s">
        <v>19</v>
      </c>
      <c r="AF53" s="55" t="s">
        <v>19</v>
      </c>
      <c r="AG53" s="55" t="s">
        <v>19</v>
      </c>
      <c r="AH53" s="56" t="s">
        <v>19</v>
      </c>
      <c r="AI53" s="317" t="str">
        <f t="shared" si="6"/>
        <v/>
      </c>
      <c r="AJ53" s="437">
        <v>2025</v>
      </c>
    </row>
    <row r="54" spans="1:36" ht="14.25" customHeight="1">
      <c r="A54" s="137" t="s">
        <v>222</v>
      </c>
      <c r="B54" s="54"/>
      <c r="C54" s="55">
        <v>3.83</v>
      </c>
      <c r="D54" s="55">
        <v>20.58</v>
      </c>
      <c r="E54" s="55">
        <v>-1.89</v>
      </c>
      <c r="F54" s="55">
        <v>-0.26</v>
      </c>
      <c r="G54" s="55">
        <v>-0.53</v>
      </c>
      <c r="H54" s="55">
        <v>1.22</v>
      </c>
      <c r="I54" s="55">
        <v>-1.96</v>
      </c>
      <c r="J54" s="55">
        <v>0.98</v>
      </c>
      <c r="K54" s="55">
        <v>0.56000000000000005</v>
      </c>
      <c r="L54" s="55">
        <v>2.08</v>
      </c>
      <c r="M54" s="55">
        <v>2.25</v>
      </c>
      <c r="N54" s="55">
        <v>2.52</v>
      </c>
      <c r="O54" s="55">
        <v>1.6</v>
      </c>
      <c r="P54" s="55">
        <v>1.68</v>
      </c>
      <c r="Q54" s="55">
        <v>1.25</v>
      </c>
      <c r="R54" s="317" t="str">
        <f t="shared" si="4"/>
        <v/>
      </c>
      <c r="S54" s="284" t="s">
        <v>23</v>
      </c>
      <c r="T54" s="137" t="s">
        <v>222</v>
      </c>
      <c r="U54" s="54" t="str">
        <f t="shared" si="5"/>
        <v/>
      </c>
      <c r="V54" s="114">
        <v>2.79</v>
      </c>
      <c r="W54" s="55">
        <v>2.78</v>
      </c>
      <c r="X54" s="55">
        <v>1.43</v>
      </c>
      <c r="Y54" s="55">
        <v>-1.41</v>
      </c>
      <c r="Z54" s="55">
        <v>3.39</v>
      </c>
      <c r="AA54" s="55">
        <v>5.07</v>
      </c>
      <c r="AB54" s="55">
        <v>4.22</v>
      </c>
      <c r="AC54" s="55">
        <v>6.56</v>
      </c>
      <c r="AD54" s="55">
        <v>2.48</v>
      </c>
      <c r="AE54" s="55">
        <v>1.89</v>
      </c>
      <c r="AF54" s="55">
        <v>3.9</v>
      </c>
      <c r="AG54" s="55">
        <v>4.08</v>
      </c>
      <c r="AH54" s="56">
        <v>9.65</v>
      </c>
      <c r="AI54" s="317" t="str">
        <f t="shared" si="6"/>
        <v/>
      </c>
      <c r="AJ54" s="284" t="s">
        <v>23</v>
      </c>
    </row>
    <row r="55" spans="1:36" ht="14.25" customHeight="1">
      <c r="A55" s="137" t="s">
        <v>223</v>
      </c>
      <c r="B55" s="54"/>
      <c r="C55" s="55">
        <v>3.7</v>
      </c>
      <c r="D55" s="55">
        <v>20.239999999999998</v>
      </c>
      <c r="E55" s="55">
        <v>-0.84</v>
      </c>
      <c r="F55" s="55">
        <v>-0.26</v>
      </c>
      <c r="G55" s="55">
        <v>9.48</v>
      </c>
      <c r="H55" s="55">
        <v>0.64</v>
      </c>
      <c r="I55" s="55">
        <v>-1.1499999999999999</v>
      </c>
      <c r="J55" s="55">
        <v>1.35</v>
      </c>
      <c r="K55" s="55">
        <v>0.55000000000000004</v>
      </c>
      <c r="L55" s="55">
        <v>2.3199999999999998</v>
      </c>
      <c r="M55" s="55">
        <v>1.28</v>
      </c>
      <c r="N55" s="55">
        <v>2.3199999999999998</v>
      </c>
      <c r="O55" s="55">
        <v>1.54</v>
      </c>
      <c r="P55" s="55">
        <v>1.68</v>
      </c>
      <c r="Q55" s="55">
        <v>0.74</v>
      </c>
      <c r="R55" s="317" t="str">
        <f t="shared" si="4"/>
        <v/>
      </c>
      <c r="S55" s="96" t="s">
        <v>24</v>
      </c>
      <c r="T55" s="137" t="s">
        <v>223</v>
      </c>
      <c r="U55" s="54" t="str">
        <f t="shared" si="5"/>
        <v/>
      </c>
      <c r="V55" s="114">
        <v>1.83</v>
      </c>
      <c r="W55" s="55">
        <v>2.4</v>
      </c>
      <c r="X55" s="55">
        <v>1.89</v>
      </c>
      <c r="Y55" s="55">
        <v>-1.1399999999999999</v>
      </c>
      <c r="Z55" s="55">
        <v>2.96</v>
      </c>
      <c r="AA55" s="55">
        <v>4.8899999999999997</v>
      </c>
      <c r="AB55" s="55">
        <v>3.64</v>
      </c>
      <c r="AC55" s="55">
        <v>7.09</v>
      </c>
      <c r="AD55" s="55">
        <v>2.27</v>
      </c>
      <c r="AE55" s="55">
        <v>1.71</v>
      </c>
      <c r="AF55" s="55">
        <v>3.26</v>
      </c>
      <c r="AG55" s="55">
        <v>2.95</v>
      </c>
      <c r="AH55" s="56">
        <v>10.45</v>
      </c>
      <c r="AI55" s="317" t="str">
        <f t="shared" si="6"/>
        <v/>
      </c>
      <c r="AJ55" s="96" t="s">
        <v>24</v>
      </c>
    </row>
    <row r="56" spans="1:36" ht="14.25" customHeight="1">
      <c r="A56" s="137" t="s">
        <v>257</v>
      </c>
      <c r="B56" s="54"/>
      <c r="C56" s="55">
        <v>3.63</v>
      </c>
      <c r="D56" s="55">
        <v>28.79</v>
      </c>
      <c r="E56" s="55">
        <v>5.64</v>
      </c>
      <c r="F56" s="55">
        <v>-0.22</v>
      </c>
      <c r="G56" s="55">
        <v>0.94</v>
      </c>
      <c r="H56" s="55">
        <v>1.63</v>
      </c>
      <c r="I56" s="55">
        <v>-0.26</v>
      </c>
      <c r="J56" s="55">
        <v>1.22</v>
      </c>
      <c r="K56" s="55">
        <v>0.61</v>
      </c>
      <c r="L56" s="55">
        <v>1.48</v>
      </c>
      <c r="M56" s="55">
        <v>1.53</v>
      </c>
      <c r="N56" s="55">
        <v>1.94</v>
      </c>
      <c r="O56" s="55">
        <v>1.55</v>
      </c>
      <c r="P56" s="55">
        <v>2.06</v>
      </c>
      <c r="Q56" s="55">
        <v>-2.77</v>
      </c>
      <c r="R56" s="317" t="str">
        <f t="shared" si="4"/>
        <v/>
      </c>
      <c r="S56" s="284" t="s">
        <v>25</v>
      </c>
      <c r="T56" s="137" t="s">
        <v>224</v>
      </c>
      <c r="U56" s="54" t="str">
        <f t="shared" si="5"/>
        <v/>
      </c>
      <c r="V56" s="114">
        <v>-0.31</v>
      </c>
      <c r="W56" s="55">
        <v>2.1</v>
      </c>
      <c r="X56" s="55">
        <v>2.19</v>
      </c>
      <c r="Y56" s="55">
        <v>-1.19</v>
      </c>
      <c r="Z56" s="55">
        <v>2.6</v>
      </c>
      <c r="AA56" s="55">
        <v>4.8899999999999997</v>
      </c>
      <c r="AB56" s="55">
        <v>3.69</v>
      </c>
      <c r="AC56" s="55">
        <v>7.53</v>
      </c>
      <c r="AD56" s="55">
        <v>2.35</v>
      </c>
      <c r="AE56" s="55">
        <v>1.71</v>
      </c>
      <c r="AF56" s="55">
        <v>2.99</v>
      </c>
      <c r="AG56" s="55">
        <v>2.86</v>
      </c>
      <c r="AH56" s="56">
        <v>13.63</v>
      </c>
      <c r="AI56" s="317" t="str">
        <f t="shared" si="6"/>
        <v/>
      </c>
      <c r="AJ56" s="284" t="s">
        <v>25</v>
      </c>
    </row>
    <row r="57" spans="1:36" ht="14.25" customHeight="1">
      <c r="A57" s="137" t="s">
        <v>225</v>
      </c>
      <c r="B57" s="54"/>
      <c r="C57" s="55">
        <v>0.51</v>
      </c>
      <c r="D57" s="55">
        <v>25.77</v>
      </c>
      <c r="E57" s="55">
        <v>6.27</v>
      </c>
      <c r="F57" s="55">
        <v>-0.22</v>
      </c>
      <c r="G57" s="55">
        <v>2.4500000000000002</v>
      </c>
      <c r="H57" s="55">
        <v>1.07</v>
      </c>
      <c r="I57" s="55">
        <v>-0.67</v>
      </c>
      <c r="J57" s="55">
        <v>1.19</v>
      </c>
      <c r="K57" s="55">
        <v>0.6</v>
      </c>
      <c r="L57" s="55">
        <v>0.05</v>
      </c>
      <c r="M57" s="55">
        <v>-0.04</v>
      </c>
      <c r="N57" s="55">
        <v>-0.1</v>
      </c>
      <c r="O57" s="55">
        <v>0.68</v>
      </c>
      <c r="P57" s="55">
        <v>1.18</v>
      </c>
      <c r="Q57" s="55">
        <v>-9.07</v>
      </c>
      <c r="R57" s="314" t="str">
        <f t="shared" si="4"/>
        <v/>
      </c>
      <c r="S57" s="96" t="s">
        <v>26</v>
      </c>
      <c r="T57" s="137" t="s">
        <v>242</v>
      </c>
      <c r="U57" s="54" t="str">
        <f t="shared" si="5"/>
        <v/>
      </c>
      <c r="V57" s="114">
        <v>-5.21</v>
      </c>
      <c r="W57" s="55">
        <v>0.56000000000000005</v>
      </c>
      <c r="X57" s="55">
        <v>2.66</v>
      </c>
      <c r="Y57" s="55">
        <v>-2.77</v>
      </c>
      <c r="Z57" s="55">
        <v>0.62</v>
      </c>
      <c r="AA57" s="55">
        <v>1.07</v>
      </c>
      <c r="AB57" s="55">
        <v>0.82</v>
      </c>
      <c r="AC57" s="55">
        <v>5.66</v>
      </c>
      <c r="AD57" s="55">
        <v>0.82</v>
      </c>
      <c r="AE57" s="55">
        <v>1.05</v>
      </c>
      <c r="AF57" s="55">
        <v>0.93</v>
      </c>
      <c r="AG57" s="55">
        <v>1.34</v>
      </c>
      <c r="AH57" s="56">
        <v>7.95</v>
      </c>
      <c r="AI57" s="314" t="str">
        <f t="shared" si="6"/>
        <v/>
      </c>
      <c r="AJ57" s="96" t="s">
        <v>26</v>
      </c>
    </row>
    <row r="58" spans="1:36" ht="14.25" customHeight="1">
      <c r="A58" s="137" t="s">
        <v>226</v>
      </c>
      <c r="B58" s="54"/>
      <c r="C58" s="55">
        <v>-4.3899999999999997</v>
      </c>
      <c r="D58" s="55">
        <v>4.95</v>
      </c>
      <c r="E58" s="55">
        <v>2.1</v>
      </c>
      <c r="F58" s="55">
        <v>-0.59</v>
      </c>
      <c r="G58" s="55">
        <v>3.52</v>
      </c>
      <c r="H58" s="55">
        <v>1.07</v>
      </c>
      <c r="I58" s="55">
        <v>-0.9</v>
      </c>
      <c r="J58" s="55">
        <v>0.73</v>
      </c>
      <c r="K58" s="55">
        <v>0.3</v>
      </c>
      <c r="L58" s="55">
        <v>-3.1</v>
      </c>
      <c r="M58" s="55">
        <v>-2.98</v>
      </c>
      <c r="N58" s="55">
        <v>-4.93</v>
      </c>
      <c r="O58" s="55">
        <v>-0.28000000000000003</v>
      </c>
      <c r="P58" s="55">
        <v>-0.5</v>
      </c>
      <c r="Q58" s="55">
        <v>-12.36</v>
      </c>
      <c r="R58" s="317" t="str">
        <f t="shared" si="4"/>
        <v/>
      </c>
      <c r="S58" s="96" t="s">
        <v>27</v>
      </c>
      <c r="T58" s="137" t="s">
        <v>226</v>
      </c>
      <c r="U58" s="54" t="str">
        <f t="shared" si="5"/>
        <v/>
      </c>
      <c r="V58" s="114">
        <v>-11.19</v>
      </c>
      <c r="W58" s="55">
        <v>-3.05</v>
      </c>
      <c r="X58" s="55">
        <v>1.1100000000000001</v>
      </c>
      <c r="Y58" s="55">
        <v>-6.45</v>
      </c>
      <c r="Z58" s="55">
        <v>-2.62</v>
      </c>
      <c r="AA58" s="55">
        <v>-5.77</v>
      </c>
      <c r="AB58" s="55">
        <v>-5.85</v>
      </c>
      <c r="AC58" s="55">
        <v>-1.85</v>
      </c>
      <c r="AD58" s="55">
        <v>-3.4</v>
      </c>
      <c r="AE58" s="55">
        <v>-1.67</v>
      </c>
      <c r="AF58" s="55">
        <v>-5.05</v>
      </c>
      <c r="AG58" s="55">
        <v>-3.98</v>
      </c>
      <c r="AH58" s="56">
        <v>8.84</v>
      </c>
      <c r="AI58" s="314" t="str">
        <f t="shared" si="6"/>
        <v/>
      </c>
      <c r="AJ58" s="96" t="s">
        <v>27</v>
      </c>
    </row>
    <row r="59" spans="1:36" ht="14.25" customHeight="1">
      <c r="A59" s="137" t="s">
        <v>227</v>
      </c>
      <c r="B59" s="54" t="s">
        <v>443</v>
      </c>
      <c r="C59" s="55">
        <v>-5.42</v>
      </c>
      <c r="D59" s="55">
        <v>4.93</v>
      </c>
      <c r="E59" s="55">
        <v>5.2</v>
      </c>
      <c r="F59" s="55">
        <v>-0.16</v>
      </c>
      <c r="G59" s="55">
        <v>7</v>
      </c>
      <c r="H59" s="55">
        <v>1.81</v>
      </c>
      <c r="I59" s="55">
        <v>-1.34</v>
      </c>
      <c r="J59" s="55">
        <v>0.77</v>
      </c>
      <c r="K59" s="55">
        <v>0.28000000000000003</v>
      </c>
      <c r="L59" s="55">
        <v>-4.12</v>
      </c>
      <c r="M59" s="55">
        <v>-3.04</v>
      </c>
      <c r="N59" s="55">
        <v>-5.84</v>
      </c>
      <c r="O59" s="55">
        <v>-0.82</v>
      </c>
      <c r="P59" s="55">
        <v>-1.72</v>
      </c>
      <c r="Q59" s="55">
        <v>-11.15</v>
      </c>
      <c r="R59" s="314" t="str">
        <f t="shared" si="4"/>
        <v>r</v>
      </c>
      <c r="S59" s="96" t="s">
        <v>28</v>
      </c>
      <c r="T59" s="137" t="s">
        <v>227</v>
      </c>
      <c r="U59" s="54" t="str">
        <f t="shared" si="5"/>
        <v>r</v>
      </c>
      <c r="V59" s="114">
        <v>-12.34</v>
      </c>
      <c r="W59" s="55">
        <v>-4.12</v>
      </c>
      <c r="X59" s="55">
        <v>0.68</v>
      </c>
      <c r="Y59" s="55">
        <v>-8.33</v>
      </c>
      <c r="Z59" s="55">
        <v>-3.48</v>
      </c>
      <c r="AA59" s="55">
        <v>-6.87</v>
      </c>
      <c r="AB59" s="55">
        <v>-7.72</v>
      </c>
      <c r="AC59" s="55">
        <v>-5.32</v>
      </c>
      <c r="AD59" s="55">
        <v>-4.12</v>
      </c>
      <c r="AE59" s="55">
        <v>-2.02</v>
      </c>
      <c r="AF59" s="55">
        <v>-6.3</v>
      </c>
      <c r="AG59" s="55">
        <v>-5.76</v>
      </c>
      <c r="AH59" s="56">
        <v>6.25</v>
      </c>
      <c r="AI59" s="314" t="str">
        <f t="shared" si="6"/>
        <v>r</v>
      </c>
      <c r="AJ59" s="96" t="s">
        <v>28</v>
      </c>
    </row>
    <row r="60" spans="1:36" ht="14.25" customHeight="1">
      <c r="A60" s="137" t="s">
        <v>228</v>
      </c>
      <c r="B60" s="54" t="s">
        <v>443</v>
      </c>
      <c r="C60" s="55">
        <v>-6.58</v>
      </c>
      <c r="D60" s="55">
        <v>-0.63</v>
      </c>
      <c r="E60" s="55">
        <v>7.2</v>
      </c>
      <c r="F60" s="55">
        <v>-0.16</v>
      </c>
      <c r="G60" s="55">
        <v>10.23</v>
      </c>
      <c r="H60" s="55">
        <v>1.55</v>
      </c>
      <c r="I60" s="55">
        <v>-1.43</v>
      </c>
      <c r="J60" s="55">
        <v>0.42</v>
      </c>
      <c r="K60" s="55">
        <v>0.22</v>
      </c>
      <c r="L60" s="55">
        <v>-4.6500000000000004</v>
      </c>
      <c r="M60" s="55">
        <v>-4.22</v>
      </c>
      <c r="N60" s="55">
        <v>-6.76</v>
      </c>
      <c r="O60" s="55">
        <v>-1.01</v>
      </c>
      <c r="P60" s="55">
        <v>-1.8</v>
      </c>
      <c r="Q60" s="55">
        <v>-12.51</v>
      </c>
      <c r="R60" s="314" t="str">
        <f t="shared" si="4"/>
        <v>r</v>
      </c>
      <c r="S60" s="96" t="s">
        <v>15</v>
      </c>
      <c r="T60" s="137" t="s">
        <v>228</v>
      </c>
      <c r="U60" s="54" t="str">
        <f t="shared" si="5"/>
        <v>r</v>
      </c>
      <c r="V60" s="114">
        <v>-13.81</v>
      </c>
      <c r="W60" s="55">
        <v>-5.25</v>
      </c>
      <c r="X60" s="55">
        <v>0.03</v>
      </c>
      <c r="Y60" s="55">
        <v>-9.5</v>
      </c>
      <c r="Z60" s="55">
        <v>-4.62</v>
      </c>
      <c r="AA60" s="55">
        <v>-8.43</v>
      </c>
      <c r="AB60" s="55">
        <v>-9.8800000000000008</v>
      </c>
      <c r="AC60" s="55">
        <v>-4.62</v>
      </c>
      <c r="AD60" s="55">
        <v>-4.8600000000000003</v>
      </c>
      <c r="AE60" s="55">
        <v>-2.86</v>
      </c>
      <c r="AF60" s="55">
        <v>-7.79</v>
      </c>
      <c r="AG60" s="55">
        <v>-6.83</v>
      </c>
      <c r="AH60" s="56">
        <v>6.2</v>
      </c>
      <c r="AI60" s="314" t="str">
        <f t="shared" si="6"/>
        <v>r</v>
      </c>
      <c r="AJ60" s="96" t="s">
        <v>15</v>
      </c>
    </row>
    <row r="61" spans="1:36" ht="14.25" customHeight="1">
      <c r="A61" s="137" t="s">
        <v>229</v>
      </c>
      <c r="B61" s="54" t="s">
        <v>443</v>
      </c>
      <c r="C61" s="55">
        <v>-4.83</v>
      </c>
      <c r="D61" s="55">
        <v>0.97</v>
      </c>
      <c r="E61" s="55">
        <v>6.62</v>
      </c>
      <c r="F61" s="55">
        <v>-0.16</v>
      </c>
      <c r="G61" s="55">
        <v>11.47</v>
      </c>
      <c r="H61" s="55">
        <v>0.17</v>
      </c>
      <c r="I61" s="55">
        <v>-1.46</v>
      </c>
      <c r="J61" s="55">
        <v>0.53</v>
      </c>
      <c r="K61" s="55">
        <v>0.33</v>
      </c>
      <c r="L61" s="55">
        <v>-3.59</v>
      </c>
      <c r="M61" s="55">
        <v>-2.2999999999999998</v>
      </c>
      <c r="N61" s="55">
        <v>-3.75</v>
      </c>
      <c r="O61" s="55">
        <v>-0.78</v>
      </c>
      <c r="P61" s="55">
        <v>-1.78</v>
      </c>
      <c r="Q61" s="55">
        <v>-11.09</v>
      </c>
      <c r="R61" s="314" t="str">
        <f t="shared" si="4"/>
        <v>r</v>
      </c>
      <c r="S61" s="96" t="s">
        <v>16</v>
      </c>
      <c r="T61" s="137" t="s">
        <v>229</v>
      </c>
      <c r="U61" s="54" t="str">
        <f t="shared" si="5"/>
        <v>r</v>
      </c>
      <c r="V61" s="114">
        <v>-11.91</v>
      </c>
      <c r="W61" s="55">
        <v>-3.97</v>
      </c>
      <c r="X61" s="55">
        <v>-0.67</v>
      </c>
      <c r="Y61" s="55">
        <v>-7.85</v>
      </c>
      <c r="Z61" s="55">
        <v>-3.23</v>
      </c>
      <c r="AA61" s="55">
        <v>-5.29</v>
      </c>
      <c r="AB61" s="55">
        <v>-6.64</v>
      </c>
      <c r="AC61" s="55">
        <v>-3.25</v>
      </c>
      <c r="AD61" s="55">
        <v>-3.42</v>
      </c>
      <c r="AE61" s="55">
        <v>-1.93</v>
      </c>
      <c r="AF61" s="55">
        <v>-5</v>
      </c>
      <c r="AG61" s="55">
        <v>-5.2</v>
      </c>
      <c r="AH61" s="56">
        <v>3.48</v>
      </c>
      <c r="AI61" s="314" t="str">
        <f t="shared" si="6"/>
        <v>r</v>
      </c>
      <c r="AJ61" s="96" t="s">
        <v>16</v>
      </c>
    </row>
    <row r="62" spans="1:36" ht="14.25" customHeight="1">
      <c r="A62" s="137" t="s">
        <v>230</v>
      </c>
      <c r="B62" s="54"/>
      <c r="C62" s="55">
        <v>-3.73</v>
      </c>
      <c r="D62" s="55">
        <v>-7.12</v>
      </c>
      <c r="E62" s="55">
        <v>5.25</v>
      </c>
      <c r="F62" s="55">
        <v>0.04</v>
      </c>
      <c r="G62" s="55">
        <v>4.2699999999999996</v>
      </c>
      <c r="H62" s="55">
        <v>-0.55000000000000004</v>
      </c>
      <c r="I62" s="55">
        <v>-0.7</v>
      </c>
      <c r="J62" s="55">
        <v>0.72</v>
      </c>
      <c r="K62" s="55">
        <v>0.38</v>
      </c>
      <c r="L62" s="55">
        <v>-2.6</v>
      </c>
      <c r="M62" s="55">
        <v>-1.51</v>
      </c>
      <c r="N62" s="55">
        <v>-2.83</v>
      </c>
      <c r="O62" s="55">
        <v>-0.47</v>
      </c>
      <c r="P62" s="55">
        <v>-1.59</v>
      </c>
      <c r="Q62" s="55">
        <v>-6.21</v>
      </c>
      <c r="R62" s="314" t="str">
        <f t="shared" si="4"/>
        <v/>
      </c>
      <c r="S62" s="96" t="s">
        <v>127</v>
      </c>
      <c r="T62" s="137" t="s">
        <v>245</v>
      </c>
      <c r="U62" s="54" t="str">
        <f t="shared" si="5"/>
        <v/>
      </c>
      <c r="V62" s="114">
        <v>-9.7200000000000006</v>
      </c>
      <c r="W62" s="55">
        <v>-2.93</v>
      </c>
      <c r="X62" s="55">
        <v>-0.65</v>
      </c>
      <c r="Y62" s="55">
        <v>-6.32</v>
      </c>
      <c r="Z62" s="55">
        <v>-1.82</v>
      </c>
      <c r="AA62" s="55">
        <v>-3.91</v>
      </c>
      <c r="AB62" s="55">
        <v>-5.78</v>
      </c>
      <c r="AC62" s="55">
        <v>-1.23</v>
      </c>
      <c r="AD62" s="55">
        <v>-2.71</v>
      </c>
      <c r="AE62" s="55">
        <v>-1.43</v>
      </c>
      <c r="AF62" s="55">
        <v>-3.91</v>
      </c>
      <c r="AG62" s="55">
        <v>-3.63</v>
      </c>
      <c r="AH62" s="56">
        <v>2.73</v>
      </c>
      <c r="AI62" s="314" t="str">
        <f t="shared" si="6"/>
        <v/>
      </c>
      <c r="AJ62" s="96" t="s">
        <v>127</v>
      </c>
    </row>
    <row r="63" spans="1:36" s="408" customFormat="1" ht="3" customHeight="1" thickBot="1">
      <c r="A63" s="360"/>
      <c r="B63" s="131"/>
      <c r="C63" s="361"/>
      <c r="D63" s="406"/>
      <c r="E63" s="406"/>
      <c r="F63" s="406"/>
      <c r="G63" s="406"/>
      <c r="H63" s="407"/>
      <c r="I63" s="407"/>
      <c r="J63" s="361"/>
      <c r="K63" s="361"/>
      <c r="L63" s="361"/>
      <c r="M63" s="406"/>
      <c r="N63" s="361"/>
      <c r="O63" s="406"/>
      <c r="P63" s="361"/>
      <c r="Q63" s="406"/>
      <c r="R63" s="288" t="str">
        <f t="shared" si="4"/>
        <v/>
      </c>
      <c r="S63" s="94"/>
      <c r="T63" s="360"/>
      <c r="U63" s="478" t="str">
        <f t="shared" si="5"/>
        <v/>
      </c>
      <c r="V63" s="479"/>
      <c r="AH63" s="478"/>
      <c r="AI63" s="479" t="str">
        <f t="shared" si="6"/>
        <v/>
      </c>
    </row>
    <row r="64" spans="1:36" ht="15" customHeight="1">
      <c r="A64" s="165" t="s">
        <v>200</v>
      </c>
      <c r="K64" s="523" t="s">
        <v>331</v>
      </c>
      <c r="L64" s="523"/>
      <c r="M64" s="523"/>
      <c r="N64" s="523"/>
      <c r="O64" s="523"/>
      <c r="P64" s="523"/>
      <c r="Q64" s="523"/>
      <c r="R64" s="523"/>
      <c r="S64" s="523"/>
      <c r="T64" s="165" t="s">
        <v>200</v>
      </c>
      <c r="AB64" s="523" t="s">
        <v>331</v>
      </c>
      <c r="AC64" s="523"/>
      <c r="AD64" s="523"/>
      <c r="AE64" s="523"/>
      <c r="AF64" s="523"/>
      <c r="AG64" s="523"/>
      <c r="AH64" s="523"/>
      <c r="AI64" s="523"/>
      <c r="AJ64" s="523"/>
    </row>
    <row r="65" spans="1:36" ht="15" customHeight="1">
      <c r="A65" s="165" t="s">
        <v>302</v>
      </c>
      <c r="K65" s="520" t="s">
        <v>332</v>
      </c>
      <c r="L65" s="520"/>
      <c r="M65" s="520"/>
      <c r="N65" s="520"/>
      <c r="O65" s="520"/>
      <c r="P65" s="520"/>
      <c r="Q65" s="520"/>
      <c r="R65" s="459"/>
      <c r="S65" s="459"/>
      <c r="T65" s="165" t="s">
        <v>302</v>
      </c>
      <c r="AB65" s="520" t="s">
        <v>332</v>
      </c>
      <c r="AC65" s="520"/>
      <c r="AD65" s="520"/>
      <c r="AE65" s="520"/>
      <c r="AF65" s="520"/>
      <c r="AG65" s="520"/>
      <c r="AH65" s="520"/>
      <c r="AI65" s="459"/>
      <c r="AJ65" s="459"/>
    </row>
    <row r="68" spans="1:36">
      <c r="C68" s="494"/>
      <c r="D68" s="494"/>
      <c r="E68" s="494"/>
      <c r="F68" s="494"/>
      <c r="G68" s="494"/>
      <c r="H68" s="494"/>
      <c r="I68" s="494"/>
      <c r="J68" s="494"/>
      <c r="K68" s="494"/>
      <c r="L68" s="494"/>
      <c r="M68" s="494"/>
      <c r="N68" s="494"/>
      <c r="O68" s="494"/>
      <c r="P68" s="494"/>
      <c r="Q68" s="494"/>
      <c r="R68" s="494"/>
      <c r="S68" s="494"/>
      <c r="T68" s="494"/>
      <c r="U68" s="494"/>
      <c r="V68" s="494"/>
      <c r="W68" s="494"/>
      <c r="X68" s="494"/>
      <c r="Y68" s="494"/>
      <c r="Z68" s="494"/>
      <c r="AA68" s="494"/>
      <c r="AB68" s="494"/>
      <c r="AC68" s="494"/>
      <c r="AD68" s="494"/>
      <c r="AE68" s="494"/>
      <c r="AF68" s="494"/>
      <c r="AG68" s="494"/>
      <c r="AH68" s="494"/>
      <c r="AI68" s="494"/>
    </row>
    <row r="69" spans="1:36">
      <c r="C69" s="495"/>
      <c r="D69" s="495"/>
      <c r="E69" s="495"/>
      <c r="F69" s="495"/>
      <c r="G69" s="495"/>
      <c r="H69" s="495"/>
      <c r="I69" s="495"/>
      <c r="J69" s="495"/>
      <c r="K69" s="495"/>
      <c r="L69" s="495"/>
      <c r="M69" s="495"/>
      <c r="N69" s="495"/>
      <c r="O69" s="495"/>
      <c r="P69" s="495"/>
      <c r="Q69" s="495"/>
      <c r="R69" s="495"/>
      <c r="S69" s="495"/>
      <c r="T69" s="495"/>
      <c r="U69" s="495"/>
      <c r="V69" s="495"/>
      <c r="W69" s="495"/>
      <c r="X69" s="495"/>
      <c r="Y69" s="495"/>
      <c r="Z69" s="495"/>
      <c r="AA69" s="495"/>
      <c r="AB69" s="495"/>
      <c r="AC69" s="495"/>
      <c r="AD69" s="495"/>
      <c r="AE69" s="495"/>
      <c r="AF69" s="495"/>
      <c r="AG69" s="495"/>
      <c r="AH69" s="495"/>
    </row>
  </sheetData>
  <mergeCells count="20">
    <mergeCell ref="K65:Q65"/>
    <mergeCell ref="AB65:AH65"/>
    <mergeCell ref="C37:J37"/>
    <mergeCell ref="K37:Q37"/>
    <mergeCell ref="V37:AA37"/>
    <mergeCell ref="AB37:AH37"/>
    <mergeCell ref="K64:S64"/>
    <mergeCell ref="AB64:AJ64"/>
    <mergeCell ref="AB9:AH9"/>
    <mergeCell ref="A1:J1"/>
    <mergeCell ref="K1:S1"/>
    <mergeCell ref="T1:AA1"/>
    <mergeCell ref="AB1:AJ1"/>
    <mergeCell ref="A7:B7"/>
    <mergeCell ref="T7:U7"/>
    <mergeCell ref="A8:B8"/>
    <mergeCell ref="T8:U8"/>
    <mergeCell ref="C9:J9"/>
    <mergeCell ref="K9:Q9"/>
    <mergeCell ref="V9:AA9"/>
  </mergeCells>
  <phoneticPr fontId="14" type="noConversion"/>
  <pageMargins left="0.70866141732283472" right="0.70866141732283472" top="0.35433070866141736" bottom="0.35433070866141736" header="0.31496062992125984" footer="0.31496062992125984"/>
  <pageSetup paperSize="9" scale="96" firstPageNumber="42" orientation="portrait" useFirstPageNumber="1" r:id="rId1"/>
  <headerFooter>
    <oddFooter>&amp;C&amp;"Calibri,標準"&amp;10&amp;P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4059-B145-4C29-9DA8-556EE4D2B3C5}">
  <sheetPr codeName="工作表4">
    <pageSetUpPr fitToPage="1"/>
  </sheetPr>
  <dimension ref="A1:Q13"/>
  <sheetViews>
    <sheetView view="pageBreakPreview" zoomScaleNormal="100" zoomScaleSheetLayoutView="100" workbookViewId="0">
      <pane ySplit="3" topLeftCell="A4" activePane="bottomLeft" state="frozen"/>
      <selection activeCell="C33" sqref="C33:C36"/>
      <selection pane="bottomLeft" activeCell="C33" sqref="C33:C36"/>
    </sheetView>
  </sheetViews>
  <sheetFormatPr defaultColWidth="8.75" defaultRowHeight="16.5"/>
  <cols>
    <col min="1" max="1" width="9.5" style="16" customWidth="1"/>
    <col min="2" max="2" width="2.75" style="16" customWidth="1"/>
    <col min="3" max="8" width="11.25" style="16" customWidth="1"/>
    <col min="9" max="15" width="10.25" style="17" customWidth="1"/>
    <col min="16" max="16" width="1.25" style="14" customWidth="1"/>
    <col min="17" max="17" width="8.25" style="14" customWidth="1"/>
    <col min="18" max="16384" width="8.75" style="14"/>
  </cols>
  <sheetData>
    <row r="1" spans="1:17" ht="24" customHeight="1">
      <c r="A1" s="524" t="s">
        <v>299</v>
      </c>
      <c r="B1" s="524"/>
      <c r="C1" s="524"/>
      <c r="D1" s="524"/>
      <c r="E1" s="524"/>
      <c r="F1" s="524"/>
      <c r="G1" s="524"/>
      <c r="H1" s="524"/>
      <c r="I1" s="525" t="s">
        <v>297</v>
      </c>
      <c r="J1" s="525"/>
      <c r="K1" s="525"/>
      <c r="L1" s="525"/>
      <c r="M1" s="525"/>
      <c r="N1" s="525"/>
      <c r="O1" s="525"/>
      <c r="P1" s="525"/>
      <c r="Q1" s="525"/>
    </row>
    <row r="2" spans="1:17" s="28" customFormat="1" ht="15" customHeight="1" thickBot="1">
      <c r="A2" s="526" t="s">
        <v>301</v>
      </c>
      <c r="B2" s="526"/>
      <c r="C2" s="527"/>
      <c r="D2" s="527"/>
      <c r="E2" s="527"/>
      <c r="F2" s="527"/>
      <c r="G2" s="527"/>
      <c r="H2" s="174"/>
      <c r="I2" s="175"/>
      <c r="J2" s="528"/>
      <c r="K2" s="528"/>
      <c r="L2" s="528"/>
      <c r="M2" s="528"/>
      <c r="N2" s="528"/>
      <c r="O2" s="171"/>
      <c r="P2" s="172"/>
      <c r="Q2" s="173" t="s">
        <v>298</v>
      </c>
    </row>
    <row r="3" spans="1:17" s="29" customFormat="1" ht="37.5" customHeight="1" thickBot="1">
      <c r="A3" s="529" t="s">
        <v>52</v>
      </c>
      <c r="B3" s="530"/>
      <c r="C3" s="274" t="s">
        <v>40</v>
      </c>
      <c r="D3" s="275" t="s">
        <v>41</v>
      </c>
      <c r="E3" s="275" t="s">
        <v>42</v>
      </c>
      <c r="F3" s="275" t="s">
        <v>43</v>
      </c>
      <c r="G3" s="275" t="s">
        <v>44</v>
      </c>
      <c r="H3" s="275" t="s">
        <v>120</v>
      </c>
      <c r="I3" s="276" t="s">
        <v>121</v>
      </c>
      <c r="J3" s="276" t="s">
        <v>113</v>
      </c>
      <c r="K3" s="176" t="s">
        <v>133</v>
      </c>
      <c r="L3" s="277" t="s">
        <v>114</v>
      </c>
      <c r="M3" s="277" t="s">
        <v>115</v>
      </c>
      <c r="N3" s="277" t="s">
        <v>116</v>
      </c>
      <c r="O3" s="427" t="s">
        <v>307</v>
      </c>
      <c r="P3" s="531" t="s">
        <v>304</v>
      </c>
      <c r="Q3" s="532"/>
    </row>
    <row r="4" spans="1:17" s="29" customFormat="1" ht="16.5" customHeight="1">
      <c r="A4" s="315" t="s">
        <v>216</v>
      </c>
      <c r="B4" s="180"/>
      <c r="C4" s="316">
        <v>93.51</v>
      </c>
      <c r="D4" s="420">
        <v>94.67</v>
      </c>
      <c r="E4" s="412">
        <v>97.36</v>
      </c>
      <c r="F4" s="412">
        <v>98.58</v>
      </c>
      <c r="G4" s="412">
        <v>99.25</v>
      </c>
      <c r="H4" s="412">
        <v>100.05</v>
      </c>
      <c r="I4" s="412">
        <v>101.17</v>
      </c>
      <c r="J4" s="412">
        <v>102.04</v>
      </c>
      <c r="K4" s="412">
        <v>102.08</v>
      </c>
      <c r="L4" s="412">
        <v>103.81</v>
      </c>
      <c r="M4" s="412">
        <v>104.31</v>
      </c>
      <c r="N4" s="412">
        <v>103.16</v>
      </c>
      <c r="O4" s="421">
        <v>100</v>
      </c>
      <c r="P4" s="287"/>
      <c r="Q4" s="166">
        <v>2021</v>
      </c>
    </row>
    <row r="5" spans="1:17" s="355" customFormat="1" ht="16.5" customHeight="1" thickBot="1">
      <c r="A5" s="315" t="s">
        <v>256</v>
      </c>
      <c r="B5" s="180"/>
      <c r="C5" s="316">
        <v>103.58</v>
      </c>
      <c r="D5" s="412">
        <v>105.16</v>
      </c>
      <c r="E5" s="412">
        <v>109.14</v>
      </c>
      <c r="F5" s="412">
        <v>111.89</v>
      </c>
      <c r="G5" s="412">
        <v>113.34</v>
      </c>
      <c r="H5" s="412">
        <v>113.68</v>
      </c>
      <c r="I5" s="412">
        <v>112.28</v>
      </c>
      <c r="J5" s="412">
        <v>110.83</v>
      </c>
      <c r="K5" s="412">
        <v>112.04</v>
      </c>
      <c r="L5" s="412">
        <v>112.82</v>
      </c>
      <c r="M5" s="412">
        <v>111.73</v>
      </c>
      <c r="N5" s="412">
        <v>109.68</v>
      </c>
      <c r="O5" s="421">
        <v>110.51</v>
      </c>
      <c r="P5" s="287"/>
      <c r="Q5" s="166">
        <v>2022</v>
      </c>
    </row>
    <row r="6" spans="1:17" s="355" customFormat="1" ht="16.5" customHeight="1" thickBot="1">
      <c r="A6" s="315" t="s">
        <v>300</v>
      </c>
      <c r="B6" s="180"/>
      <c r="C6" s="316">
        <v>109.59</v>
      </c>
      <c r="D6" s="412">
        <v>109.07</v>
      </c>
      <c r="E6" s="412">
        <v>109.26</v>
      </c>
      <c r="F6" s="412">
        <v>109.4</v>
      </c>
      <c r="G6" s="412">
        <v>108.86</v>
      </c>
      <c r="H6" s="412">
        <v>108.18</v>
      </c>
      <c r="I6" s="412">
        <v>108.77</v>
      </c>
      <c r="J6" s="412">
        <v>110.94</v>
      </c>
      <c r="K6" s="412">
        <v>112.22</v>
      </c>
      <c r="L6" s="412">
        <v>112.39</v>
      </c>
      <c r="M6" s="412">
        <v>110.79</v>
      </c>
      <c r="N6" s="412">
        <v>109.05</v>
      </c>
      <c r="O6" s="421">
        <v>109.88</v>
      </c>
      <c r="P6" s="287"/>
      <c r="Q6" s="166">
        <v>2023</v>
      </c>
    </row>
    <row r="7" spans="1:17" s="355" customFormat="1" ht="16.5" customHeight="1" thickBot="1">
      <c r="A7" s="315" t="s">
        <v>437</v>
      </c>
      <c r="B7" s="180"/>
      <c r="C7" s="316">
        <v>108.84</v>
      </c>
      <c r="D7" s="412">
        <v>109.2</v>
      </c>
      <c r="E7" s="412">
        <v>109.77</v>
      </c>
      <c r="F7" s="412">
        <v>111.66</v>
      </c>
      <c r="G7" s="412">
        <v>111.88</v>
      </c>
      <c r="H7" s="412">
        <v>112.06</v>
      </c>
      <c r="I7" s="412">
        <v>112.75</v>
      </c>
      <c r="J7" s="412">
        <v>112.73</v>
      </c>
      <c r="K7" s="412">
        <v>111.72</v>
      </c>
      <c r="L7" s="412">
        <v>111.49</v>
      </c>
      <c r="M7" s="412">
        <v>111.99</v>
      </c>
      <c r="N7" s="412">
        <v>112.44</v>
      </c>
      <c r="O7" s="421">
        <f>AVERAGE(C7:N7)</f>
        <v>111.37750000000001</v>
      </c>
      <c r="P7" s="287"/>
      <c r="Q7" s="166">
        <v>2024</v>
      </c>
    </row>
    <row r="8" spans="1:17" s="355" customFormat="1" ht="16.5" customHeight="1" thickBot="1">
      <c r="A8" s="315" t="s">
        <v>448</v>
      </c>
      <c r="B8" s="180"/>
      <c r="C8" s="316">
        <v>113.01</v>
      </c>
      <c r="D8" s="412">
        <v>113.24</v>
      </c>
      <c r="E8" s="412">
        <v>113.75</v>
      </c>
      <c r="F8" s="412">
        <v>112.23</v>
      </c>
      <c r="G8" s="412">
        <v>106.97</v>
      </c>
      <c r="H8" s="412">
        <v>105.99</v>
      </c>
      <c r="I8" s="412">
        <v>105.33</v>
      </c>
      <c r="J8" s="412">
        <v>107.29</v>
      </c>
      <c r="K8" s="412">
        <v>107.55</v>
      </c>
      <c r="L8" s="412"/>
      <c r="M8" s="412"/>
      <c r="N8" s="412"/>
      <c r="O8" s="421">
        <v>109.48444444444445</v>
      </c>
      <c r="P8" s="287"/>
      <c r="Q8" s="166">
        <v>2025</v>
      </c>
    </row>
    <row r="9" spans="1:17" s="355" customFormat="1" ht="3" customHeight="1" thickBot="1">
      <c r="A9" s="289"/>
      <c r="B9" s="181"/>
      <c r="C9" s="354"/>
      <c r="D9" s="312"/>
      <c r="E9" s="177"/>
      <c r="F9" s="177"/>
      <c r="G9" s="177"/>
      <c r="H9" s="177"/>
      <c r="I9" s="177"/>
      <c r="J9" s="177"/>
      <c r="K9" s="286"/>
      <c r="L9" s="286"/>
      <c r="M9" s="286"/>
      <c r="N9" s="177"/>
      <c r="O9" s="422"/>
      <c r="P9" s="179"/>
      <c r="Q9" s="178"/>
    </row>
    <row r="10" spans="1:17" ht="15" customHeight="1">
      <c r="A10" s="165" t="s">
        <v>200</v>
      </c>
      <c r="B10" s="167"/>
      <c r="C10" s="167"/>
      <c r="D10" s="167"/>
      <c r="E10" s="167"/>
      <c r="F10" s="167"/>
      <c r="G10" s="167"/>
      <c r="H10" s="167"/>
      <c r="I10" s="523" t="s">
        <v>117</v>
      </c>
      <c r="J10" s="523"/>
      <c r="K10" s="523"/>
      <c r="L10" s="523"/>
      <c r="M10" s="523"/>
      <c r="N10" s="523"/>
      <c r="O10" s="523"/>
      <c r="P10" s="523"/>
      <c r="Q10" s="523"/>
    </row>
    <row r="11" spans="1:17" ht="15" customHeight="1">
      <c r="A11" s="165" t="s">
        <v>302</v>
      </c>
      <c r="B11" s="30"/>
      <c r="C11" s="30"/>
      <c r="D11" s="30"/>
      <c r="E11" s="30"/>
      <c r="F11" s="30"/>
      <c r="G11" s="30"/>
      <c r="H11" s="30"/>
      <c r="I11" s="520" t="s">
        <v>303</v>
      </c>
      <c r="J11" s="520"/>
      <c r="K11" s="520"/>
      <c r="L11" s="520"/>
      <c r="M11" s="520"/>
      <c r="N11" s="520"/>
      <c r="O11" s="520"/>
      <c r="P11" s="107"/>
      <c r="Q11" s="107"/>
    </row>
    <row r="13" spans="1:17">
      <c r="F13" s="111"/>
      <c r="G13" s="111"/>
      <c r="H13" s="111"/>
      <c r="O13" s="492"/>
    </row>
  </sheetData>
  <mergeCells count="8">
    <mergeCell ref="I10:Q10"/>
    <mergeCell ref="I11:O11"/>
    <mergeCell ref="A1:H1"/>
    <mergeCell ref="I1:Q1"/>
    <mergeCell ref="A2:G2"/>
    <mergeCell ref="J2:N2"/>
    <mergeCell ref="A3:B3"/>
    <mergeCell ref="P3:Q3"/>
  </mergeCells>
  <phoneticPr fontId="14" type="noConversion"/>
  <printOptions horizontalCentered="1"/>
  <pageMargins left="0.82677165354330706" right="0.59055118110236215" top="0.3543307086614173" bottom="0.3543307086614173" header="0.31496062992125984" footer="0.31496062992125984"/>
  <pageSetup paperSize="9" firstPageNumber="46" fitToWidth="0" orientation="portrait" useFirstPageNumber="1" r:id="rId1"/>
  <headerFooter>
    <oddFooter>&amp;C&amp;"Calibri,標準"&amp;10&amp;P</oddFoot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5F481-AFF0-4C4D-936F-4A38FABBD61A}">
  <sheetPr codeName="工作表9">
    <pageSetUpPr fitToPage="1"/>
  </sheetPr>
  <dimension ref="A1:AC62"/>
  <sheetViews>
    <sheetView view="pageBreakPreview" topLeftCell="A8" zoomScaleNormal="100" zoomScaleSheetLayoutView="100" workbookViewId="0">
      <selection activeCell="C33" sqref="C33:C36"/>
    </sheetView>
  </sheetViews>
  <sheetFormatPr defaultColWidth="9" defaultRowHeight="15.75"/>
  <cols>
    <col min="1" max="1" width="9.375" style="366" customWidth="1"/>
    <col min="2" max="2" width="1.875" style="383" customWidth="1"/>
    <col min="3" max="8" width="11.25" style="366" customWidth="1"/>
    <col min="9" max="9" width="12.5" style="366" customWidth="1"/>
    <col min="10" max="13" width="13.75" style="366" customWidth="1"/>
    <col min="14" max="14" width="2.5" style="382" customWidth="1"/>
    <col min="15" max="15" width="8" style="366" customWidth="1"/>
    <col min="16" max="16" width="9.25" style="366" customWidth="1"/>
    <col min="17" max="17" width="2.375" style="383" customWidth="1"/>
    <col min="18" max="27" width="13.75" style="366" customWidth="1"/>
    <col min="28" max="28" width="2.5" style="384" customWidth="1"/>
    <col min="29" max="29" width="9" style="366" customWidth="1"/>
    <col min="30" max="16384" width="9" style="366"/>
  </cols>
  <sheetData>
    <row r="1" spans="1:29" ht="24" customHeight="1" thickBot="1">
      <c r="A1" s="533" t="s">
        <v>258</v>
      </c>
      <c r="B1" s="533"/>
      <c r="C1" s="533"/>
      <c r="D1" s="512"/>
      <c r="E1" s="512"/>
      <c r="F1" s="512"/>
      <c r="G1" s="512"/>
      <c r="H1" s="512"/>
      <c r="I1" s="514" t="s">
        <v>142</v>
      </c>
      <c r="J1" s="514"/>
      <c r="K1" s="514"/>
      <c r="L1" s="514"/>
      <c r="M1" s="514"/>
      <c r="N1" s="513"/>
      <c r="O1" s="514"/>
      <c r="P1" s="533" t="s">
        <v>259</v>
      </c>
      <c r="Q1" s="533"/>
      <c r="R1" s="533"/>
      <c r="S1" s="533"/>
      <c r="T1" s="533"/>
      <c r="U1" s="533"/>
      <c r="V1" s="533"/>
      <c r="W1" s="534" t="s">
        <v>143</v>
      </c>
      <c r="X1" s="534"/>
      <c r="Y1" s="534"/>
      <c r="Z1" s="534"/>
      <c r="AA1" s="534"/>
      <c r="AB1" s="534"/>
      <c r="AC1" s="534"/>
    </row>
    <row r="2" spans="1:29" ht="0.6" customHeight="1" thickBot="1">
      <c r="A2" s="206"/>
      <c r="B2" s="327"/>
      <c r="C2" s="367"/>
      <c r="D2" s="368"/>
      <c r="E2" s="369"/>
      <c r="F2" s="369"/>
      <c r="G2" s="369"/>
      <c r="H2" s="370"/>
      <c r="I2" s="367"/>
      <c r="J2" s="368"/>
      <c r="K2" s="369"/>
      <c r="L2" s="369"/>
      <c r="M2" s="368"/>
      <c r="N2" s="371"/>
      <c r="O2" s="207"/>
      <c r="P2" s="206"/>
      <c r="Q2" s="327"/>
      <c r="R2" s="372"/>
      <c r="S2" s="369"/>
      <c r="T2" s="373"/>
      <c r="U2" s="373"/>
      <c r="V2" s="373"/>
      <c r="W2" s="372"/>
      <c r="X2" s="369"/>
      <c r="Y2" s="373"/>
      <c r="Z2" s="373"/>
      <c r="AA2" s="373"/>
      <c r="AB2" s="348"/>
      <c r="AC2" s="207"/>
    </row>
    <row r="3" spans="1:29" s="376" customFormat="1" ht="1.1499999999999999" customHeight="1">
      <c r="A3" s="206"/>
      <c r="B3" s="327"/>
      <c r="C3" s="367"/>
      <c r="D3" s="368"/>
      <c r="E3" s="369"/>
      <c r="F3" s="369"/>
      <c r="G3" s="369"/>
      <c r="H3" s="369"/>
      <c r="I3" s="374"/>
      <c r="J3" s="368"/>
      <c r="K3" s="369"/>
      <c r="L3" s="369"/>
      <c r="M3" s="368"/>
      <c r="N3" s="371"/>
      <c r="O3" s="207"/>
      <c r="P3" s="206"/>
      <c r="Q3" s="327"/>
      <c r="R3" s="375"/>
      <c r="S3" s="370"/>
      <c r="T3" s="369"/>
      <c r="U3" s="369"/>
      <c r="V3" s="369"/>
      <c r="W3" s="375"/>
      <c r="X3" s="370"/>
      <c r="Y3" s="369"/>
      <c r="Z3" s="369"/>
      <c r="AA3" s="369"/>
      <c r="AB3" s="348"/>
      <c r="AC3" s="207"/>
    </row>
    <row r="4" spans="1:29" ht="28.5">
      <c r="A4" s="359"/>
      <c r="B4" s="328"/>
      <c r="C4" s="377" t="s">
        <v>260</v>
      </c>
      <c r="D4" s="208" t="s">
        <v>170</v>
      </c>
      <c r="E4" s="378" t="s">
        <v>261</v>
      </c>
      <c r="F4" s="378" t="s">
        <v>262</v>
      </c>
      <c r="G4" s="208" t="s">
        <v>263</v>
      </c>
      <c r="H4" s="208" t="s">
        <v>264</v>
      </c>
      <c r="I4" s="378" t="s">
        <v>265</v>
      </c>
      <c r="J4" s="208" t="s">
        <v>167</v>
      </c>
      <c r="K4" s="208" t="s">
        <v>168</v>
      </c>
      <c r="L4" s="378" t="s">
        <v>266</v>
      </c>
      <c r="M4" s="325" t="s">
        <v>169</v>
      </c>
      <c r="N4" s="336"/>
      <c r="O4" s="535" t="s">
        <v>438</v>
      </c>
      <c r="P4" s="213"/>
      <c r="Q4" s="346"/>
      <c r="R4" s="379" t="s">
        <v>267</v>
      </c>
      <c r="S4" s="208" t="s">
        <v>171</v>
      </c>
      <c r="T4" s="208" t="s">
        <v>268</v>
      </c>
      <c r="U4" s="378" t="s">
        <v>269</v>
      </c>
      <c r="V4" s="373" t="s">
        <v>270</v>
      </c>
      <c r="W4" s="208" t="s">
        <v>170</v>
      </c>
      <c r="X4" s="208" t="s">
        <v>171</v>
      </c>
      <c r="Y4" s="208" t="s">
        <v>271</v>
      </c>
      <c r="Z4" s="208" t="s">
        <v>170</v>
      </c>
      <c r="AA4" s="321" t="s">
        <v>171</v>
      </c>
      <c r="AB4" s="349"/>
      <c r="AC4" s="535" t="s">
        <v>438</v>
      </c>
    </row>
    <row r="5" spans="1:29" ht="13.15" customHeight="1">
      <c r="A5" s="380" t="s">
        <v>272</v>
      </c>
      <c r="B5" s="460"/>
      <c r="C5" s="209" t="s">
        <v>1</v>
      </c>
      <c r="D5" s="208"/>
      <c r="E5" s="208" t="s">
        <v>144</v>
      </c>
      <c r="F5" s="208" t="s">
        <v>145</v>
      </c>
      <c r="G5" s="208" t="s">
        <v>146</v>
      </c>
      <c r="H5" s="208" t="s">
        <v>147</v>
      </c>
      <c r="I5" s="210" t="s">
        <v>134</v>
      </c>
      <c r="J5" s="210" t="s">
        <v>148</v>
      </c>
      <c r="K5" s="211"/>
      <c r="L5" s="210" t="s">
        <v>135</v>
      </c>
      <c r="M5" s="280" t="s">
        <v>149</v>
      </c>
      <c r="N5" s="461"/>
      <c r="O5" s="536"/>
      <c r="P5" s="380" t="s">
        <v>272</v>
      </c>
      <c r="Q5" s="460"/>
      <c r="R5" s="211" t="s">
        <v>150</v>
      </c>
      <c r="S5" s="208"/>
      <c r="T5" s="210"/>
      <c r="U5" s="210" t="s">
        <v>151</v>
      </c>
      <c r="V5" s="210" t="s">
        <v>152</v>
      </c>
      <c r="W5" s="210"/>
      <c r="X5" s="211"/>
      <c r="Y5" s="210" t="s">
        <v>439</v>
      </c>
      <c r="Z5" s="210"/>
      <c r="AA5" s="322"/>
      <c r="AB5" s="462"/>
      <c r="AC5" s="536"/>
    </row>
    <row r="6" spans="1:29" ht="13.15" customHeight="1">
      <c r="A6" s="213"/>
      <c r="B6" s="460"/>
      <c r="C6" s="209" t="s">
        <v>153</v>
      </c>
      <c r="D6" s="208" t="s">
        <v>136</v>
      </c>
      <c r="E6" s="214" t="s">
        <v>137</v>
      </c>
      <c r="F6" s="208" t="s">
        <v>154</v>
      </c>
      <c r="G6" s="208" t="s">
        <v>155</v>
      </c>
      <c r="H6" s="208" t="s">
        <v>156</v>
      </c>
      <c r="I6" s="210" t="s">
        <v>159</v>
      </c>
      <c r="J6" s="211" t="s">
        <v>156</v>
      </c>
      <c r="K6" s="211" t="s">
        <v>157</v>
      </c>
      <c r="L6" s="211" t="s">
        <v>158</v>
      </c>
      <c r="M6" s="212" t="s">
        <v>159</v>
      </c>
      <c r="N6" s="461"/>
      <c r="O6" s="536"/>
      <c r="P6" s="213"/>
      <c r="Q6" s="460"/>
      <c r="R6" s="211" t="s">
        <v>156</v>
      </c>
      <c r="S6" s="211" t="s">
        <v>160</v>
      </c>
      <c r="T6" s="211" t="s">
        <v>161</v>
      </c>
      <c r="U6" s="210" t="s">
        <v>162</v>
      </c>
      <c r="V6" s="210" t="s">
        <v>163</v>
      </c>
      <c r="W6" s="210" t="s">
        <v>164</v>
      </c>
      <c r="X6" s="211" t="s">
        <v>165</v>
      </c>
      <c r="Y6" s="211" t="s">
        <v>138</v>
      </c>
      <c r="Z6" s="211" t="s">
        <v>164</v>
      </c>
      <c r="AA6" s="322" t="s">
        <v>165</v>
      </c>
      <c r="AB6" s="462"/>
      <c r="AC6" s="536"/>
    </row>
    <row r="7" spans="1:29" ht="12.6" customHeight="1" thickBot="1">
      <c r="A7" s="215"/>
      <c r="B7" s="329"/>
      <c r="C7" s="216"/>
      <c r="D7" s="216"/>
      <c r="E7" s="217" t="s">
        <v>156</v>
      </c>
      <c r="F7" s="218" t="s">
        <v>139</v>
      </c>
      <c r="G7" s="219"/>
      <c r="H7" s="219"/>
      <c r="I7" s="220" t="s">
        <v>33</v>
      </c>
      <c r="J7" s="221"/>
      <c r="K7" s="222"/>
      <c r="L7" s="222" t="s">
        <v>166</v>
      </c>
      <c r="M7" s="223"/>
      <c r="N7" s="337"/>
      <c r="O7" s="537"/>
      <c r="P7" s="215"/>
      <c r="Q7" s="329"/>
      <c r="R7" s="221"/>
      <c r="S7" s="222"/>
      <c r="T7" s="222"/>
      <c r="U7" s="224"/>
      <c r="V7" s="225"/>
      <c r="W7" s="220"/>
      <c r="X7" s="222"/>
      <c r="Y7" s="211" t="s">
        <v>140</v>
      </c>
      <c r="Z7" s="222"/>
      <c r="AA7" s="323"/>
      <c r="AB7" s="350"/>
      <c r="AC7" s="537"/>
    </row>
    <row r="8" spans="1:29" ht="15.75" customHeight="1">
      <c r="A8" s="538" t="s">
        <v>21</v>
      </c>
      <c r="B8" s="539"/>
      <c r="C8" s="226">
        <v>1000</v>
      </c>
      <c r="D8" s="226">
        <v>659.23699999999997</v>
      </c>
      <c r="E8" s="226">
        <v>141.065</v>
      </c>
      <c r="F8" s="227">
        <v>21.141999999999999</v>
      </c>
      <c r="G8" s="228">
        <v>13.911</v>
      </c>
      <c r="H8" s="227">
        <v>233.42</v>
      </c>
      <c r="I8" s="229">
        <v>24.001999999999999</v>
      </c>
      <c r="J8" s="230">
        <v>19.553999999999998</v>
      </c>
      <c r="K8" s="230">
        <v>9.3019999999999996</v>
      </c>
      <c r="L8" s="226">
        <v>120.193</v>
      </c>
      <c r="M8" s="231">
        <v>19.067</v>
      </c>
      <c r="N8" s="338"/>
      <c r="O8" s="232" t="s">
        <v>49</v>
      </c>
      <c r="P8" s="538" t="s">
        <v>21</v>
      </c>
      <c r="Q8" s="539"/>
      <c r="R8" s="226">
        <v>57.581000000000003</v>
      </c>
      <c r="S8" s="226">
        <v>340.76299999999998</v>
      </c>
      <c r="T8" s="226">
        <v>238.32400000000001</v>
      </c>
      <c r="U8" s="227">
        <v>102.43899999999999</v>
      </c>
      <c r="V8" s="227">
        <v>1000</v>
      </c>
      <c r="W8" s="229">
        <v>645.66999999999996</v>
      </c>
      <c r="X8" s="230">
        <v>354.33</v>
      </c>
      <c r="Y8" s="227">
        <v>1000</v>
      </c>
      <c r="Z8" s="227">
        <v>675.72299999999996</v>
      </c>
      <c r="AA8" s="324">
        <v>324.27699999999999</v>
      </c>
      <c r="AB8" s="351"/>
      <c r="AC8" s="232" t="s">
        <v>49</v>
      </c>
    </row>
    <row r="9" spans="1:29" ht="15.75" customHeight="1" thickBot="1">
      <c r="A9" s="540" t="s">
        <v>22</v>
      </c>
      <c r="B9" s="541"/>
      <c r="C9" s="233">
        <v>115</v>
      </c>
      <c r="D9" s="233">
        <v>86</v>
      </c>
      <c r="E9" s="233">
        <v>7</v>
      </c>
      <c r="F9" s="234">
        <v>3</v>
      </c>
      <c r="G9" s="235">
        <v>5</v>
      </c>
      <c r="H9" s="236">
        <v>21</v>
      </c>
      <c r="I9" s="237">
        <v>5</v>
      </c>
      <c r="J9" s="235">
        <v>8</v>
      </c>
      <c r="K9" s="235">
        <v>4</v>
      </c>
      <c r="L9" s="238">
        <v>16</v>
      </c>
      <c r="M9" s="239">
        <v>2</v>
      </c>
      <c r="N9" s="339"/>
      <c r="O9" s="241" t="s">
        <v>50</v>
      </c>
      <c r="P9" s="540" t="s">
        <v>22</v>
      </c>
      <c r="Q9" s="541"/>
      <c r="R9" s="233">
        <v>15</v>
      </c>
      <c r="S9" s="233">
        <v>29</v>
      </c>
      <c r="T9" s="233">
        <v>12</v>
      </c>
      <c r="U9" s="234">
        <v>17</v>
      </c>
      <c r="V9" s="236">
        <v>115</v>
      </c>
      <c r="W9" s="237">
        <v>86</v>
      </c>
      <c r="X9" s="235">
        <v>29</v>
      </c>
      <c r="Y9" s="235">
        <v>113</v>
      </c>
      <c r="Z9" s="238">
        <v>84</v>
      </c>
      <c r="AA9" s="240">
        <v>29</v>
      </c>
      <c r="AB9" s="352"/>
      <c r="AC9" s="241" t="s">
        <v>50</v>
      </c>
    </row>
    <row r="10" spans="1:29" s="123" customFormat="1" ht="15" customHeight="1">
      <c r="A10" s="430"/>
      <c r="B10" s="430"/>
      <c r="C10" s="542" t="s">
        <v>440</v>
      </c>
      <c r="D10" s="542"/>
      <c r="E10" s="542"/>
      <c r="F10" s="542"/>
      <c r="G10" s="542"/>
      <c r="H10" s="542"/>
      <c r="I10" s="543" t="s">
        <v>141</v>
      </c>
      <c r="J10" s="543"/>
      <c r="K10" s="543"/>
      <c r="L10" s="543"/>
      <c r="M10" s="543"/>
      <c r="N10" s="414"/>
      <c r="O10" s="413"/>
      <c r="P10" s="430"/>
      <c r="Q10" s="430"/>
      <c r="R10" s="542" t="s">
        <v>305</v>
      </c>
      <c r="S10" s="542"/>
      <c r="T10" s="542"/>
      <c r="U10" s="542"/>
      <c r="V10" s="542"/>
      <c r="W10" s="543" t="s">
        <v>141</v>
      </c>
      <c r="X10" s="543"/>
      <c r="Y10" s="543"/>
      <c r="Z10" s="543"/>
      <c r="AA10" s="543"/>
      <c r="AB10" s="414"/>
      <c r="AC10" s="413"/>
    </row>
    <row r="11" spans="1:29" ht="12.6" customHeight="1" thickBot="1">
      <c r="A11" s="463" t="s">
        <v>321</v>
      </c>
      <c r="B11" s="330"/>
      <c r="C11" s="242"/>
      <c r="D11" s="243"/>
      <c r="E11" s="243"/>
      <c r="F11" s="244"/>
      <c r="G11" s="244"/>
      <c r="H11" s="244"/>
      <c r="I11" s="245"/>
      <c r="J11" s="246"/>
      <c r="K11" s="246"/>
      <c r="L11" s="246"/>
      <c r="M11" s="246"/>
      <c r="N11" s="363"/>
      <c r="O11" s="247" t="s">
        <v>282</v>
      </c>
      <c r="P11" s="463" t="s">
        <v>321</v>
      </c>
      <c r="Q11" s="330"/>
      <c r="R11" s="242"/>
      <c r="S11" s="243"/>
      <c r="T11" s="243"/>
      <c r="U11" s="244"/>
      <c r="V11" s="464"/>
      <c r="W11" s="245"/>
      <c r="X11" s="246"/>
      <c r="Y11" s="246"/>
      <c r="Z11" s="246"/>
      <c r="AA11" s="246"/>
      <c r="AB11" s="362"/>
      <c r="AC11" s="248" t="s">
        <v>282</v>
      </c>
    </row>
    <row r="12" spans="1:29" ht="0.6" customHeight="1">
      <c r="A12" s="381"/>
      <c r="B12" s="331"/>
      <c r="C12" s="249"/>
      <c r="D12" s="250"/>
      <c r="E12" s="250"/>
      <c r="F12" s="251"/>
      <c r="G12" s="251"/>
      <c r="H12" s="251"/>
      <c r="I12" s="252"/>
      <c r="J12" s="253"/>
      <c r="K12" s="253"/>
      <c r="L12" s="253"/>
      <c r="M12" s="254"/>
      <c r="N12" s="340"/>
      <c r="O12" s="358"/>
      <c r="P12" s="381"/>
      <c r="Q12" s="331"/>
      <c r="R12" s="249"/>
      <c r="S12" s="250"/>
      <c r="T12" s="250"/>
      <c r="U12" s="251"/>
      <c r="V12" s="465"/>
      <c r="W12" s="252"/>
      <c r="X12" s="253"/>
      <c r="Y12" s="253"/>
      <c r="Z12" s="253"/>
      <c r="AA12" s="253"/>
      <c r="AB12" s="353"/>
      <c r="AC12" s="358"/>
    </row>
    <row r="13" spans="1:29" ht="15" customHeight="1">
      <c r="A13" s="255" t="s">
        <v>274</v>
      </c>
      <c r="B13" s="332"/>
      <c r="C13" s="256">
        <v>83.56</v>
      </c>
      <c r="D13" s="256">
        <v>80.150000000000006</v>
      </c>
      <c r="E13" s="256">
        <v>82.16</v>
      </c>
      <c r="F13" s="256">
        <v>98.45</v>
      </c>
      <c r="G13" s="256">
        <v>100.81</v>
      </c>
      <c r="H13" s="256">
        <v>66.45</v>
      </c>
      <c r="I13" s="256">
        <v>87.9</v>
      </c>
      <c r="J13" s="256">
        <v>78.709999999999994</v>
      </c>
      <c r="K13" s="256">
        <v>96.81</v>
      </c>
      <c r="L13" s="256">
        <v>86.14</v>
      </c>
      <c r="M13" s="256">
        <v>100.79</v>
      </c>
      <c r="N13" s="342" t="str">
        <f t="shared" ref="N13:N36" si="0">IF($B13="","",$B13)</f>
        <v/>
      </c>
      <c r="O13" s="257">
        <v>2015</v>
      </c>
      <c r="P13" s="255" t="s">
        <v>274</v>
      </c>
      <c r="Q13" s="332" t="str">
        <f t="shared" ref="Q13:Q36" si="1">IF($B13="","",$B13)</f>
        <v/>
      </c>
      <c r="R13" s="259">
        <v>92.26</v>
      </c>
      <c r="S13" s="258">
        <v>89.65</v>
      </c>
      <c r="T13" s="258">
        <v>88.62</v>
      </c>
      <c r="U13" s="258">
        <v>91.85</v>
      </c>
      <c r="V13" s="258">
        <v>82.76</v>
      </c>
      <c r="W13" s="258">
        <v>79.67</v>
      </c>
      <c r="X13" s="258">
        <v>88.38</v>
      </c>
      <c r="Y13" s="258">
        <v>84.25</v>
      </c>
      <c r="Z13" s="258">
        <v>80.34</v>
      </c>
      <c r="AA13" s="258">
        <v>91.79</v>
      </c>
      <c r="AB13" s="342" t="str">
        <f t="shared" ref="AB13:AB36" si="2">IF($B13="","",$B13)</f>
        <v/>
      </c>
      <c r="AC13" s="257">
        <v>2015</v>
      </c>
    </row>
    <row r="14" spans="1:29" ht="15" customHeight="1">
      <c r="A14" s="255" t="s">
        <v>275</v>
      </c>
      <c r="B14" s="333"/>
      <c r="C14" s="256">
        <v>82.15</v>
      </c>
      <c r="D14" s="256">
        <v>78.010000000000005</v>
      </c>
      <c r="E14" s="256">
        <v>77.790000000000006</v>
      </c>
      <c r="F14" s="256">
        <v>96.43</v>
      </c>
      <c r="G14" s="256">
        <v>100.02</v>
      </c>
      <c r="H14" s="256">
        <v>65.900000000000006</v>
      </c>
      <c r="I14" s="256">
        <v>84.1</v>
      </c>
      <c r="J14" s="256">
        <v>78.58</v>
      </c>
      <c r="K14" s="256">
        <v>96.59</v>
      </c>
      <c r="L14" s="256">
        <v>83.6</v>
      </c>
      <c r="M14" s="256">
        <v>97.17</v>
      </c>
      <c r="N14" s="341" t="str">
        <f t="shared" si="0"/>
        <v/>
      </c>
      <c r="O14" s="257">
        <v>2016</v>
      </c>
      <c r="P14" s="255" t="s">
        <v>275</v>
      </c>
      <c r="Q14" s="333" t="str">
        <f t="shared" si="1"/>
        <v/>
      </c>
      <c r="R14" s="259">
        <v>92.45</v>
      </c>
      <c r="S14" s="258">
        <v>89.69</v>
      </c>
      <c r="T14" s="258">
        <v>88.86</v>
      </c>
      <c r="U14" s="258">
        <v>91.45</v>
      </c>
      <c r="V14" s="258">
        <v>81.569999999999993</v>
      </c>
      <c r="W14" s="258">
        <v>77.959999999999994</v>
      </c>
      <c r="X14" s="258">
        <v>88.4</v>
      </c>
      <c r="Y14" s="258">
        <v>82.66</v>
      </c>
      <c r="Z14" s="258">
        <v>77.81</v>
      </c>
      <c r="AA14" s="258">
        <v>91.85</v>
      </c>
      <c r="AB14" s="341" t="str">
        <f t="shared" si="2"/>
        <v/>
      </c>
      <c r="AC14" s="257">
        <v>2016</v>
      </c>
    </row>
    <row r="15" spans="1:29" ht="15" customHeight="1">
      <c r="A15" s="255" t="s">
        <v>276</v>
      </c>
      <c r="B15" s="333"/>
      <c r="C15" s="256">
        <v>84.13</v>
      </c>
      <c r="D15" s="256">
        <v>80.790000000000006</v>
      </c>
      <c r="E15" s="256">
        <v>75.3</v>
      </c>
      <c r="F15" s="256">
        <v>95.58</v>
      </c>
      <c r="G15" s="256">
        <v>98.95</v>
      </c>
      <c r="H15" s="256">
        <v>74.69</v>
      </c>
      <c r="I15" s="256">
        <v>84.03</v>
      </c>
      <c r="J15" s="256">
        <v>81.95</v>
      </c>
      <c r="K15" s="256">
        <v>96.25</v>
      </c>
      <c r="L15" s="256">
        <v>87.05</v>
      </c>
      <c r="M15" s="267">
        <v>96.4</v>
      </c>
      <c r="N15" s="344" t="str">
        <f t="shared" si="0"/>
        <v/>
      </c>
      <c r="O15" s="257">
        <v>2017</v>
      </c>
      <c r="P15" s="255" t="s">
        <v>276</v>
      </c>
      <c r="Q15" s="333" t="str">
        <f t="shared" si="1"/>
        <v/>
      </c>
      <c r="R15" s="259">
        <v>93.44</v>
      </c>
      <c r="S15" s="258">
        <v>90.08</v>
      </c>
      <c r="T15" s="258">
        <v>89.31</v>
      </c>
      <c r="U15" s="258">
        <v>91.7</v>
      </c>
      <c r="V15" s="258">
        <v>83.92</v>
      </c>
      <c r="W15" s="258">
        <v>81.17</v>
      </c>
      <c r="X15" s="258">
        <v>88.75</v>
      </c>
      <c r="Y15" s="258">
        <v>84.32</v>
      </c>
      <c r="Z15" s="258">
        <v>80.17</v>
      </c>
      <c r="AA15" s="258">
        <v>92.27</v>
      </c>
      <c r="AB15" s="341" t="str">
        <f t="shared" si="2"/>
        <v/>
      </c>
      <c r="AC15" s="257">
        <v>2017</v>
      </c>
    </row>
    <row r="16" spans="1:29" ht="15" customHeight="1">
      <c r="A16" s="255" t="s">
        <v>277</v>
      </c>
      <c r="B16" s="333"/>
      <c r="C16" s="256">
        <v>86.95</v>
      </c>
      <c r="D16" s="256">
        <v>84.87</v>
      </c>
      <c r="E16" s="256">
        <v>77.64</v>
      </c>
      <c r="F16" s="256">
        <v>96</v>
      </c>
      <c r="G16" s="256">
        <v>97.84</v>
      </c>
      <c r="H16" s="256">
        <v>82.61</v>
      </c>
      <c r="I16" s="256">
        <v>89.24</v>
      </c>
      <c r="J16" s="256">
        <v>84.33</v>
      </c>
      <c r="K16" s="256">
        <v>97.49</v>
      </c>
      <c r="L16" s="256">
        <v>89.64</v>
      </c>
      <c r="M16" s="267">
        <v>97.15</v>
      </c>
      <c r="N16" s="344" t="str">
        <f t="shared" si="0"/>
        <v/>
      </c>
      <c r="O16" s="257">
        <v>2018</v>
      </c>
      <c r="P16" s="255" t="s">
        <v>277</v>
      </c>
      <c r="Q16" s="333" t="str">
        <f t="shared" si="1"/>
        <v/>
      </c>
      <c r="R16" s="259">
        <v>94.75</v>
      </c>
      <c r="S16" s="258">
        <v>90.59</v>
      </c>
      <c r="T16" s="258">
        <v>89.9</v>
      </c>
      <c r="U16" s="258">
        <v>92.04</v>
      </c>
      <c r="V16" s="258">
        <v>86.9</v>
      </c>
      <c r="W16" s="258">
        <v>85.41</v>
      </c>
      <c r="X16" s="258">
        <v>89.32</v>
      </c>
      <c r="Y16" s="258">
        <v>87.03</v>
      </c>
      <c r="Z16" s="258">
        <v>84.12</v>
      </c>
      <c r="AA16" s="258">
        <v>92.68</v>
      </c>
      <c r="AB16" s="341" t="str">
        <f t="shared" si="2"/>
        <v/>
      </c>
      <c r="AC16" s="257">
        <v>2018</v>
      </c>
    </row>
    <row r="17" spans="1:29" ht="15" customHeight="1">
      <c r="A17" s="255" t="s">
        <v>278</v>
      </c>
      <c r="B17" s="333"/>
      <c r="C17" s="256">
        <v>88.88</v>
      </c>
      <c r="D17" s="256">
        <v>87.24</v>
      </c>
      <c r="E17" s="256">
        <v>88.57</v>
      </c>
      <c r="F17" s="256">
        <v>100.04</v>
      </c>
      <c r="G17" s="256">
        <v>97.75</v>
      </c>
      <c r="H17" s="256">
        <v>80.73</v>
      </c>
      <c r="I17" s="256">
        <v>90.44</v>
      </c>
      <c r="J17" s="256">
        <v>85.41</v>
      </c>
      <c r="K17" s="256">
        <v>98.1</v>
      </c>
      <c r="L17" s="256">
        <v>89.46</v>
      </c>
      <c r="M17" s="267">
        <v>100.28</v>
      </c>
      <c r="N17" s="344" t="str">
        <f t="shared" si="0"/>
        <v/>
      </c>
      <c r="O17" s="257">
        <v>2019</v>
      </c>
      <c r="P17" s="255" t="s">
        <v>278</v>
      </c>
      <c r="Q17" s="333" t="str">
        <f t="shared" si="1"/>
        <v/>
      </c>
      <c r="R17" s="259">
        <v>96.05</v>
      </c>
      <c r="S17" s="258">
        <v>91.73</v>
      </c>
      <c r="T17" s="258">
        <v>91.05</v>
      </c>
      <c r="U17" s="258">
        <v>93.19</v>
      </c>
      <c r="V17" s="258">
        <v>88.27</v>
      </c>
      <c r="W17" s="258">
        <v>86.8</v>
      </c>
      <c r="X17" s="258">
        <v>90.65</v>
      </c>
      <c r="Y17" s="258">
        <v>89.78</v>
      </c>
      <c r="Z17" s="258">
        <v>87.85</v>
      </c>
      <c r="AA17" s="258">
        <v>93.53</v>
      </c>
      <c r="AB17" s="341" t="str">
        <f t="shared" si="2"/>
        <v/>
      </c>
      <c r="AC17" s="257">
        <v>2019</v>
      </c>
    </row>
    <row r="18" spans="1:29" ht="15" customHeight="1">
      <c r="A18" s="255" t="s">
        <v>279</v>
      </c>
      <c r="B18" s="333"/>
      <c r="C18" s="256">
        <v>90.14</v>
      </c>
      <c r="D18" s="256">
        <v>87.92</v>
      </c>
      <c r="E18" s="256">
        <v>95.97</v>
      </c>
      <c r="F18" s="256">
        <v>101.19</v>
      </c>
      <c r="G18" s="256">
        <v>98.53</v>
      </c>
      <c r="H18" s="256">
        <v>77.63</v>
      </c>
      <c r="I18" s="256">
        <v>89.86</v>
      </c>
      <c r="J18" s="256">
        <v>87.23</v>
      </c>
      <c r="K18" s="256">
        <v>98.19</v>
      </c>
      <c r="L18" s="256">
        <v>89.1</v>
      </c>
      <c r="M18" s="267">
        <v>97.74</v>
      </c>
      <c r="N18" s="345" t="str">
        <f t="shared" si="0"/>
        <v/>
      </c>
      <c r="O18" s="257">
        <v>2020</v>
      </c>
      <c r="P18" s="255" t="s">
        <v>279</v>
      </c>
      <c r="Q18" s="335" t="str">
        <f t="shared" si="1"/>
        <v/>
      </c>
      <c r="R18" s="259">
        <v>97.01</v>
      </c>
      <c r="S18" s="258">
        <v>94.02</v>
      </c>
      <c r="T18" s="258">
        <v>93.86</v>
      </c>
      <c r="U18" s="258">
        <v>94.35</v>
      </c>
      <c r="V18" s="258">
        <v>89.31</v>
      </c>
      <c r="W18" s="258">
        <v>86.86</v>
      </c>
      <c r="X18" s="258">
        <v>93.29</v>
      </c>
      <c r="Y18" s="258">
        <v>91.38</v>
      </c>
      <c r="Z18" s="258">
        <v>89.4</v>
      </c>
      <c r="AA18" s="258">
        <v>95.22</v>
      </c>
      <c r="AB18" s="345" t="str">
        <f t="shared" si="2"/>
        <v/>
      </c>
      <c r="AC18" s="257">
        <v>2020</v>
      </c>
    </row>
    <row r="19" spans="1:29" ht="15" customHeight="1">
      <c r="A19" s="255" t="s">
        <v>280</v>
      </c>
      <c r="B19" s="335"/>
      <c r="C19" s="256">
        <v>100</v>
      </c>
      <c r="D19" s="256">
        <v>100</v>
      </c>
      <c r="E19" s="256">
        <v>100</v>
      </c>
      <c r="F19" s="256">
        <v>100</v>
      </c>
      <c r="G19" s="256">
        <v>100</v>
      </c>
      <c r="H19" s="256">
        <v>100</v>
      </c>
      <c r="I19" s="256">
        <v>100</v>
      </c>
      <c r="J19" s="256">
        <v>100</v>
      </c>
      <c r="K19" s="256">
        <v>100</v>
      </c>
      <c r="L19" s="256">
        <v>100</v>
      </c>
      <c r="M19" s="267">
        <v>100</v>
      </c>
      <c r="N19" s="345" t="str">
        <f t="shared" si="0"/>
        <v/>
      </c>
      <c r="O19" s="257">
        <v>2021</v>
      </c>
      <c r="P19" s="255" t="s">
        <v>280</v>
      </c>
      <c r="Q19" s="335" t="str">
        <f t="shared" si="1"/>
        <v/>
      </c>
      <c r="R19" s="259">
        <v>100</v>
      </c>
      <c r="S19" s="258">
        <v>100</v>
      </c>
      <c r="T19" s="258">
        <v>100</v>
      </c>
      <c r="U19" s="258">
        <v>100</v>
      </c>
      <c r="V19" s="258">
        <v>100</v>
      </c>
      <c r="W19" s="258">
        <v>100</v>
      </c>
      <c r="X19" s="258">
        <v>100</v>
      </c>
      <c r="Y19" s="258">
        <v>100</v>
      </c>
      <c r="Z19" s="258">
        <v>100</v>
      </c>
      <c r="AA19" s="258">
        <v>100</v>
      </c>
      <c r="AB19" s="345" t="str">
        <f t="shared" si="2"/>
        <v/>
      </c>
      <c r="AC19" s="257">
        <v>2021</v>
      </c>
    </row>
    <row r="20" spans="1:29" ht="15" customHeight="1">
      <c r="A20" s="486" t="s">
        <v>281</v>
      </c>
      <c r="B20" s="335"/>
      <c r="C20" s="256">
        <v>107.36</v>
      </c>
      <c r="D20" s="256">
        <v>108.51</v>
      </c>
      <c r="E20" s="256">
        <v>112.91</v>
      </c>
      <c r="F20" s="256">
        <v>103.32</v>
      </c>
      <c r="G20" s="256">
        <v>105.43</v>
      </c>
      <c r="H20" s="256">
        <v>105.69</v>
      </c>
      <c r="I20" s="256">
        <v>110.46</v>
      </c>
      <c r="J20" s="256">
        <v>102.49</v>
      </c>
      <c r="K20" s="256">
        <v>104.48</v>
      </c>
      <c r="L20" s="256">
        <v>110.22</v>
      </c>
      <c r="M20" s="267">
        <v>113.19</v>
      </c>
      <c r="N20" s="345" t="str">
        <f t="shared" si="0"/>
        <v/>
      </c>
      <c r="O20" s="257">
        <v>2022</v>
      </c>
      <c r="P20" s="486" t="s">
        <v>281</v>
      </c>
      <c r="Q20" s="335" t="str">
        <f t="shared" si="1"/>
        <v/>
      </c>
      <c r="R20" s="259">
        <v>107.81</v>
      </c>
      <c r="S20" s="258">
        <v>105.36</v>
      </c>
      <c r="T20" s="258">
        <v>104.79</v>
      </c>
      <c r="U20" s="258">
        <v>106.56</v>
      </c>
      <c r="V20" s="258">
        <v>107.1</v>
      </c>
      <c r="W20" s="258">
        <v>108.1</v>
      </c>
      <c r="X20" s="258">
        <v>105.46</v>
      </c>
      <c r="Y20" s="258">
        <v>107.76</v>
      </c>
      <c r="Z20" s="258">
        <v>109.08</v>
      </c>
      <c r="AA20" s="258">
        <v>105.18</v>
      </c>
      <c r="AB20" s="345" t="str">
        <f t="shared" si="2"/>
        <v/>
      </c>
      <c r="AC20" s="257">
        <v>2022</v>
      </c>
    </row>
    <row r="21" spans="1:29" s="123" customFormat="1" ht="13.5" customHeight="1">
      <c r="A21" s="255" t="s">
        <v>284</v>
      </c>
      <c r="B21" s="392"/>
      <c r="C21" s="256">
        <v>109.23</v>
      </c>
      <c r="D21" s="256">
        <v>109.76</v>
      </c>
      <c r="E21" s="256">
        <v>120.58</v>
      </c>
      <c r="F21" s="256">
        <v>105.53</v>
      </c>
      <c r="G21" s="256">
        <v>109.21</v>
      </c>
      <c r="H21" s="256">
        <v>101.31</v>
      </c>
      <c r="I21" s="256">
        <v>108.46</v>
      </c>
      <c r="J21" s="256">
        <v>100.61</v>
      </c>
      <c r="K21" s="256">
        <v>106.09</v>
      </c>
      <c r="L21" s="256">
        <v>113.18</v>
      </c>
      <c r="M21" s="267">
        <v>118.53</v>
      </c>
      <c r="N21" s="391" t="str">
        <f t="shared" si="0"/>
        <v/>
      </c>
      <c r="O21" s="441">
        <v>2023</v>
      </c>
      <c r="P21" s="255" t="s">
        <v>284</v>
      </c>
      <c r="Q21" s="392" t="str">
        <f t="shared" si="1"/>
        <v/>
      </c>
      <c r="R21" s="259">
        <v>112.54</v>
      </c>
      <c r="S21" s="258">
        <v>108.35</v>
      </c>
      <c r="T21" s="258">
        <v>107.57</v>
      </c>
      <c r="U21" s="258">
        <v>110.01</v>
      </c>
      <c r="V21" s="258">
        <v>108.45</v>
      </c>
      <c r="W21" s="258">
        <v>108.59</v>
      </c>
      <c r="X21" s="258">
        <v>108.25</v>
      </c>
      <c r="Y21" s="258">
        <v>110.38</v>
      </c>
      <c r="Z21" s="258">
        <v>111.37</v>
      </c>
      <c r="AA21" s="442">
        <v>108.47</v>
      </c>
      <c r="AB21" s="391" t="str">
        <f t="shared" si="2"/>
        <v/>
      </c>
      <c r="AC21" s="441">
        <v>2023</v>
      </c>
    </row>
    <row r="22" spans="1:29" ht="13.5" customHeight="1">
      <c r="A22" s="486" t="s">
        <v>355</v>
      </c>
      <c r="B22" s="480"/>
      <c r="C22" s="256">
        <v>111.4</v>
      </c>
      <c r="D22" s="256">
        <v>110.94</v>
      </c>
      <c r="E22" s="256">
        <v>124.16</v>
      </c>
      <c r="F22" s="256">
        <v>107.89</v>
      </c>
      <c r="G22" s="256">
        <v>109.88</v>
      </c>
      <c r="H22" s="256">
        <v>99.37</v>
      </c>
      <c r="I22" s="256">
        <v>105.47</v>
      </c>
      <c r="J22" s="256">
        <v>101.42</v>
      </c>
      <c r="K22" s="256">
        <v>106.47</v>
      </c>
      <c r="L22" s="256">
        <v>117.58</v>
      </c>
      <c r="M22" s="267">
        <v>118.2</v>
      </c>
      <c r="N22" s="481" t="str">
        <f t="shared" si="0"/>
        <v/>
      </c>
      <c r="O22" s="441">
        <v>2024</v>
      </c>
      <c r="P22" s="486" t="s">
        <v>355</v>
      </c>
      <c r="Q22" s="480"/>
      <c r="R22" s="259">
        <v>116.02</v>
      </c>
      <c r="S22" s="258">
        <v>112.44</v>
      </c>
      <c r="T22" s="258">
        <v>111.88</v>
      </c>
      <c r="U22" s="258">
        <v>113.58</v>
      </c>
      <c r="V22" s="258">
        <v>110.22</v>
      </c>
      <c r="W22" s="258">
        <v>109.18</v>
      </c>
      <c r="X22" s="258">
        <v>112.17</v>
      </c>
      <c r="Y22" s="258">
        <v>113.04</v>
      </c>
      <c r="Z22" s="258">
        <v>113.24</v>
      </c>
      <c r="AA22" s="442">
        <v>112.78</v>
      </c>
      <c r="AB22" s="481" t="str">
        <f t="shared" si="2"/>
        <v/>
      </c>
      <c r="AC22" s="441">
        <v>2024</v>
      </c>
    </row>
    <row r="23" spans="1:29" ht="13.15" customHeight="1">
      <c r="A23" s="260" t="s">
        <v>245</v>
      </c>
      <c r="B23" s="480"/>
      <c r="C23" s="261">
        <v>111.56</v>
      </c>
      <c r="D23" s="261">
        <v>110.76</v>
      </c>
      <c r="E23" s="261">
        <v>124.51</v>
      </c>
      <c r="F23" s="261">
        <v>107.99</v>
      </c>
      <c r="G23" s="261">
        <v>109.6</v>
      </c>
      <c r="H23" s="261">
        <v>97.78</v>
      </c>
      <c r="I23" s="261">
        <v>105.41</v>
      </c>
      <c r="J23" s="261">
        <v>102.37</v>
      </c>
      <c r="K23" s="261">
        <v>106.47</v>
      </c>
      <c r="L23" s="261">
        <v>118.5</v>
      </c>
      <c r="M23" s="266">
        <v>117.95</v>
      </c>
      <c r="N23" s="481" t="str">
        <f t="shared" si="0"/>
        <v/>
      </c>
      <c r="O23" s="263" t="s">
        <v>17</v>
      </c>
      <c r="P23" s="260" t="s">
        <v>245</v>
      </c>
      <c r="Q23" s="480" t="str">
        <f t="shared" si="1"/>
        <v/>
      </c>
      <c r="R23" s="264">
        <v>117.44</v>
      </c>
      <c r="S23" s="262">
        <v>113.25</v>
      </c>
      <c r="T23" s="262">
        <v>112.69</v>
      </c>
      <c r="U23" s="262">
        <v>114.4</v>
      </c>
      <c r="V23" s="262">
        <v>110.21</v>
      </c>
      <c r="W23" s="262">
        <v>108.75</v>
      </c>
      <c r="X23" s="262">
        <v>112.95</v>
      </c>
      <c r="Y23" s="262">
        <v>113.4</v>
      </c>
      <c r="Z23" s="262">
        <v>113.35</v>
      </c>
      <c r="AA23" s="262">
        <v>113.64</v>
      </c>
      <c r="AB23" s="481" t="str">
        <f t="shared" si="2"/>
        <v/>
      </c>
      <c r="AC23" s="263" t="s">
        <v>17</v>
      </c>
    </row>
    <row r="24" spans="1:29" ht="13.5" customHeight="1">
      <c r="A24" s="260" t="s">
        <v>231</v>
      </c>
      <c r="B24" s="480"/>
      <c r="C24" s="261">
        <v>111.75</v>
      </c>
      <c r="D24" s="261">
        <v>110.86</v>
      </c>
      <c r="E24" s="261">
        <v>124.55</v>
      </c>
      <c r="F24" s="261">
        <v>108.05</v>
      </c>
      <c r="G24" s="261">
        <v>109.6</v>
      </c>
      <c r="H24" s="261">
        <v>97.68</v>
      </c>
      <c r="I24" s="261">
        <v>105.36</v>
      </c>
      <c r="J24" s="261">
        <v>102.41</v>
      </c>
      <c r="K24" s="261">
        <v>106.49</v>
      </c>
      <c r="L24" s="261">
        <v>119.31</v>
      </c>
      <c r="M24" s="266">
        <v>117.95</v>
      </c>
      <c r="N24" s="481" t="str">
        <f t="shared" si="0"/>
        <v/>
      </c>
      <c r="O24" s="265" t="s">
        <v>31</v>
      </c>
      <c r="P24" s="260" t="s">
        <v>231</v>
      </c>
      <c r="Q24" s="480" t="str">
        <f t="shared" si="1"/>
        <v/>
      </c>
      <c r="R24" s="264">
        <v>117.2</v>
      </c>
      <c r="S24" s="262">
        <v>113.59</v>
      </c>
      <c r="T24" s="262">
        <v>112.99</v>
      </c>
      <c r="U24" s="262">
        <v>114.84</v>
      </c>
      <c r="V24" s="262">
        <v>110.39</v>
      </c>
      <c r="W24" s="262">
        <v>108.84</v>
      </c>
      <c r="X24" s="262">
        <v>113.28</v>
      </c>
      <c r="Y24" s="262">
        <v>113.59</v>
      </c>
      <c r="Z24" s="262">
        <v>113.47</v>
      </c>
      <c r="AA24" s="364">
        <v>114</v>
      </c>
      <c r="AB24" s="481" t="str">
        <f t="shared" si="2"/>
        <v/>
      </c>
      <c r="AC24" s="265" t="s">
        <v>31</v>
      </c>
    </row>
    <row r="25" spans="1:29" ht="13.5" customHeight="1">
      <c r="A25" s="260" t="s">
        <v>232</v>
      </c>
      <c r="B25" s="480"/>
      <c r="C25" s="261">
        <v>112.04</v>
      </c>
      <c r="D25" s="261">
        <v>111.15</v>
      </c>
      <c r="E25" s="261">
        <v>124.39</v>
      </c>
      <c r="F25" s="261">
        <v>108.03</v>
      </c>
      <c r="G25" s="261">
        <v>109.58</v>
      </c>
      <c r="H25" s="261">
        <v>98.12</v>
      </c>
      <c r="I25" s="261">
        <v>104.89</v>
      </c>
      <c r="J25" s="261">
        <v>102.83</v>
      </c>
      <c r="K25" s="261">
        <v>106.5</v>
      </c>
      <c r="L25" s="261">
        <v>119.93</v>
      </c>
      <c r="M25" s="266">
        <v>118.59</v>
      </c>
      <c r="N25" s="481" t="str">
        <f t="shared" si="0"/>
        <v/>
      </c>
      <c r="O25" s="263" t="s">
        <v>37</v>
      </c>
      <c r="P25" s="260" t="s">
        <v>232</v>
      </c>
      <c r="Q25" s="480" t="str">
        <f t="shared" si="1"/>
        <v/>
      </c>
      <c r="R25" s="264">
        <v>117.64</v>
      </c>
      <c r="S25" s="262">
        <v>113.91</v>
      </c>
      <c r="T25" s="262">
        <v>113.3</v>
      </c>
      <c r="U25" s="262">
        <v>115.18</v>
      </c>
      <c r="V25" s="262">
        <v>110.68</v>
      </c>
      <c r="W25" s="262">
        <v>109.12</v>
      </c>
      <c r="X25" s="262">
        <v>113.59</v>
      </c>
      <c r="Y25" s="262">
        <v>113.89</v>
      </c>
      <c r="Z25" s="262">
        <v>113.76</v>
      </c>
      <c r="AA25" s="364">
        <v>114.32</v>
      </c>
      <c r="AB25" s="481" t="str">
        <f t="shared" si="2"/>
        <v/>
      </c>
      <c r="AC25" s="263" t="s">
        <v>37</v>
      </c>
    </row>
    <row r="26" spans="1:29" ht="13.5" customHeight="1">
      <c r="A26" s="260" t="s">
        <v>233</v>
      </c>
      <c r="B26" s="480"/>
      <c r="C26" s="261">
        <v>111.84</v>
      </c>
      <c r="D26" s="261">
        <v>110.79</v>
      </c>
      <c r="E26" s="261">
        <v>124.36</v>
      </c>
      <c r="F26" s="261">
        <v>108.02</v>
      </c>
      <c r="G26" s="261">
        <v>109.63</v>
      </c>
      <c r="H26" s="261">
        <v>97.17</v>
      </c>
      <c r="I26" s="261">
        <v>104.74</v>
      </c>
      <c r="J26" s="261">
        <v>102.8</v>
      </c>
      <c r="K26" s="261">
        <v>106.47</v>
      </c>
      <c r="L26" s="261">
        <v>119.44</v>
      </c>
      <c r="M26" s="266">
        <v>120.79</v>
      </c>
      <c r="N26" s="481" t="str">
        <f t="shared" si="0"/>
        <v/>
      </c>
      <c r="O26" s="265" t="s">
        <v>48</v>
      </c>
      <c r="P26" s="260" t="s">
        <v>233</v>
      </c>
      <c r="Q26" s="480" t="str">
        <f t="shared" si="1"/>
        <v/>
      </c>
      <c r="R26" s="264">
        <v>117.87</v>
      </c>
      <c r="S26" s="262">
        <v>114.01</v>
      </c>
      <c r="T26" s="262">
        <v>113.35</v>
      </c>
      <c r="U26" s="262">
        <v>115.37</v>
      </c>
      <c r="V26" s="262">
        <v>110.38</v>
      </c>
      <c r="W26" s="262">
        <v>108.63</v>
      </c>
      <c r="X26" s="262">
        <v>113.64</v>
      </c>
      <c r="Y26" s="262">
        <v>113.81</v>
      </c>
      <c r="Z26" s="262">
        <v>113.56</v>
      </c>
      <c r="AA26" s="364">
        <v>114.48</v>
      </c>
      <c r="AB26" s="481" t="str">
        <f t="shared" si="2"/>
        <v/>
      </c>
      <c r="AC26" s="265" t="s">
        <v>48</v>
      </c>
    </row>
    <row r="27" spans="1:29" ht="13.5" customHeight="1">
      <c r="A27" s="486" t="s">
        <v>446</v>
      </c>
      <c r="B27" s="480"/>
      <c r="C27" s="261" t="s">
        <v>19</v>
      </c>
      <c r="D27" s="261" t="s">
        <v>19</v>
      </c>
      <c r="E27" s="261" t="s">
        <v>19</v>
      </c>
      <c r="F27" s="261" t="s">
        <v>19</v>
      </c>
      <c r="G27" s="261" t="s">
        <v>19</v>
      </c>
      <c r="H27" s="261" t="s">
        <v>19</v>
      </c>
      <c r="I27" s="261" t="s">
        <v>19</v>
      </c>
      <c r="J27" s="261" t="s">
        <v>19</v>
      </c>
      <c r="K27" s="261" t="s">
        <v>19</v>
      </c>
      <c r="L27" s="261" t="s">
        <v>19</v>
      </c>
      <c r="M27" s="261" t="s">
        <v>19</v>
      </c>
      <c r="N27" s="481" t="str">
        <f t="shared" si="0"/>
        <v/>
      </c>
      <c r="O27" s="441">
        <v>2025</v>
      </c>
      <c r="P27" s="486" t="s">
        <v>446</v>
      </c>
      <c r="Q27" s="480" t="str">
        <f t="shared" si="1"/>
        <v/>
      </c>
      <c r="R27" s="262" t="s">
        <v>19</v>
      </c>
      <c r="S27" s="262" t="s">
        <v>19</v>
      </c>
      <c r="T27" s="262" t="s">
        <v>19</v>
      </c>
      <c r="U27" s="262" t="s">
        <v>19</v>
      </c>
      <c r="V27" s="262" t="s">
        <v>19</v>
      </c>
      <c r="W27" s="262" t="s">
        <v>19</v>
      </c>
      <c r="X27" s="262" t="s">
        <v>19</v>
      </c>
      <c r="Y27" s="262" t="s">
        <v>19</v>
      </c>
      <c r="Z27" s="262" t="s">
        <v>19</v>
      </c>
      <c r="AA27" s="262" t="s">
        <v>19</v>
      </c>
      <c r="AB27" s="481" t="str">
        <f t="shared" si="2"/>
        <v/>
      </c>
      <c r="AC27" s="441">
        <v>2025</v>
      </c>
    </row>
    <row r="28" spans="1:29" ht="13.5" customHeight="1">
      <c r="A28" s="137" t="s">
        <v>222</v>
      </c>
      <c r="B28" s="480"/>
      <c r="C28" s="261">
        <v>111.81</v>
      </c>
      <c r="D28" s="261">
        <v>110.74</v>
      </c>
      <c r="E28" s="261">
        <v>124.57</v>
      </c>
      <c r="F28" s="261">
        <v>108.2</v>
      </c>
      <c r="G28" s="261">
        <v>109.63</v>
      </c>
      <c r="H28" s="261">
        <v>96.44</v>
      </c>
      <c r="I28" s="261">
        <v>104.78</v>
      </c>
      <c r="J28" s="261">
        <v>102.81</v>
      </c>
      <c r="K28" s="261">
        <v>106.47</v>
      </c>
      <c r="L28" s="261">
        <v>119.76</v>
      </c>
      <c r="M28" s="261">
        <v>121.64</v>
      </c>
      <c r="N28" s="481" t="str">
        <f t="shared" si="0"/>
        <v/>
      </c>
      <c r="O28" s="284" t="s">
        <v>23</v>
      </c>
      <c r="P28" s="137" t="s">
        <v>222</v>
      </c>
      <c r="Q28" s="480" t="str">
        <f t="shared" si="1"/>
        <v/>
      </c>
      <c r="R28" s="262">
        <v>118.69</v>
      </c>
      <c r="S28" s="262">
        <v>114.02</v>
      </c>
      <c r="T28" s="262">
        <v>113.37</v>
      </c>
      <c r="U28" s="262">
        <v>115.37</v>
      </c>
      <c r="V28" s="262">
        <v>110.3</v>
      </c>
      <c r="W28" s="262">
        <v>108.5</v>
      </c>
      <c r="X28" s="262">
        <v>113.64</v>
      </c>
      <c r="Y28" s="262">
        <v>113.86</v>
      </c>
      <c r="Z28" s="262">
        <v>113.61</v>
      </c>
      <c r="AA28" s="262">
        <v>114.51</v>
      </c>
      <c r="AB28" s="481" t="str">
        <f t="shared" si="2"/>
        <v/>
      </c>
      <c r="AC28" s="284" t="s">
        <v>23</v>
      </c>
    </row>
    <row r="29" spans="1:29" ht="13.5" customHeight="1">
      <c r="A29" s="260" t="s">
        <v>223</v>
      </c>
      <c r="B29" s="480"/>
      <c r="C29" s="261">
        <v>112.16</v>
      </c>
      <c r="D29" s="261">
        <v>111.07</v>
      </c>
      <c r="E29" s="261">
        <v>124.58</v>
      </c>
      <c r="F29" s="261">
        <v>108.21</v>
      </c>
      <c r="G29" s="261">
        <v>109.76</v>
      </c>
      <c r="H29" s="261">
        <v>96.93</v>
      </c>
      <c r="I29" s="261">
        <v>104.85</v>
      </c>
      <c r="J29" s="261">
        <v>102.88</v>
      </c>
      <c r="K29" s="261">
        <v>106.48</v>
      </c>
      <c r="L29" s="261">
        <v>120.39</v>
      </c>
      <c r="M29" s="261">
        <v>121.72</v>
      </c>
      <c r="N29" s="481" t="str">
        <f t="shared" si="0"/>
        <v/>
      </c>
      <c r="O29" s="265" t="s">
        <v>24</v>
      </c>
      <c r="P29" s="260" t="s">
        <v>223</v>
      </c>
      <c r="Q29" s="480" t="str">
        <f t="shared" si="1"/>
        <v/>
      </c>
      <c r="R29" s="262">
        <v>119.07</v>
      </c>
      <c r="S29" s="262">
        <v>114.39</v>
      </c>
      <c r="T29" s="262">
        <v>113.67</v>
      </c>
      <c r="U29" s="262">
        <v>115.91</v>
      </c>
      <c r="V29" s="262">
        <v>110.66</v>
      </c>
      <c r="W29" s="262">
        <v>108.86</v>
      </c>
      <c r="X29" s="262">
        <v>114.01</v>
      </c>
      <c r="Y29" s="262">
        <v>114.17</v>
      </c>
      <c r="Z29" s="262">
        <v>113.89</v>
      </c>
      <c r="AA29" s="262">
        <v>114.88</v>
      </c>
      <c r="AB29" s="481" t="str">
        <f t="shared" si="2"/>
        <v/>
      </c>
      <c r="AC29" s="265" t="s">
        <v>24</v>
      </c>
    </row>
    <row r="30" spans="1:29" ht="13.5" customHeight="1">
      <c r="A30" s="260" t="s">
        <v>224</v>
      </c>
      <c r="B30" s="480"/>
      <c r="C30" s="261">
        <v>112.56</v>
      </c>
      <c r="D30" s="261">
        <v>111.62</v>
      </c>
      <c r="E30" s="261">
        <v>124.62</v>
      </c>
      <c r="F30" s="261">
        <v>108.15</v>
      </c>
      <c r="G30" s="261">
        <v>111.16</v>
      </c>
      <c r="H30" s="261">
        <v>97.81</v>
      </c>
      <c r="I30" s="261">
        <v>104.97</v>
      </c>
      <c r="J30" s="261">
        <v>102.91</v>
      </c>
      <c r="K30" s="261">
        <v>106.48</v>
      </c>
      <c r="L30" s="261">
        <v>121.21</v>
      </c>
      <c r="M30" s="261">
        <v>121.72</v>
      </c>
      <c r="N30" s="481" t="str">
        <f t="shared" si="0"/>
        <v/>
      </c>
      <c r="O30" s="265" t="s">
        <v>25</v>
      </c>
      <c r="P30" s="260" t="s">
        <v>224</v>
      </c>
      <c r="Q30" s="480" t="str">
        <f t="shared" si="1"/>
        <v/>
      </c>
      <c r="R30" s="262">
        <v>119.51</v>
      </c>
      <c r="S30" s="262">
        <v>114.52</v>
      </c>
      <c r="T30" s="262">
        <v>113.72</v>
      </c>
      <c r="U30" s="262">
        <v>116.2</v>
      </c>
      <c r="V30" s="262">
        <v>111.1</v>
      </c>
      <c r="W30" s="262">
        <v>109.49</v>
      </c>
      <c r="X30" s="262">
        <v>114.1</v>
      </c>
      <c r="Y30" s="262">
        <v>114.53</v>
      </c>
      <c r="Z30" s="262">
        <v>114.35</v>
      </c>
      <c r="AA30" s="262">
        <v>115.06</v>
      </c>
      <c r="AB30" s="481" t="str">
        <f t="shared" si="2"/>
        <v/>
      </c>
      <c r="AC30" s="265" t="s">
        <v>25</v>
      </c>
    </row>
    <row r="31" spans="1:29" ht="13.5" customHeight="1">
      <c r="A31" s="260" t="s">
        <v>242</v>
      </c>
      <c r="B31" s="480"/>
      <c r="C31" s="261">
        <v>112.49</v>
      </c>
      <c r="D31" s="261">
        <v>111.48</v>
      </c>
      <c r="E31" s="261">
        <v>124.66</v>
      </c>
      <c r="F31" s="261">
        <v>108.15</v>
      </c>
      <c r="G31" s="261">
        <v>111.41</v>
      </c>
      <c r="H31" s="261">
        <v>96.89</v>
      </c>
      <c r="I31" s="261">
        <v>105.08</v>
      </c>
      <c r="J31" s="261">
        <v>102.87</v>
      </c>
      <c r="K31" s="261">
        <v>106.46</v>
      </c>
      <c r="L31" s="261">
        <v>122.23</v>
      </c>
      <c r="M31" s="261">
        <v>121.72</v>
      </c>
      <c r="N31" s="481" t="str">
        <f t="shared" si="0"/>
        <v/>
      </c>
      <c r="O31" s="265" t="s">
        <v>26</v>
      </c>
      <c r="P31" s="260" t="s">
        <v>242</v>
      </c>
      <c r="Q31" s="480" t="str">
        <f t="shared" si="1"/>
        <v/>
      </c>
      <c r="R31" s="262">
        <v>119.42</v>
      </c>
      <c r="S31" s="262">
        <v>114.58</v>
      </c>
      <c r="T31" s="262">
        <v>113.79</v>
      </c>
      <c r="U31" s="262">
        <v>116.27</v>
      </c>
      <c r="V31" s="262">
        <v>110.93</v>
      </c>
      <c r="W31" s="262">
        <v>109.2</v>
      </c>
      <c r="X31" s="262">
        <v>114.14</v>
      </c>
      <c r="Y31" s="262">
        <v>114.59</v>
      </c>
      <c r="Z31" s="262">
        <v>114.39</v>
      </c>
      <c r="AA31" s="262">
        <v>115.15</v>
      </c>
      <c r="AB31" s="481" t="str">
        <f t="shared" si="2"/>
        <v/>
      </c>
      <c r="AC31" s="265" t="s">
        <v>26</v>
      </c>
    </row>
    <row r="32" spans="1:29" ht="13.5" customHeight="1">
      <c r="A32" s="260" t="s">
        <v>243</v>
      </c>
      <c r="B32" s="480"/>
      <c r="C32" s="261">
        <v>112.23</v>
      </c>
      <c r="D32" s="261">
        <v>110.99</v>
      </c>
      <c r="E32" s="261">
        <v>124.73</v>
      </c>
      <c r="F32" s="261">
        <v>108.11</v>
      </c>
      <c r="G32" s="261">
        <v>111.41</v>
      </c>
      <c r="H32" s="261">
        <v>95.77</v>
      </c>
      <c r="I32" s="261">
        <v>105.15</v>
      </c>
      <c r="J32" s="261">
        <v>102.87</v>
      </c>
      <c r="K32" s="261">
        <v>106.46</v>
      </c>
      <c r="L32" s="261">
        <v>121.32</v>
      </c>
      <c r="M32" s="261">
        <v>121.98</v>
      </c>
      <c r="N32" s="481" t="str">
        <f t="shared" si="0"/>
        <v/>
      </c>
      <c r="O32" s="265" t="s">
        <v>27</v>
      </c>
      <c r="P32" s="260" t="s">
        <v>243</v>
      </c>
      <c r="Q32" s="480" t="str">
        <f t="shared" si="1"/>
        <v/>
      </c>
      <c r="R32" s="262">
        <v>119.93</v>
      </c>
      <c r="S32" s="262">
        <v>114.76</v>
      </c>
      <c r="T32" s="262">
        <v>114.01</v>
      </c>
      <c r="U32" s="262">
        <v>116.34</v>
      </c>
      <c r="V32" s="262">
        <v>110.61</v>
      </c>
      <c r="W32" s="262">
        <v>108.6</v>
      </c>
      <c r="X32" s="262">
        <v>114.34</v>
      </c>
      <c r="Y32" s="262">
        <v>114.39</v>
      </c>
      <c r="Z32" s="262">
        <v>114.02</v>
      </c>
      <c r="AA32" s="262">
        <v>115.31</v>
      </c>
      <c r="AB32" s="481" t="str">
        <f t="shared" si="2"/>
        <v/>
      </c>
      <c r="AC32" s="265" t="s">
        <v>27</v>
      </c>
    </row>
    <row r="33" spans="1:29" ht="13.5" customHeight="1">
      <c r="A33" s="260" t="s">
        <v>227</v>
      </c>
      <c r="B33" s="480" t="s">
        <v>443</v>
      </c>
      <c r="C33" s="261">
        <v>111.97</v>
      </c>
      <c r="D33" s="261">
        <v>110.55</v>
      </c>
      <c r="E33" s="261">
        <v>124.71</v>
      </c>
      <c r="F33" s="261">
        <v>107.95</v>
      </c>
      <c r="G33" s="261">
        <v>111.41</v>
      </c>
      <c r="H33" s="261">
        <v>94.59</v>
      </c>
      <c r="I33" s="261">
        <v>104.94</v>
      </c>
      <c r="J33" s="261">
        <v>102.9</v>
      </c>
      <c r="K33" s="261">
        <v>106.47</v>
      </c>
      <c r="L33" s="261">
        <v>120.91</v>
      </c>
      <c r="M33" s="261">
        <v>122.5</v>
      </c>
      <c r="N33" s="481" t="str">
        <f t="shared" si="0"/>
        <v>r</v>
      </c>
      <c r="O33" s="265" t="s">
        <v>28</v>
      </c>
      <c r="P33" s="260" t="s">
        <v>227</v>
      </c>
      <c r="Q33" s="480" t="str">
        <f t="shared" si="1"/>
        <v>r</v>
      </c>
      <c r="R33" s="262">
        <v>120.62</v>
      </c>
      <c r="S33" s="262">
        <v>114.86</v>
      </c>
      <c r="T33" s="262">
        <v>114.15</v>
      </c>
      <c r="U33" s="262">
        <v>116.34</v>
      </c>
      <c r="V33" s="262">
        <v>110.3</v>
      </c>
      <c r="W33" s="262">
        <v>108.07</v>
      </c>
      <c r="X33" s="262">
        <v>114.43</v>
      </c>
      <c r="Y33" s="262">
        <v>114.21</v>
      </c>
      <c r="Z33" s="262">
        <v>113.69</v>
      </c>
      <c r="AA33" s="262">
        <v>115.41</v>
      </c>
      <c r="AB33" s="481" t="str">
        <f t="shared" si="2"/>
        <v>r</v>
      </c>
      <c r="AC33" s="265" t="s">
        <v>28</v>
      </c>
    </row>
    <row r="34" spans="1:29" ht="13.5" customHeight="1">
      <c r="A34" s="260" t="s">
        <v>228</v>
      </c>
      <c r="B34" s="480" t="s">
        <v>443</v>
      </c>
      <c r="C34" s="261">
        <v>111.83</v>
      </c>
      <c r="D34" s="261">
        <v>110.14</v>
      </c>
      <c r="E34" s="261">
        <v>124.53</v>
      </c>
      <c r="F34" s="261">
        <v>107.65</v>
      </c>
      <c r="G34" s="261">
        <v>112.17</v>
      </c>
      <c r="H34" s="261">
        <v>93.42</v>
      </c>
      <c r="I34" s="261">
        <v>104.61</v>
      </c>
      <c r="J34" s="261">
        <v>103.3</v>
      </c>
      <c r="K34" s="261">
        <v>106.5</v>
      </c>
      <c r="L34" s="261">
        <v>121.16</v>
      </c>
      <c r="M34" s="261">
        <v>122.91</v>
      </c>
      <c r="N34" s="481" t="str">
        <f t="shared" si="0"/>
        <v>r</v>
      </c>
      <c r="O34" s="263" t="s">
        <v>29</v>
      </c>
      <c r="P34" s="260" t="s">
        <v>244</v>
      </c>
      <c r="Q34" s="480" t="str">
        <f t="shared" si="1"/>
        <v>r</v>
      </c>
      <c r="R34" s="262">
        <v>120.36</v>
      </c>
      <c r="S34" s="262">
        <v>115.23</v>
      </c>
      <c r="T34" s="262">
        <v>114.39</v>
      </c>
      <c r="U34" s="262">
        <v>117.02</v>
      </c>
      <c r="V34" s="262">
        <v>110.04</v>
      </c>
      <c r="W34" s="262">
        <v>107.54</v>
      </c>
      <c r="X34" s="262">
        <v>114.66</v>
      </c>
      <c r="Y34" s="262">
        <v>114.2</v>
      </c>
      <c r="Z34" s="262">
        <v>113.42</v>
      </c>
      <c r="AA34" s="262">
        <v>115.96</v>
      </c>
      <c r="AB34" s="481" t="str">
        <f t="shared" si="2"/>
        <v>r</v>
      </c>
      <c r="AC34" s="263" t="s">
        <v>29</v>
      </c>
    </row>
    <row r="35" spans="1:29" ht="13.5" customHeight="1">
      <c r="A35" s="260" t="s">
        <v>229</v>
      </c>
      <c r="B35" s="480" t="s">
        <v>443</v>
      </c>
      <c r="C35" s="261">
        <v>112.15</v>
      </c>
      <c r="D35" s="261">
        <v>110.57</v>
      </c>
      <c r="E35" s="261">
        <v>124.23</v>
      </c>
      <c r="F35" s="261">
        <v>107.49</v>
      </c>
      <c r="G35" s="261">
        <v>112.32</v>
      </c>
      <c r="H35" s="261">
        <v>94.79</v>
      </c>
      <c r="I35" s="261">
        <v>104.57</v>
      </c>
      <c r="J35" s="261">
        <v>103.36</v>
      </c>
      <c r="K35" s="261">
        <v>106.39</v>
      </c>
      <c r="L35" s="261">
        <v>121.12</v>
      </c>
      <c r="M35" s="261">
        <v>123.05</v>
      </c>
      <c r="N35" s="481" t="str">
        <f t="shared" si="0"/>
        <v>r</v>
      </c>
      <c r="O35" s="265" t="s">
        <v>30</v>
      </c>
      <c r="P35" s="260" t="s">
        <v>229</v>
      </c>
      <c r="Q35" s="480" t="str">
        <f t="shared" si="1"/>
        <v>r</v>
      </c>
      <c r="R35" s="262">
        <v>120.45</v>
      </c>
      <c r="S35" s="262">
        <v>115.35</v>
      </c>
      <c r="T35" s="262">
        <v>114.46</v>
      </c>
      <c r="U35" s="262">
        <v>117.27</v>
      </c>
      <c r="V35" s="262">
        <v>110.44</v>
      </c>
      <c r="W35" s="262">
        <v>108.13</v>
      </c>
      <c r="X35" s="262">
        <v>114.73</v>
      </c>
      <c r="Y35" s="262">
        <v>114.42</v>
      </c>
      <c r="Z35" s="262">
        <v>113.65</v>
      </c>
      <c r="AA35" s="262">
        <v>116.16</v>
      </c>
      <c r="AB35" s="481" t="str">
        <f t="shared" si="2"/>
        <v>r</v>
      </c>
      <c r="AC35" s="265" t="s">
        <v>30</v>
      </c>
    </row>
    <row r="36" spans="1:29" ht="13.5" customHeight="1" thickBot="1">
      <c r="A36" s="260" t="s">
        <v>245</v>
      </c>
      <c r="B36" s="480"/>
      <c r="C36" s="261">
        <v>112.09</v>
      </c>
      <c r="D36" s="261">
        <v>110.42</v>
      </c>
      <c r="E36" s="261">
        <v>123.98</v>
      </c>
      <c r="F36" s="261">
        <v>107.49</v>
      </c>
      <c r="G36" s="261">
        <v>112.45</v>
      </c>
      <c r="H36" s="261">
        <v>94.3</v>
      </c>
      <c r="I36" s="261">
        <v>104.61</v>
      </c>
      <c r="J36" s="261">
        <v>103.38</v>
      </c>
      <c r="K36" s="261">
        <v>106.39</v>
      </c>
      <c r="L36" s="261">
        <v>121.56</v>
      </c>
      <c r="M36" s="261">
        <v>123.02</v>
      </c>
      <c r="N36" s="481" t="str">
        <f t="shared" si="0"/>
        <v/>
      </c>
      <c r="O36" s="263" t="s">
        <v>17</v>
      </c>
      <c r="P36" s="260" t="s">
        <v>245</v>
      </c>
      <c r="Q36" s="480" t="str">
        <f t="shared" si="1"/>
        <v/>
      </c>
      <c r="R36" s="262">
        <v>120.46</v>
      </c>
      <c r="S36" s="262">
        <v>115.45</v>
      </c>
      <c r="T36" s="262">
        <v>114.65</v>
      </c>
      <c r="U36" s="262">
        <v>117.13</v>
      </c>
      <c r="V36" s="262">
        <v>110.32</v>
      </c>
      <c r="W36" s="262">
        <v>107.89</v>
      </c>
      <c r="X36" s="262">
        <v>114.81</v>
      </c>
      <c r="Y36" s="262">
        <v>114.44</v>
      </c>
      <c r="Z36" s="262">
        <v>113.61</v>
      </c>
      <c r="AA36" s="262">
        <v>116.28</v>
      </c>
      <c r="AB36" s="481" t="str">
        <f t="shared" si="2"/>
        <v/>
      </c>
      <c r="AC36" s="263" t="s">
        <v>17</v>
      </c>
    </row>
    <row r="37" spans="1:29" s="123" customFormat="1" ht="15" customHeight="1" thickBot="1">
      <c r="A37" s="431"/>
      <c r="B37" s="431"/>
      <c r="C37" s="545" t="s">
        <v>441</v>
      </c>
      <c r="D37" s="545"/>
      <c r="E37" s="545"/>
      <c r="F37" s="545"/>
      <c r="G37" s="545"/>
      <c r="H37" s="545"/>
      <c r="I37" s="545" t="s">
        <v>442</v>
      </c>
      <c r="J37" s="545"/>
      <c r="K37" s="545"/>
      <c r="L37" s="545"/>
      <c r="M37" s="545"/>
      <c r="N37" s="431"/>
      <c r="O37" s="431"/>
      <c r="P37" s="431"/>
      <c r="Q37" s="431"/>
      <c r="R37" s="545" t="s">
        <v>441</v>
      </c>
      <c r="S37" s="545"/>
      <c r="T37" s="545"/>
      <c r="U37" s="545"/>
      <c r="V37" s="545"/>
      <c r="W37" s="544" t="s">
        <v>442</v>
      </c>
      <c r="X37" s="544"/>
      <c r="Y37" s="544"/>
      <c r="Z37" s="544"/>
      <c r="AA37" s="544"/>
      <c r="AB37" s="432"/>
      <c r="AC37" s="432"/>
    </row>
    <row r="38" spans="1:29" ht="15" customHeight="1">
      <c r="A38" s="255" t="s">
        <v>324</v>
      </c>
      <c r="B38" s="332"/>
      <c r="C38" s="268">
        <v>-2.83</v>
      </c>
      <c r="D38" s="268">
        <v>-5.0199999999999996</v>
      </c>
      <c r="E38" s="268">
        <v>0.13</v>
      </c>
      <c r="F38" s="268">
        <v>1.23</v>
      </c>
      <c r="G38" s="268">
        <v>0.44</v>
      </c>
      <c r="H38" s="268">
        <v>-14.79</v>
      </c>
      <c r="I38" s="268">
        <v>0.14000000000000001</v>
      </c>
      <c r="J38" s="268">
        <v>-2.79</v>
      </c>
      <c r="K38" s="268">
        <v>-0.21</v>
      </c>
      <c r="L38" s="268">
        <v>-2.7</v>
      </c>
      <c r="M38" s="268">
        <v>-4.9000000000000004</v>
      </c>
      <c r="N38" s="342" t="str">
        <f t="shared" ref="N38:N62" si="3">IF($B38="","",$B38)</f>
        <v/>
      </c>
      <c r="O38" s="257">
        <v>2015</v>
      </c>
      <c r="P38" s="255" t="s">
        <v>324</v>
      </c>
      <c r="Q38" s="347" t="str">
        <f t="shared" ref="Q38:Q60" si="4">IF($B38="","",$B38)</f>
        <v/>
      </c>
      <c r="R38" s="268">
        <v>-0.03</v>
      </c>
      <c r="S38" s="268">
        <v>1.28</v>
      </c>
      <c r="T38" s="268">
        <v>1.83</v>
      </c>
      <c r="U38" s="268">
        <v>0.14000000000000001</v>
      </c>
      <c r="V38" s="268">
        <v>-3.2</v>
      </c>
      <c r="W38" s="268">
        <v>-5.46</v>
      </c>
      <c r="X38" s="268">
        <v>1.71</v>
      </c>
      <c r="Y38" s="268">
        <v>-2.5099999999999998</v>
      </c>
      <c r="Z38" s="268">
        <v>-4.63</v>
      </c>
      <c r="AA38" s="268">
        <v>0.97</v>
      </c>
      <c r="AB38" s="342" t="str">
        <f t="shared" ref="AB38:AB62" si="5">IF($B38="","",$B38)</f>
        <v/>
      </c>
      <c r="AC38" s="257">
        <v>2015</v>
      </c>
    </row>
    <row r="39" spans="1:29" ht="15" customHeight="1">
      <c r="A39" s="255" t="s">
        <v>325</v>
      </c>
      <c r="B39" s="334"/>
      <c r="C39" s="268">
        <v>-1.69</v>
      </c>
      <c r="D39" s="268">
        <v>-2.67</v>
      </c>
      <c r="E39" s="268">
        <v>-5.32</v>
      </c>
      <c r="F39" s="268">
        <v>-2.0499999999999998</v>
      </c>
      <c r="G39" s="268">
        <v>-0.78</v>
      </c>
      <c r="H39" s="268">
        <v>-0.83</v>
      </c>
      <c r="I39" s="268">
        <v>-4.32</v>
      </c>
      <c r="J39" s="268">
        <v>-0.17</v>
      </c>
      <c r="K39" s="268">
        <v>-0.23</v>
      </c>
      <c r="L39" s="268">
        <v>-2.95</v>
      </c>
      <c r="M39" s="268">
        <v>-3.59</v>
      </c>
      <c r="N39" s="343" t="str">
        <f t="shared" si="3"/>
        <v/>
      </c>
      <c r="O39" s="257">
        <v>2016</v>
      </c>
      <c r="P39" s="255" t="s">
        <v>325</v>
      </c>
      <c r="Q39" s="334" t="str">
        <f t="shared" si="4"/>
        <v/>
      </c>
      <c r="R39" s="268">
        <v>0.21</v>
      </c>
      <c r="S39" s="268">
        <v>0.04</v>
      </c>
      <c r="T39" s="268">
        <v>0.27</v>
      </c>
      <c r="U39" s="268">
        <v>-0.44</v>
      </c>
      <c r="V39" s="268">
        <v>-1.44</v>
      </c>
      <c r="W39" s="268">
        <v>-2.15</v>
      </c>
      <c r="X39" s="268">
        <v>0.02</v>
      </c>
      <c r="Y39" s="268">
        <v>-1.89</v>
      </c>
      <c r="Z39" s="268">
        <v>-3.15</v>
      </c>
      <c r="AA39" s="268">
        <v>7.0000000000000007E-2</v>
      </c>
      <c r="AB39" s="343" t="str">
        <f t="shared" si="5"/>
        <v/>
      </c>
      <c r="AC39" s="257">
        <v>2016</v>
      </c>
    </row>
    <row r="40" spans="1:29" ht="15" customHeight="1">
      <c r="A40" s="255" t="s">
        <v>326</v>
      </c>
      <c r="B40" s="334"/>
      <c r="C40" s="268">
        <v>2.41</v>
      </c>
      <c r="D40" s="268">
        <v>3.56</v>
      </c>
      <c r="E40" s="268">
        <v>-3.2</v>
      </c>
      <c r="F40" s="268">
        <v>-0.88</v>
      </c>
      <c r="G40" s="268">
        <v>-1.07</v>
      </c>
      <c r="H40" s="268">
        <v>13.34</v>
      </c>
      <c r="I40" s="268">
        <v>-0.08</v>
      </c>
      <c r="J40" s="268">
        <v>4.29</v>
      </c>
      <c r="K40" s="268">
        <v>-0.35</v>
      </c>
      <c r="L40" s="268">
        <v>4.13</v>
      </c>
      <c r="M40" s="268">
        <v>-0.79</v>
      </c>
      <c r="N40" s="343" t="str">
        <f t="shared" si="3"/>
        <v/>
      </c>
      <c r="O40" s="257">
        <v>2017</v>
      </c>
      <c r="P40" s="255" t="s">
        <v>326</v>
      </c>
      <c r="Q40" s="334" t="str">
        <f t="shared" si="4"/>
        <v/>
      </c>
      <c r="R40" s="268">
        <v>1.07</v>
      </c>
      <c r="S40" s="268">
        <v>0.43</v>
      </c>
      <c r="T40" s="268">
        <v>0.51</v>
      </c>
      <c r="U40" s="268">
        <v>0.27</v>
      </c>
      <c r="V40" s="268">
        <v>2.88</v>
      </c>
      <c r="W40" s="268">
        <v>4.12</v>
      </c>
      <c r="X40" s="268">
        <v>0.4</v>
      </c>
      <c r="Y40" s="268">
        <v>2.0099999999999998</v>
      </c>
      <c r="Z40" s="268">
        <v>3.03</v>
      </c>
      <c r="AA40" s="268">
        <v>0.46</v>
      </c>
      <c r="AB40" s="343" t="str">
        <f t="shared" si="5"/>
        <v/>
      </c>
      <c r="AC40" s="257">
        <v>2017</v>
      </c>
    </row>
    <row r="41" spans="1:29" ht="15" customHeight="1">
      <c r="A41" s="255" t="s">
        <v>327</v>
      </c>
      <c r="B41" s="334"/>
      <c r="C41" s="268">
        <v>3.35</v>
      </c>
      <c r="D41" s="268">
        <v>5.05</v>
      </c>
      <c r="E41" s="268">
        <v>3.11</v>
      </c>
      <c r="F41" s="268">
        <v>0.44</v>
      </c>
      <c r="G41" s="268">
        <v>-1.1200000000000001</v>
      </c>
      <c r="H41" s="268">
        <v>10.6</v>
      </c>
      <c r="I41" s="268">
        <v>6.2</v>
      </c>
      <c r="J41" s="268">
        <v>2.9</v>
      </c>
      <c r="K41" s="268">
        <v>1.29</v>
      </c>
      <c r="L41" s="268">
        <v>2.98</v>
      </c>
      <c r="M41" s="268">
        <v>0.78</v>
      </c>
      <c r="N41" s="343" t="str">
        <f t="shared" si="3"/>
        <v/>
      </c>
      <c r="O41" s="257">
        <v>2018</v>
      </c>
      <c r="P41" s="255" t="s">
        <v>327</v>
      </c>
      <c r="Q41" s="334" t="str">
        <f t="shared" si="4"/>
        <v/>
      </c>
      <c r="R41" s="268">
        <v>1.4</v>
      </c>
      <c r="S41" s="268">
        <v>0.56999999999999995</v>
      </c>
      <c r="T41" s="268">
        <v>0.66</v>
      </c>
      <c r="U41" s="268">
        <v>0.37</v>
      </c>
      <c r="V41" s="268">
        <v>3.55</v>
      </c>
      <c r="W41" s="268">
        <v>5.22</v>
      </c>
      <c r="X41" s="268">
        <v>0.64</v>
      </c>
      <c r="Y41" s="268">
        <v>3.21</v>
      </c>
      <c r="Z41" s="268">
        <v>4.93</v>
      </c>
      <c r="AA41" s="268">
        <v>0.44</v>
      </c>
      <c r="AB41" s="343" t="str">
        <f t="shared" si="5"/>
        <v/>
      </c>
      <c r="AC41" s="257">
        <v>2018</v>
      </c>
    </row>
    <row r="42" spans="1:29" ht="15" customHeight="1">
      <c r="A42" s="255" t="s">
        <v>328</v>
      </c>
      <c r="B42" s="334"/>
      <c r="C42" s="268">
        <v>2.2200000000000002</v>
      </c>
      <c r="D42" s="268">
        <v>2.79</v>
      </c>
      <c r="E42" s="268">
        <v>14.08</v>
      </c>
      <c r="F42" s="268">
        <v>4.21</v>
      </c>
      <c r="G42" s="268">
        <v>-0.09</v>
      </c>
      <c r="H42" s="268">
        <v>-2.2799999999999998</v>
      </c>
      <c r="I42" s="268">
        <v>1.34</v>
      </c>
      <c r="J42" s="268">
        <v>1.28</v>
      </c>
      <c r="K42" s="268">
        <v>0.63</v>
      </c>
      <c r="L42" s="268">
        <v>-0.2</v>
      </c>
      <c r="M42" s="268">
        <v>3.22</v>
      </c>
      <c r="N42" s="343" t="str">
        <f t="shared" si="3"/>
        <v/>
      </c>
      <c r="O42" s="257">
        <v>2019</v>
      </c>
      <c r="P42" s="255" t="s">
        <v>328</v>
      </c>
      <c r="Q42" s="334" t="str">
        <f t="shared" si="4"/>
        <v/>
      </c>
      <c r="R42" s="268">
        <v>1.37</v>
      </c>
      <c r="S42" s="268">
        <v>1.26</v>
      </c>
      <c r="T42" s="268">
        <v>1.28</v>
      </c>
      <c r="U42" s="268">
        <v>1.25</v>
      </c>
      <c r="V42" s="268">
        <v>1.58</v>
      </c>
      <c r="W42" s="268">
        <v>1.63</v>
      </c>
      <c r="X42" s="268">
        <v>1.49</v>
      </c>
      <c r="Y42" s="268">
        <v>3.16</v>
      </c>
      <c r="Z42" s="268">
        <v>4.43</v>
      </c>
      <c r="AA42" s="268">
        <v>0.92</v>
      </c>
      <c r="AB42" s="343" t="str">
        <f t="shared" si="5"/>
        <v/>
      </c>
      <c r="AC42" s="257">
        <v>2019</v>
      </c>
    </row>
    <row r="43" spans="1:29" ht="15" customHeight="1">
      <c r="A43" s="255" t="s">
        <v>329</v>
      </c>
      <c r="B43" s="334"/>
      <c r="C43" s="268">
        <v>1.42</v>
      </c>
      <c r="D43" s="268">
        <v>0.78</v>
      </c>
      <c r="E43" s="268">
        <v>8.35</v>
      </c>
      <c r="F43" s="268">
        <v>1.1499999999999999</v>
      </c>
      <c r="G43" s="268">
        <v>0.8</v>
      </c>
      <c r="H43" s="268">
        <v>-3.84</v>
      </c>
      <c r="I43" s="268">
        <v>-0.64</v>
      </c>
      <c r="J43" s="268">
        <v>2.13</v>
      </c>
      <c r="K43" s="268">
        <v>0.09</v>
      </c>
      <c r="L43" s="268">
        <v>-0.4</v>
      </c>
      <c r="M43" s="268">
        <v>-2.5299999999999998</v>
      </c>
      <c r="N43" s="345" t="str">
        <f t="shared" si="3"/>
        <v/>
      </c>
      <c r="O43" s="257">
        <v>2020</v>
      </c>
      <c r="P43" s="255" t="s">
        <v>329</v>
      </c>
      <c r="Q43" s="335" t="str">
        <f t="shared" si="4"/>
        <v/>
      </c>
      <c r="R43" s="268">
        <v>1</v>
      </c>
      <c r="S43" s="268">
        <v>2.5</v>
      </c>
      <c r="T43" s="268">
        <v>3.09</v>
      </c>
      <c r="U43" s="268">
        <v>1.24</v>
      </c>
      <c r="V43" s="268">
        <v>1.18</v>
      </c>
      <c r="W43" s="268">
        <v>7.0000000000000007E-2</v>
      </c>
      <c r="X43" s="268">
        <v>2.91</v>
      </c>
      <c r="Y43" s="268">
        <v>1.78</v>
      </c>
      <c r="Z43" s="268">
        <v>1.76</v>
      </c>
      <c r="AA43" s="268">
        <v>1.81</v>
      </c>
      <c r="AB43" s="345" t="str">
        <f t="shared" si="5"/>
        <v/>
      </c>
      <c r="AC43" s="257">
        <v>2020</v>
      </c>
    </row>
    <row r="44" spans="1:29" ht="15" customHeight="1">
      <c r="A44" s="255" t="s">
        <v>280</v>
      </c>
      <c r="B44" s="335"/>
      <c r="C44" s="268">
        <v>10.94</v>
      </c>
      <c r="D44" s="268">
        <v>13.74</v>
      </c>
      <c r="E44" s="268">
        <v>4.2</v>
      </c>
      <c r="F44" s="268">
        <v>-1.18</v>
      </c>
      <c r="G44" s="268">
        <v>1.49</v>
      </c>
      <c r="H44" s="268">
        <v>28.82</v>
      </c>
      <c r="I44" s="268">
        <v>11.28</v>
      </c>
      <c r="J44" s="268">
        <v>14.64</v>
      </c>
      <c r="K44" s="268">
        <v>1.84</v>
      </c>
      <c r="L44" s="268">
        <v>12.23</v>
      </c>
      <c r="M44" s="268">
        <v>2.31</v>
      </c>
      <c r="N44" s="345" t="str">
        <f t="shared" si="3"/>
        <v/>
      </c>
      <c r="O44" s="257">
        <v>2021</v>
      </c>
      <c r="P44" s="255" t="s">
        <v>280</v>
      </c>
      <c r="Q44" s="335" t="str">
        <f t="shared" si="4"/>
        <v/>
      </c>
      <c r="R44" s="268">
        <v>3.08</v>
      </c>
      <c r="S44" s="268">
        <v>6.36</v>
      </c>
      <c r="T44" s="268">
        <v>6.54</v>
      </c>
      <c r="U44" s="268">
        <v>5.99</v>
      </c>
      <c r="V44" s="268">
        <v>11.97</v>
      </c>
      <c r="W44" s="268">
        <v>15.13</v>
      </c>
      <c r="X44" s="268">
        <v>7.19</v>
      </c>
      <c r="Y44" s="268">
        <v>9.43</v>
      </c>
      <c r="Z44" s="268">
        <v>11.86</v>
      </c>
      <c r="AA44" s="268">
        <v>5.0199999999999996</v>
      </c>
      <c r="AB44" s="345" t="str">
        <f t="shared" si="5"/>
        <v/>
      </c>
      <c r="AC44" s="257">
        <v>2021</v>
      </c>
    </row>
    <row r="45" spans="1:29" s="123" customFormat="1" ht="15" customHeight="1">
      <c r="A45" s="255" t="s">
        <v>286</v>
      </c>
      <c r="B45" s="347"/>
      <c r="C45" s="268">
        <v>7.36</v>
      </c>
      <c r="D45" s="268">
        <v>8.51</v>
      </c>
      <c r="E45" s="268">
        <v>12.91</v>
      </c>
      <c r="F45" s="268">
        <v>3.32</v>
      </c>
      <c r="G45" s="268">
        <v>5.43</v>
      </c>
      <c r="H45" s="268">
        <v>5.69</v>
      </c>
      <c r="I45" s="268">
        <v>10.46</v>
      </c>
      <c r="J45" s="268">
        <v>2.4900000000000002</v>
      </c>
      <c r="K45" s="268">
        <v>4.4800000000000004</v>
      </c>
      <c r="L45" s="268">
        <v>10.220000000000001</v>
      </c>
      <c r="M45" s="268">
        <v>13.19</v>
      </c>
      <c r="N45" s="391" t="str">
        <f t="shared" si="3"/>
        <v/>
      </c>
      <c r="O45" s="257">
        <v>2022</v>
      </c>
      <c r="P45" s="255" t="s">
        <v>286</v>
      </c>
      <c r="Q45" s="392" t="str">
        <f t="shared" si="4"/>
        <v/>
      </c>
      <c r="R45" s="268">
        <v>7.81</v>
      </c>
      <c r="S45" s="268">
        <v>5.36</v>
      </c>
      <c r="T45" s="268">
        <v>4.79</v>
      </c>
      <c r="U45" s="268">
        <v>6.56</v>
      </c>
      <c r="V45" s="268">
        <v>7.1</v>
      </c>
      <c r="W45" s="268">
        <v>8.1</v>
      </c>
      <c r="X45" s="268">
        <v>5.46</v>
      </c>
      <c r="Y45" s="268">
        <v>7.76</v>
      </c>
      <c r="Z45" s="268">
        <v>9.08</v>
      </c>
      <c r="AA45" s="268">
        <v>5.18</v>
      </c>
      <c r="AB45" s="342" t="str">
        <f t="shared" si="5"/>
        <v/>
      </c>
      <c r="AC45" s="257">
        <v>2022</v>
      </c>
    </row>
    <row r="46" spans="1:29" s="123" customFormat="1" ht="15" customHeight="1">
      <c r="A46" s="255" t="s">
        <v>284</v>
      </c>
      <c r="B46" s="392"/>
      <c r="C46" s="268">
        <v>1.74</v>
      </c>
      <c r="D46" s="268">
        <v>1.1499999999999999</v>
      </c>
      <c r="E46" s="268">
        <v>6.79</v>
      </c>
      <c r="F46" s="268">
        <v>2.14</v>
      </c>
      <c r="G46" s="268">
        <v>3.59</v>
      </c>
      <c r="H46" s="268">
        <v>-4.1399999999999997</v>
      </c>
      <c r="I46" s="268">
        <v>-1.81</v>
      </c>
      <c r="J46" s="268">
        <v>-1.83</v>
      </c>
      <c r="K46" s="268">
        <v>1.54</v>
      </c>
      <c r="L46" s="268">
        <v>2.69</v>
      </c>
      <c r="M46" s="268">
        <v>4.72</v>
      </c>
      <c r="N46" s="391" t="str">
        <f t="shared" si="3"/>
        <v/>
      </c>
      <c r="O46" s="441">
        <v>2023</v>
      </c>
      <c r="P46" s="255" t="s">
        <v>284</v>
      </c>
      <c r="Q46" s="392" t="str">
        <f t="shared" si="4"/>
        <v/>
      </c>
      <c r="R46" s="268">
        <v>4.3899999999999997</v>
      </c>
      <c r="S46" s="268">
        <v>2.84</v>
      </c>
      <c r="T46" s="268">
        <v>2.65</v>
      </c>
      <c r="U46" s="268">
        <v>3.24</v>
      </c>
      <c r="V46" s="268">
        <v>1.26</v>
      </c>
      <c r="W46" s="268">
        <v>0.45</v>
      </c>
      <c r="X46" s="268">
        <v>2.65</v>
      </c>
      <c r="Y46" s="268">
        <v>2.4300000000000002</v>
      </c>
      <c r="Z46" s="268">
        <v>2.1</v>
      </c>
      <c r="AA46" s="268">
        <v>3.13</v>
      </c>
      <c r="AB46" s="391" t="str">
        <f t="shared" si="5"/>
        <v/>
      </c>
      <c r="AC46" s="441">
        <v>2023</v>
      </c>
    </row>
    <row r="47" spans="1:29" ht="13.5" customHeight="1">
      <c r="A47" s="486" t="s">
        <v>355</v>
      </c>
      <c r="B47" s="480"/>
      <c r="C47" s="268">
        <v>1.99</v>
      </c>
      <c r="D47" s="268">
        <v>1.08</v>
      </c>
      <c r="E47" s="268">
        <v>2.97</v>
      </c>
      <c r="F47" s="268">
        <v>2.2400000000000002</v>
      </c>
      <c r="G47" s="268">
        <v>0.61</v>
      </c>
      <c r="H47" s="268">
        <v>-1.91</v>
      </c>
      <c r="I47" s="268">
        <v>-2.76</v>
      </c>
      <c r="J47" s="268">
        <v>0.81</v>
      </c>
      <c r="K47" s="268">
        <v>0.36</v>
      </c>
      <c r="L47" s="268">
        <v>3.89</v>
      </c>
      <c r="M47" s="268">
        <v>-0.28000000000000003</v>
      </c>
      <c r="N47" s="481"/>
      <c r="O47" s="441">
        <v>2024</v>
      </c>
      <c r="P47" s="486" t="s">
        <v>355</v>
      </c>
      <c r="Q47" s="480"/>
      <c r="R47" s="268">
        <v>3.09</v>
      </c>
      <c r="S47" s="268">
        <v>3.77</v>
      </c>
      <c r="T47" s="268">
        <v>4.01</v>
      </c>
      <c r="U47" s="268">
        <v>3.25</v>
      </c>
      <c r="V47" s="268">
        <v>1.63</v>
      </c>
      <c r="W47" s="268">
        <v>0.54</v>
      </c>
      <c r="X47" s="268">
        <v>3.62</v>
      </c>
      <c r="Y47" s="268">
        <v>2.41</v>
      </c>
      <c r="Z47" s="268">
        <v>1.68</v>
      </c>
      <c r="AA47" s="268">
        <v>3.97</v>
      </c>
      <c r="AB47" s="481" t="str">
        <f t="shared" si="5"/>
        <v/>
      </c>
      <c r="AC47" s="441">
        <v>2024</v>
      </c>
    </row>
    <row r="48" spans="1:29" ht="13.5" customHeight="1">
      <c r="A48" s="260" t="s">
        <v>245</v>
      </c>
      <c r="B48" s="480"/>
      <c r="C48" s="269">
        <v>2.11</v>
      </c>
      <c r="D48" s="269">
        <v>0.99</v>
      </c>
      <c r="E48" s="269">
        <v>2.84</v>
      </c>
      <c r="F48" s="269">
        <v>2.4300000000000002</v>
      </c>
      <c r="G48" s="269">
        <v>-0.72</v>
      </c>
      <c r="H48" s="269">
        <v>-2.58</v>
      </c>
      <c r="I48" s="269">
        <v>-1.1100000000000001</v>
      </c>
      <c r="J48" s="269">
        <v>0.66</v>
      </c>
      <c r="K48" s="269">
        <v>0.43</v>
      </c>
      <c r="L48" s="269">
        <v>4.45</v>
      </c>
      <c r="M48" s="269">
        <v>0.21</v>
      </c>
      <c r="N48" s="481" t="str">
        <f t="shared" si="3"/>
        <v/>
      </c>
      <c r="O48" s="265" t="s">
        <v>127</v>
      </c>
      <c r="P48" s="260" t="s">
        <v>245</v>
      </c>
      <c r="Q48" s="480" t="str">
        <f t="shared" si="4"/>
        <v/>
      </c>
      <c r="R48" s="269">
        <v>3.04</v>
      </c>
      <c r="S48" s="269">
        <v>4.2699999999999996</v>
      </c>
      <c r="T48" s="269">
        <v>4.46</v>
      </c>
      <c r="U48" s="269">
        <v>3.87</v>
      </c>
      <c r="V48" s="269">
        <v>1.64</v>
      </c>
      <c r="W48" s="269">
        <v>0.32</v>
      </c>
      <c r="X48" s="269">
        <v>4.05</v>
      </c>
      <c r="Y48" s="269">
        <v>2.67</v>
      </c>
      <c r="Z48" s="269">
        <v>1.77</v>
      </c>
      <c r="AA48" s="269">
        <v>4.5599999999999996</v>
      </c>
      <c r="AB48" s="481" t="str">
        <f t="shared" si="5"/>
        <v/>
      </c>
      <c r="AC48" s="263" t="s">
        <v>127</v>
      </c>
    </row>
    <row r="49" spans="1:29" ht="13.5" customHeight="1">
      <c r="A49" s="260" t="s">
        <v>231</v>
      </c>
      <c r="B49" s="480"/>
      <c r="C49" s="269">
        <v>2.0699999999999998</v>
      </c>
      <c r="D49" s="269">
        <v>1.17</v>
      </c>
      <c r="E49" s="269">
        <v>2.67</v>
      </c>
      <c r="F49" s="269">
        <v>1.83</v>
      </c>
      <c r="G49" s="269">
        <v>-0.72</v>
      </c>
      <c r="H49" s="269">
        <v>-2.31</v>
      </c>
      <c r="I49" s="269">
        <v>-1.05</v>
      </c>
      <c r="J49" s="269">
        <v>1.26</v>
      </c>
      <c r="K49" s="269">
        <v>0.4</v>
      </c>
      <c r="L49" s="269">
        <v>4.87</v>
      </c>
      <c r="M49" s="269">
        <v>0.11</v>
      </c>
      <c r="N49" s="481" t="str">
        <f t="shared" si="3"/>
        <v/>
      </c>
      <c r="O49" s="265" t="s">
        <v>129</v>
      </c>
      <c r="P49" s="260" t="s">
        <v>231</v>
      </c>
      <c r="Q49" s="480" t="str">
        <f t="shared" si="4"/>
        <v/>
      </c>
      <c r="R49" s="269">
        <v>3.49</v>
      </c>
      <c r="S49" s="269">
        <v>3.8</v>
      </c>
      <c r="T49" s="269">
        <v>3.87</v>
      </c>
      <c r="U49" s="269">
        <v>3.66</v>
      </c>
      <c r="V49" s="269">
        <v>1.63</v>
      </c>
      <c r="W49" s="269">
        <v>0.56000000000000005</v>
      </c>
      <c r="X49" s="269">
        <v>3.54</v>
      </c>
      <c r="Y49" s="269">
        <v>2.59</v>
      </c>
      <c r="Z49" s="269">
        <v>1.85</v>
      </c>
      <c r="AA49" s="270">
        <v>4.17</v>
      </c>
      <c r="AB49" s="481" t="str">
        <f t="shared" si="5"/>
        <v/>
      </c>
      <c r="AC49" s="265" t="s">
        <v>129</v>
      </c>
    </row>
    <row r="50" spans="1:29" ht="13.5" customHeight="1">
      <c r="A50" s="260" t="s">
        <v>232</v>
      </c>
      <c r="B50" s="480"/>
      <c r="C50" s="269">
        <v>2.4300000000000002</v>
      </c>
      <c r="D50" s="269">
        <v>1.73</v>
      </c>
      <c r="E50" s="269">
        <v>2.5099999999999998</v>
      </c>
      <c r="F50" s="269">
        <v>1.37</v>
      </c>
      <c r="G50" s="269">
        <v>-0.73</v>
      </c>
      <c r="H50" s="269">
        <v>-1.38</v>
      </c>
      <c r="I50" s="269">
        <v>-1.45</v>
      </c>
      <c r="J50" s="269">
        <v>3.77</v>
      </c>
      <c r="K50" s="269">
        <v>0.16</v>
      </c>
      <c r="L50" s="269">
        <v>5.9</v>
      </c>
      <c r="M50" s="269">
        <v>0.65</v>
      </c>
      <c r="N50" s="481" t="str">
        <f t="shared" si="3"/>
        <v/>
      </c>
      <c r="O50" s="265" t="s">
        <v>32</v>
      </c>
      <c r="P50" s="260" t="s">
        <v>232</v>
      </c>
      <c r="Q50" s="480" t="str">
        <f t="shared" si="4"/>
        <v/>
      </c>
      <c r="R50" s="269">
        <v>4</v>
      </c>
      <c r="S50" s="269">
        <v>3.79</v>
      </c>
      <c r="T50" s="269">
        <v>3.8</v>
      </c>
      <c r="U50" s="269">
        <v>3.78</v>
      </c>
      <c r="V50" s="269">
        <v>2</v>
      </c>
      <c r="W50" s="269">
        <v>1.1299999999999999</v>
      </c>
      <c r="X50" s="269">
        <v>3.56</v>
      </c>
      <c r="Y50" s="269">
        <v>2.95</v>
      </c>
      <c r="Z50" s="269">
        <v>2.4</v>
      </c>
      <c r="AA50" s="270">
        <v>4.1100000000000003</v>
      </c>
      <c r="AB50" s="481" t="str">
        <f t="shared" si="5"/>
        <v/>
      </c>
      <c r="AC50" s="263" t="s">
        <v>32</v>
      </c>
    </row>
    <row r="51" spans="1:29" ht="13.5" customHeight="1">
      <c r="A51" s="260" t="s">
        <v>233</v>
      </c>
      <c r="B51" s="480"/>
      <c r="C51" s="269">
        <v>1.78</v>
      </c>
      <c r="D51" s="269">
        <v>0.9</v>
      </c>
      <c r="E51" s="269">
        <v>2.29</v>
      </c>
      <c r="F51" s="269">
        <v>0.62</v>
      </c>
      <c r="G51" s="269">
        <v>-0.7</v>
      </c>
      <c r="H51" s="269">
        <v>-3.45</v>
      </c>
      <c r="I51" s="269">
        <v>-1.24</v>
      </c>
      <c r="J51" s="269">
        <v>3.35</v>
      </c>
      <c r="K51" s="269">
        <v>0.13</v>
      </c>
      <c r="L51" s="269">
        <v>5.18</v>
      </c>
      <c r="M51" s="269">
        <v>2.52</v>
      </c>
      <c r="N51" s="481" t="str">
        <f t="shared" si="3"/>
        <v/>
      </c>
      <c r="O51" s="265" t="s">
        <v>36</v>
      </c>
      <c r="P51" s="260" t="s">
        <v>233</v>
      </c>
      <c r="Q51" s="480" t="str">
        <f t="shared" si="4"/>
        <v/>
      </c>
      <c r="R51" s="269">
        <v>4.1399999999999997</v>
      </c>
      <c r="S51" s="269">
        <v>3.48</v>
      </c>
      <c r="T51" s="269">
        <v>3.4</v>
      </c>
      <c r="U51" s="269">
        <v>3.65</v>
      </c>
      <c r="V51" s="269">
        <v>1.19</v>
      </c>
      <c r="W51" s="269">
        <v>0.09</v>
      </c>
      <c r="X51" s="269">
        <v>3.19</v>
      </c>
      <c r="Y51" s="269">
        <v>2.48</v>
      </c>
      <c r="Z51" s="269">
        <v>1.82</v>
      </c>
      <c r="AA51" s="269">
        <v>3.86</v>
      </c>
      <c r="AB51" s="481" t="str">
        <f t="shared" si="5"/>
        <v/>
      </c>
      <c r="AC51" s="265" t="s">
        <v>36</v>
      </c>
    </row>
    <row r="52" spans="1:29">
      <c r="A52" s="486" t="s">
        <v>446</v>
      </c>
      <c r="B52" s="480"/>
      <c r="C52" s="366" t="s">
        <v>19</v>
      </c>
      <c r="D52" s="366" t="s">
        <v>19</v>
      </c>
      <c r="E52" s="366" t="s">
        <v>19</v>
      </c>
      <c r="F52" s="366" t="s">
        <v>19</v>
      </c>
      <c r="G52" s="366" t="s">
        <v>19</v>
      </c>
      <c r="H52" s="366" t="s">
        <v>19</v>
      </c>
      <c r="I52" s="366" t="s">
        <v>19</v>
      </c>
      <c r="J52" s="366" t="s">
        <v>19</v>
      </c>
      <c r="K52" s="366" t="s">
        <v>19</v>
      </c>
      <c r="L52" s="366" t="s">
        <v>19</v>
      </c>
      <c r="M52" s="366" t="s">
        <v>19</v>
      </c>
      <c r="N52" s="481" t="str">
        <f t="shared" si="3"/>
        <v/>
      </c>
      <c r="O52" s="441">
        <v>2025</v>
      </c>
      <c r="P52" s="486" t="s">
        <v>446</v>
      </c>
      <c r="Q52" s="480" t="str">
        <f t="shared" si="4"/>
        <v/>
      </c>
      <c r="R52" s="366" t="s">
        <v>19</v>
      </c>
      <c r="S52" s="366" t="s">
        <v>19</v>
      </c>
      <c r="T52" s="366" t="s">
        <v>19</v>
      </c>
      <c r="U52" s="366" t="s">
        <v>19</v>
      </c>
      <c r="V52" s="366" t="s">
        <v>19</v>
      </c>
      <c r="W52" s="366" t="s">
        <v>19</v>
      </c>
      <c r="X52" s="366" t="s">
        <v>19</v>
      </c>
      <c r="Y52" s="366" t="s">
        <v>19</v>
      </c>
      <c r="Z52" s="366" t="s">
        <v>19</v>
      </c>
      <c r="AA52" s="366" t="s">
        <v>19</v>
      </c>
      <c r="AB52" s="481" t="str">
        <f t="shared" si="5"/>
        <v/>
      </c>
      <c r="AC52" s="441">
        <v>2025</v>
      </c>
    </row>
    <row r="53" spans="1:29" ht="13.5" customHeight="1">
      <c r="A53" s="137" t="s">
        <v>222</v>
      </c>
      <c r="B53" s="480"/>
      <c r="C53" s="269">
        <v>1.41</v>
      </c>
      <c r="D53" s="269">
        <v>0.4</v>
      </c>
      <c r="E53" s="269">
        <v>1.1200000000000001</v>
      </c>
      <c r="F53" s="269">
        <v>0.48</v>
      </c>
      <c r="G53" s="269">
        <v>-0.77</v>
      </c>
      <c r="H53" s="269">
        <v>-4.42</v>
      </c>
      <c r="I53" s="269">
        <v>-0.96</v>
      </c>
      <c r="J53" s="269">
        <v>3.79</v>
      </c>
      <c r="K53" s="269">
        <v>0</v>
      </c>
      <c r="L53" s="269">
        <v>5.27</v>
      </c>
      <c r="M53" s="269">
        <v>3.24</v>
      </c>
      <c r="N53" s="481" t="str">
        <f t="shared" si="3"/>
        <v/>
      </c>
      <c r="O53" s="284" t="s">
        <v>23</v>
      </c>
      <c r="P53" s="137" t="s">
        <v>222</v>
      </c>
      <c r="Q53" s="480" t="str">
        <f t="shared" si="4"/>
        <v/>
      </c>
      <c r="R53" s="269">
        <v>4.63</v>
      </c>
      <c r="S53" s="269">
        <v>3.34</v>
      </c>
      <c r="T53" s="269">
        <v>3.32</v>
      </c>
      <c r="U53" s="269">
        <v>3.4</v>
      </c>
      <c r="V53" s="269">
        <v>0.83</v>
      </c>
      <c r="W53" s="269">
        <v>-0.42</v>
      </c>
      <c r="X53" s="269">
        <v>3.07</v>
      </c>
      <c r="Y53" s="269">
        <v>2.11</v>
      </c>
      <c r="Z53" s="269">
        <v>1.35</v>
      </c>
      <c r="AA53" s="269">
        <v>3.69</v>
      </c>
      <c r="AB53" s="481" t="str">
        <f t="shared" si="5"/>
        <v/>
      </c>
      <c r="AC53" s="284" t="s">
        <v>23</v>
      </c>
    </row>
    <row r="54" spans="1:29" ht="13.5" customHeight="1">
      <c r="A54" s="260" t="s">
        <v>223</v>
      </c>
      <c r="B54" s="480"/>
      <c r="C54" s="269">
        <v>1.52</v>
      </c>
      <c r="D54" s="269">
        <v>0.53</v>
      </c>
      <c r="E54" s="269">
        <v>0.77</v>
      </c>
      <c r="F54" s="269">
        <v>0.42</v>
      </c>
      <c r="G54" s="269">
        <v>-0.67</v>
      </c>
      <c r="H54" s="269">
        <v>-4.1100000000000003</v>
      </c>
      <c r="I54" s="269">
        <v>-0.84</v>
      </c>
      <c r="J54" s="269">
        <v>3.24</v>
      </c>
      <c r="K54" s="269">
        <v>0.01</v>
      </c>
      <c r="L54" s="269">
        <v>5.84</v>
      </c>
      <c r="M54" s="269">
        <v>3.31</v>
      </c>
      <c r="N54" s="481" t="str">
        <f t="shared" si="3"/>
        <v/>
      </c>
      <c r="O54" s="265" t="s">
        <v>24</v>
      </c>
      <c r="P54" s="260" t="s">
        <v>223</v>
      </c>
      <c r="Q54" s="480" t="str">
        <f t="shared" si="4"/>
        <v/>
      </c>
      <c r="R54" s="269">
        <v>4.84</v>
      </c>
      <c r="S54" s="269">
        <v>3.42</v>
      </c>
      <c r="T54" s="269">
        <v>3.31</v>
      </c>
      <c r="U54" s="269">
        <v>3.68</v>
      </c>
      <c r="V54" s="269">
        <v>0.97</v>
      </c>
      <c r="W54" s="269">
        <v>-0.26</v>
      </c>
      <c r="X54" s="269">
        <v>3.18</v>
      </c>
      <c r="Y54" s="269">
        <v>2.17</v>
      </c>
      <c r="Z54" s="269">
        <v>1.42</v>
      </c>
      <c r="AA54" s="269">
        <v>3.75</v>
      </c>
      <c r="AB54" s="481" t="str">
        <f t="shared" si="5"/>
        <v/>
      </c>
      <c r="AC54" s="265" t="s">
        <v>24</v>
      </c>
    </row>
    <row r="55" spans="1:29" ht="13.5" customHeight="1">
      <c r="A55" s="260" t="s">
        <v>224</v>
      </c>
      <c r="B55" s="480"/>
      <c r="C55" s="269">
        <v>1.86</v>
      </c>
      <c r="D55" s="269">
        <v>1.23</v>
      </c>
      <c r="E55" s="269">
        <v>0.66</v>
      </c>
      <c r="F55" s="269">
        <v>0.76</v>
      </c>
      <c r="G55" s="269">
        <v>0.57999999999999996</v>
      </c>
      <c r="H55" s="269">
        <v>-2.36</v>
      </c>
      <c r="I55" s="269">
        <v>-0.76</v>
      </c>
      <c r="J55" s="269">
        <v>2.69</v>
      </c>
      <c r="K55" s="269">
        <v>0.01</v>
      </c>
      <c r="L55" s="269">
        <v>6.34</v>
      </c>
      <c r="M55" s="269">
        <v>3.37</v>
      </c>
      <c r="N55" s="481" t="str">
        <f t="shared" si="3"/>
        <v/>
      </c>
      <c r="O55" s="265" t="s">
        <v>25</v>
      </c>
      <c r="P55" s="260" t="s">
        <v>224</v>
      </c>
      <c r="Q55" s="480" t="str">
        <f t="shared" si="4"/>
        <v/>
      </c>
      <c r="R55" s="269">
        <v>5.04</v>
      </c>
      <c r="S55" s="269">
        <v>3.08</v>
      </c>
      <c r="T55" s="269">
        <v>2.67</v>
      </c>
      <c r="U55" s="269">
        <v>4</v>
      </c>
      <c r="V55" s="269">
        <v>1.45</v>
      </c>
      <c r="W55" s="269">
        <v>0.63</v>
      </c>
      <c r="X55" s="269">
        <v>2.91</v>
      </c>
      <c r="Y55" s="269">
        <v>2.36</v>
      </c>
      <c r="Z55" s="269">
        <v>1.92</v>
      </c>
      <c r="AA55" s="269">
        <v>3.29</v>
      </c>
      <c r="AB55" s="482" t="str">
        <f t="shared" si="5"/>
        <v/>
      </c>
      <c r="AC55" s="265" t="s">
        <v>25</v>
      </c>
    </row>
    <row r="56" spans="1:29" ht="13.5" customHeight="1">
      <c r="A56" s="260" t="s">
        <v>242</v>
      </c>
      <c r="B56" s="480"/>
      <c r="C56" s="269">
        <v>1.28</v>
      </c>
      <c r="D56" s="269">
        <v>0.59</v>
      </c>
      <c r="E56" s="269">
        <v>0.62</v>
      </c>
      <c r="F56" s="269">
        <v>0.19</v>
      </c>
      <c r="G56" s="269">
        <v>0.79</v>
      </c>
      <c r="H56" s="269">
        <v>-3.75</v>
      </c>
      <c r="I56" s="269">
        <v>-0.63</v>
      </c>
      <c r="J56" s="269">
        <v>2.4900000000000002</v>
      </c>
      <c r="K56" s="269">
        <v>-0.01</v>
      </c>
      <c r="L56" s="269">
        <v>5.98</v>
      </c>
      <c r="M56" s="269">
        <v>3.44</v>
      </c>
      <c r="N56" s="481" t="str">
        <f t="shared" si="3"/>
        <v/>
      </c>
      <c r="O56" s="265" t="s">
        <v>26</v>
      </c>
      <c r="P56" s="260" t="s">
        <v>242</v>
      </c>
      <c r="Q56" s="480" t="str">
        <f t="shared" si="4"/>
        <v/>
      </c>
      <c r="R56" s="269">
        <v>3.82</v>
      </c>
      <c r="S56" s="269">
        <v>2.59</v>
      </c>
      <c r="T56" s="269">
        <v>2.38</v>
      </c>
      <c r="U56" s="269">
        <v>3.08</v>
      </c>
      <c r="V56" s="269">
        <v>0.79</v>
      </c>
      <c r="W56" s="269">
        <v>-0.15</v>
      </c>
      <c r="X56" s="269">
        <v>2.44</v>
      </c>
      <c r="Y56" s="269">
        <v>1.86</v>
      </c>
      <c r="Z56" s="269">
        <v>1.42</v>
      </c>
      <c r="AA56" s="269">
        <v>2.78</v>
      </c>
      <c r="AB56" s="481" t="str">
        <f t="shared" si="5"/>
        <v/>
      </c>
      <c r="AC56" s="265" t="s">
        <v>26</v>
      </c>
    </row>
    <row r="57" spans="1:29" ht="13.5" customHeight="1">
      <c r="A57" s="260" t="s">
        <v>243</v>
      </c>
      <c r="B57" s="480"/>
      <c r="C57" s="269">
        <v>0.56000000000000005</v>
      </c>
      <c r="D57" s="269">
        <v>-0.39</v>
      </c>
      <c r="E57" s="269">
        <v>0.48</v>
      </c>
      <c r="F57" s="269">
        <v>0.15</v>
      </c>
      <c r="G57" s="269">
        <v>1.44</v>
      </c>
      <c r="H57" s="269">
        <v>-4.76</v>
      </c>
      <c r="I57" s="269">
        <v>-0.61</v>
      </c>
      <c r="J57" s="269">
        <v>1.82</v>
      </c>
      <c r="K57" s="269">
        <v>-0.01</v>
      </c>
      <c r="L57" s="269">
        <v>2.59</v>
      </c>
      <c r="M57" s="269">
        <v>3.66</v>
      </c>
      <c r="N57" s="481" t="str">
        <f>IF($B57="","",$B57)</f>
        <v/>
      </c>
      <c r="O57" s="265" t="s">
        <v>27</v>
      </c>
      <c r="P57" s="260" t="s">
        <v>243</v>
      </c>
      <c r="Q57" s="480" t="str">
        <f t="shared" si="4"/>
        <v/>
      </c>
      <c r="R57" s="269">
        <v>3.88</v>
      </c>
      <c r="S57" s="269">
        <v>2.37</v>
      </c>
      <c r="T57" s="269">
        <v>2.23</v>
      </c>
      <c r="U57" s="269">
        <v>2.71</v>
      </c>
      <c r="V57" s="269">
        <v>0.16</v>
      </c>
      <c r="W57" s="269">
        <v>-1.05</v>
      </c>
      <c r="X57" s="269">
        <v>2.3199999999999998</v>
      </c>
      <c r="Y57" s="269">
        <v>1.03</v>
      </c>
      <c r="Z57" s="269">
        <v>0.36</v>
      </c>
      <c r="AA57" s="269">
        <v>2.46</v>
      </c>
      <c r="AB57" s="481" t="str">
        <f t="shared" si="5"/>
        <v/>
      </c>
      <c r="AC57" s="265" t="s">
        <v>27</v>
      </c>
    </row>
    <row r="58" spans="1:29" ht="13.5" customHeight="1">
      <c r="A58" s="260" t="s">
        <v>227</v>
      </c>
      <c r="B58" s="480" t="s">
        <v>443</v>
      </c>
      <c r="C58" s="269">
        <v>0.05</v>
      </c>
      <c r="D58" s="269">
        <v>-0.96</v>
      </c>
      <c r="E58" s="269">
        <v>0.3</v>
      </c>
      <c r="F58" s="269">
        <v>0</v>
      </c>
      <c r="G58" s="269">
        <v>1.7</v>
      </c>
      <c r="H58" s="269">
        <v>-5.19</v>
      </c>
      <c r="I58" s="269">
        <v>-0.59</v>
      </c>
      <c r="J58" s="269">
        <v>1.32</v>
      </c>
      <c r="K58" s="269">
        <v>0</v>
      </c>
      <c r="L58" s="269">
        <v>0.83</v>
      </c>
      <c r="M58" s="269">
        <v>3.56</v>
      </c>
      <c r="N58" s="481" t="str">
        <f t="shared" ref="N58:N61" si="6">IF($B58="","",$B58)</f>
        <v>r</v>
      </c>
      <c r="O58" s="265" t="s">
        <v>28</v>
      </c>
      <c r="P58" s="260" t="s">
        <v>227</v>
      </c>
      <c r="Q58" s="480" t="str">
        <f t="shared" si="4"/>
        <v>r</v>
      </c>
      <c r="R58" s="269">
        <v>3.25</v>
      </c>
      <c r="S58" s="269">
        <v>1.99</v>
      </c>
      <c r="T58" s="269">
        <v>1.84</v>
      </c>
      <c r="U58" s="269">
        <v>2.31</v>
      </c>
      <c r="V58" s="269">
        <v>-0.32</v>
      </c>
      <c r="W58" s="269">
        <v>-1.54</v>
      </c>
      <c r="X58" s="269">
        <v>1.87</v>
      </c>
      <c r="Y58" s="269">
        <v>0.49</v>
      </c>
      <c r="Z58" s="269">
        <v>-0.31</v>
      </c>
      <c r="AA58" s="269">
        <v>2.14</v>
      </c>
      <c r="AB58" s="481" t="str">
        <f t="shared" si="5"/>
        <v>r</v>
      </c>
      <c r="AC58" s="265" t="s">
        <v>28</v>
      </c>
    </row>
    <row r="59" spans="1:29" ht="13.5" customHeight="1">
      <c r="A59" s="260" t="s">
        <v>228</v>
      </c>
      <c r="B59" s="480" t="s">
        <v>443</v>
      </c>
      <c r="C59" s="269">
        <v>-0.17</v>
      </c>
      <c r="D59" s="269">
        <v>-1.31</v>
      </c>
      <c r="E59" s="269">
        <v>0.02</v>
      </c>
      <c r="F59" s="269">
        <v>-0.28000000000000003</v>
      </c>
      <c r="G59" s="269">
        <v>2.58</v>
      </c>
      <c r="H59" s="269">
        <v>-6.37</v>
      </c>
      <c r="I59" s="269">
        <v>-0.75</v>
      </c>
      <c r="J59" s="269">
        <v>0.99</v>
      </c>
      <c r="K59" s="269">
        <v>0.03</v>
      </c>
      <c r="L59" s="269">
        <v>1.43</v>
      </c>
      <c r="M59" s="269">
        <v>4.01</v>
      </c>
      <c r="N59" s="481" t="str">
        <f t="shared" si="6"/>
        <v>r</v>
      </c>
      <c r="O59" s="263" t="s">
        <v>29</v>
      </c>
      <c r="P59" s="260" t="s">
        <v>244</v>
      </c>
      <c r="Q59" s="480" t="str">
        <f t="shared" si="4"/>
        <v>r</v>
      </c>
      <c r="R59" s="269">
        <v>2.9</v>
      </c>
      <c r="S59" s="269">
        <v>1.99</v>
      </c>
      <c r="T59" s="269">
        <v>1.74</v>
      </c>
      <c r="U59" s="269">
        <v>2.56</v>
      </c>
      <c r="V59" s="269">
        <v>-0.66</v>
      </c>
      <c r="W59" s="269">
        <v>-2.02</v>
      </c>
      <c r="X59" s="269">
        <v>1.76</v>
      </c>
      <c r="Y59" s="269">
        <v>0.41</v>
      </c>
      <c r="Z59" s="269">
        <v>-0.49</v>
      </c>
      <c r="AA59" s="269">
        <v>2.2799999999999998</v>
      </c>
      <c r="AB59" s="481" t="str">
        <f t="shared" si="5"/>
        <v>r</v>
      </c>
      <c r="AC59" s="263" t="s">
        <v>29</v>
      </c>
    </row>
    <row r="60" spans="1:29" ht="13.5" customHeight="1">
      <c r="A60" s="260" t="s">
        <v>229</v>
      </c>
      <c r="B60" s="480" t="s">
        <v>443</v>
      </c>
      <c r="C60" s="269">
        <v>0.3</v>
      </c>
      <c r="D60" s="269">
        <v>-0.59</v>
      </c>
      <c r="E60" s="269">
        <v>-0.31</v>
      </c>
      <c r="F60" s="269">
        <v>-0.44</v>
      </c>
      <c r="G60" s="269">
        <v>2.71</v>
      </c>
      <c r="H60" s="269">
        <v>-3.98</v>
      </c>
      <c r="I60" s="269">
        <v>-0.82</v>
      </c>
      <c r="J60" s="269">
        <v>0.88</v>
      </c>
      <c r="K60" s="269">
        <v>-0.08</v>
      </c>
      <c r="L60" s="269">
        <v>1.49</v>
      </c>
      <c r="M60" s="269">
        <v>4.32</v>
      </c>
      <c r="N60" s="481" t="str">
        <f t="shared" si="6"/>
        <v>r</v>
      </c>
      <c r="O60" s="265" t="s">
        <v>16</v>
      </c>
      <c r="P60" s="260" t="s">
        <v>229</v>
      </c>
      <c r="Q60" s="480" t="str">
        <f t="shared" si="4"/>
        <v>r</v>
      </c>
      <c r="R60" s="269">
        <v>2.94</v>
      </c>
      <c r="S60" s="269">
        <v>2</v>
      </c>
      <c r="T60" s="269">
        <v>1.68</v>
      </c>
      <c r="U60" s="269">
        <v>2.74</v>
      </c>
      <c r="V60" s="269">
        <v>-7.0000000000000007E-2</v>
      </c>
      <c r="W60" s="269">
        <v>-1.06</v>
      </c>
      <c r="X60" s="269">
        <v>1.68</v>
      </c>
      <c r="Y60" s="269">
        <v>0.73</v>
      </c>
      <c r="Z60" s="269">
        <v>-0.08</v>
      </c>
      <c r="AA60" s="269">
        <v>2.41</v>
      </c>
      <c r="AB60" s="481" t="str">
        <f t="shared" si="5"/>
        <v>r</v>
      </c>
      <c r="AC60" s="265" t="s">
        <v>30</v>
      </c>
    </row>
    <row r="61" spans="1:29" ht="13.5" customHeight="1">
      <c r="A61" s="260" t="s">
        <v>245</v>
      </c>
      <c r="B61" s="480"/>
      <c r="C61" s="269">
        <v>0.48</v>
      </c>
      <c r="D61" s="269">
        <v>-0.31</v>
      </c>
      <c r="E61" s="269">
        <v>-0.43</v>
      </c>
      <c r="F61" s="269">
        <v>-0.46</v>
      </c>
      <c r="G61" s="269">
        <v>2.6</v>
      </c>
      <c r="H61" s="269">
        <v>-3.56</v>
      </c>
      <c r="I61" s="269">
        <v>-0.76</v>
      </c>
      <c r="J61" s="269">
        <v>0.99</v>
      </c>
      <c r="K61" s="269">
        <v>-0.08</v>
      </c>
      <c r="L61" s="269">
        <v>2.58</v>
      </c>
      <c r="M61" s="269">
        <v>4.3</v>
      </c>
      <c r="N61" s="481" t="str">
        <f t="shared" si="6"/>
        <v/>
      </c>
      <c r="O61" s="265" t="s">
        <v>127</v>
      </c>
      <c r="P61" s="260" t="s">
        <v>245</v>
      </c>
      <c r="Q61" s="480" t="str">
        <f>IF($B61="","",$B61)</f>
        <v/>
      </c>
      <c r="R61" s="269">
        <v>2.57</v>
      </c>
      <c r="S61" s="269">
        <v>1.94</v>
      </c>
      <c r="T61" s="269">
        <v>1.74</v>
      </c>
      <c r="U61" s="269">
        <v>2.39</v>
      </c>
      <c r="V61" s="269">
        <v>0.1</v>
      </c>
      <c r="W61" s="269">
        <v>-0.79</v>
      </c>
      <c r="X61" s="269">
        <v>1.65</v>
      </c>
      <c r="Y61" s="269">
        <v>0.92</v>
      </c>
      <c r="Z61" s="269">
        <v>0.23</v>
      </c>
      <c r="AA61" s="269">
        <v>2.3199999999999998</v>
      </c>
      <c r="AB61" s="481" t="str">
        <f>IF($B61="","",$B61)</f>
        <v/>
      </c>
      <c r="AC61" s="263" t="s">
        <v>127</v>
      </c>
    </row>
    <row r="62" spans="1:29" ht="3.75" customHeight="1" thickBot="1">
      <c r="A62" s="247"/>
      <c r="B62" s="484"/>
      <c r="C62" s="385"/>
      <c r="D62" s="385"/>
      <c r="E62" s="385"/>
      <c r="F62" s="385"/>
      <c r="G62" s="385"/>
      <c r="H62" s="385"/>
      <c r="I62" s="385"/>
      <c r="J62" s="385"/>
      <c r="K62" s="385"/>
      <c r="L62" s="385"/>
      <c r="M62" s="385"/>
      <c r="N62" s="386" t="str">
        <f t="shared" si="3"/>
        <v/>
      </c>
      <c r="O62" s="365"/>
      <c r="P62" s="247"/>
      <c r="Q62" s="484"/>
      <c r="R62" s="385"/>
      <c r="S62" s="385"/>
      <c r="T62" s="385"/>
      <c r="U62" s="385"/>
      <c r="V62" s="385"/>
      <c r="W62" s="385"/>
      <c r="X62" s="385"/>
      <c r="Y62" s="385"/>
      <c r="Z62" s="385"/>
      <c r="AA62" s="385"/>
      <c r="AB62" s="483" t="str">
        <f t="shared" si="5"/>
        <v/>
      </c>
      <c r="AC62" s="365"/>
    </row>
  </sheetData>
  <mergeCells count="18">
    <mergeCell ref="W37:AA37"/>
    <mergeCell ref="R37:V37"/>
    <mergeCell ref="I37:M37"/>
    <mergeCell ref="C37:H37"/>
    <mergeCell ref="R10:V10"/>
    <mergeCell ref="W10:AA10"/>
    <mergeCell ref="A8:B8"/>
    <mergeCell ref="P8:Q8"/>
    <mergeCell ref="A9:B9"/>
    <mergeCell ref="P9:Q9"/>
    <mergeCell ref="C10:H10"/>
    <mergeCell ref="I10:M10"/>
    <mergeCell ref="A1:H1"/>
    <mergeCell ref="I1:O1"/>
    <mergeCell ref="P1:V1"/>
    <mergeCell ref="W1:AC1"/>
    <mergeCell ref="O4:O7"/>
    <mergeCell ref="AC4:AC7"/>
  </mergeCells>
  <phoneticPr fontId="14" type="noConversion"/>
  <printOptions horizontalCentered="1"/>
  <pageMargins left="0.82677165354330717" right="0.59055118110236227" top="0.35433070866141736" bottom="0.35433070866141736" header="0.31496062992125984" footer="0.15748031496062992"/>
  <pageSetup paperSize="9" scale="97" firstPageNumber="48" fitToWidth="0" orientation="portrait" useFirstPageNumber="1" r:id="rId1"/>
  <headerFooter>
    <oddFooter>&amp;C&amp;10&amp;P</oddFooter>
  </headerFooter>
  <colBreaks count="3" manualBreakCount="3">
    <brk id="8" max="61" man="1"/>
    <brk id="15" max="61" man="1"/>
    <brk id="22" max="6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BC2F6-4A61-4CD7-A501-95EA3935BC54}">
  <sheetPr codeName="工作表6"/>
  <dimension ref="A1:Q57"/>
  <sheetViews>
    <sheetView view="pageBreakPreview" topLeftCell="A22" zoomScaleNormal="100" zoomScaleSheetLayoutView="100" workbookViewId="0">
      <selection activeCell="C33" sqref="C33:C36"/>
    </sheetView>
  </sheetViews>
  <sheetFormatPr defaultColWidth="8.75" defaultRowHeight="15.75"/>
  <cols>
    <col min="1" max="1" width="10.75" style="15" customWidth="1"/>
    <col min="2" max="2" width="2.25" style="15" customWidth="1"/>
    <col min="3" max="8" width="10.625" style="15" customWidth="1"/>
    <col min="9" max="9" width="10.75" style="15" customWidth="1"/>
    <col min="10" max="15" width="10.25" style="15" customWidth="1"/>
    <col min="16" max="16" width="2" style="15" customWidth="1"/>
    <col min="17" max="17" width="9.25" style="15" customWidth="1"/>
    <col min="18" max="243" width="8.75" style="15"/>
    <col min="244" max="244" width="7.875" style="15" customWidth="1"/>
    <col min="245" max="245" width="5.25" style="15" customWidth="1"/>
    <col min="246" max="246" width="14.25" style="15" customWidth="1"/>
    <col min="247" max="247" width="2.125" style="15" customWidth="1"/>
    <col min="248" max="248" width="14.25" style="15" customWidth="1"/>
    <col min="249" max="249" width="2.25" style="15" customWidth="1"/>
    <col min="250" max="250" width="14.25" style="15" customWidth="1"/>
    <col min="251" max="251" width="2.375" style="15" customWidth="1"/>
    <col min="252" max="252" width="14.25" style="15" customWidth="1"/>
    <col min="253" max="253" width="2.375" style="15" customWidth="1"/>
    <col min="254" max="254" width="14.25" style="15" customWidth="1"/>
    <col min="255" max="255" width="2.375" style="15" customWidth="1"/>
    <col min="256" max="256" width="14.25" style="15" customWidth="1"/>
    <col min="257" max="257" width="2.75" style="15" customWidth="1"/>
    <col min="258" max="258" width="14.25" style="15" customWidth="1"/>
    <col min="259" max="259" width="2.375" style="15" customWidth="1"/>
    <col min="260" max="260" width="14.25" style="15" customWidth="1"/>
    <col min="261" max="261" width="2.375" style="15" customWidth="1"/>
    <col min="262" max="262" width="14.25" style="15" customWidth="1"/>
    <col min="263" max="263" width="2.375" style="15" customWidth="1"/>
    <col min="264" max="264" width="14.25" style="15" customWidth="1"/>
    <col min="265" max="265" width="2.375" style="15" customWidth="1"/>
    <col min="266" max="266" width="14.25" style="15" customWidth="1"/>
    <col min="267" max="267" width="2.375" style="15" customWidth="1"/>
    <col min="268" max="268" width="14.25" style="15" customWidth="1"/>
    <col min="269" max="269" width="2.375" style="15" customWidth="1"/>
    <col min="270" max="270" width="14.25" style="15" customWidth="1"/>
    <col min="271" max="271" width="3.125" style="15" customWidth="1"/>
    <col min="272" max="499" width="8.75" style="15"/>
    <col min="500" max="500" width="7.875" style="15" customWidth="1"/>
    <col min="501" max="501" width="5.25" style="15" customWidth="1"/>
    <col min="502" max="502" width="14.25" style="15" customWidth="1"/>
    <col min="503" max="503" width="2.125" style="15" customWidth="1"/>
    <col min="504" max="504" width="14.25" style="15" customWidth="1"/>
    <col min="505" max="505" width="2.25" style="15" customWidth="1"/>
    <col min="506" max="506" width="14.25" style="15" customWidth="1"/>
    <col min="507" max="507" width="2.375" style="15" customWidth="1"/>
    <col min="508" max="508" width="14.25" style="15" customWidth="1"/>
    <col min="509" max="509" width="2.375" style="15" customWidth="1"/>
    <col min="510" max="510" width="14.25" style="15" customWidth="1"/>
    <col min="511" max="511" width="2.375" style="15" customWidth="1"/>
    <col min="512" max="512" width="14.25" style="15" customWidth="1"/>
    <col min="513" max="513" width="2.75" style="15" customWidth="1"/>
    <col min="514" max="514" width="14.25" style="15" customWidth="1"/>
    <col min="515" max="515" width="2.375" style="15" customWidth="1"/>
    <col min="516" max="516" width="14.25" style="15" customWidth="1"/>
    <col min="517" max="517" width="2.375" style="15" customWidth="1"/>
    <col min="518" max="518" width="14.25" style="15" customWidth="1"/>
    <col min="519" max="519" width="2.375" style="15" customWidth="1"/>
    <col min="520" max="520" width="14.25" style="15" customWidth="1"/>
    <col min="521" max="521" width="2.375" style="15" customWidth="1"/>
    <col min="522" max="522" width="14.25" style="15" customWidth="1"/>
    <col min="523" max="523" width="2.375" style="15" customWidth="1"/>
    <col min="524" max="524" width="14.25" style="15" customWidth="1"/>
    <col min="525" max="525" width="2.375" style="15" customWidth="1"/>
    <col min="526" max="526" width="14.25" style="15" customWidth="1"/>
    <col min="527" max="527" width="3.125" style="15" customWidth="1"/>
    <col min="528" max="755" width="8.75" style="15"/>
    <col min="756" max="756" width="7.875" style="15" customWidth="1"/>
    <col min="757" max="757" width="5.25" style="15" customWidth="1"/>
    <col min="758" max="758" width="14.25" style="15" customWidth="1"/>
    <col min="759" max="759" width="2.125" style="15" customWidth="1"/>
    <col min="760" max="760" width="14.25" style="15" customWidth="1"/>
    <col min="761" max="761" width="2.25" style="15" customWidth="1"/>
    <col min="762" max="762" width="14.25" style="15" customWidth="1"/>
    <col min="763" max="763" width="2.375" style="15" customWidth="1"/>
    <col min="764" max="764" width="14.25" style="15" customWidth="1"/>
    <col min="765" max="765" width="2.375" style="15" customWidth="1"/>
    <col min="766" max="766" width="14.25" style="15" customWidth="1"/>
    <col min="767" max="767" width="2.375" style="15" customWidth="1"/>
    <col min="768" max="768" width="14.25" style="15" customWidth="1"/>
    <col min="769" max="769" width="2.75" style="15" customWidth="1"/>
    <col min="770" max="770" width="14.25" style="15" customWidth="1"/>
    <col min="771" max="771" width="2.375" style="15" customWidth="1"/>
    <col min="772" max="772" width="14.25" style="15" customWidth="1"/>
    <col min="773" max="773" width="2.375" style="15" customWidth="1"/>
    <col min="774" max="774" width="14.25" style="15" customWidth="1"/>
    <col min="775" max="775" width="2.375" style="15" customWidth="1"/>
    <col min="776" max="776" width="14.25" style="15" customWidth="1"/>
    <col min="777" max="777" width="2.375" style="15" customWidth="1"/>
    <col min="778" max="778" width="14.25" style="15" customWidth="1"/>
    <col min="779" max="779" width="2.375" style="15" customWidth="1"/>
    <col min="780" max="780" width="14.25" style="15" customWidth="1"/>
    <col min="781" max="781" width="2.375" style="15" customWidth="1"/>
    <col min="782" max="782" width="14.25" style="15" customWidth="1"/>
    <col min="783" max="783" width="3.125" style="15" customWidth="1"/>
    <col min="784" max="1011" width="8.75" style="15"/>
    <col min="1012" max="1012" width="7.875" style="15" customWidth="1"/>
    <col min="1013" max="1013" width="5.25" style="15" customWidth="1"/>
    <col min="1014" max="1014" width="14.25" style="15" customWidth="1"/>
    <col min="1015" max="1015" width="2.125" style="15" customWidth="1"/>
    <col min="1016" max="1016" width="14.25" style="15" customWidth="1"/>
    <col min="1017" max="1017" width="2.25" style="15" customWidth="1"/>
    <col min="1018" max="1018" width="14.25" style="15" customWidth="1"/>
    <col min="1019" max="1019" width="2.375" style="15" customWidth="1"/>
    <col min="1020" max="1020" width="14.25" style="15" customWidth="1"/>
    <col min="1021" max="1021" width="2.375" style="15" customWidth="1"/>
    <col min="1022" max="1022" width="14.25" style="15" customWidth="1"/>
    <col min="1023" max="1023" width="2.375" style="15" customWidth="1"/>
    <col min="1024" max="1024" width="14.25" style="15" customWidth="1"/>
    <col min="1025" max="1025" width="2.75" style="15" customWidth="1"/>
    <col min="1026" max="1026" width="14.25" style="15" customWidth="1"/>
    <col min="1027" max="1027" width="2.375" style="15" customWidth="1"/>
    <col min="1028" max="1028" width="14.25" style="15" customWidth="1"/>
    <col min="1029" max="1029" width="2.375" style="15" customWidth="1"/>
    <col min="1030" max="1030" width="14.25" style="15" customWidth="1"/>
    <col min="1031" max="1031" width="2.375" style="15" customWidth="1"/>
    <col min="1032" max="1032" width="14.25" style="15" customWidth="1"/>
    <col min="1033" max="1033" width="2.375" style="15" customWidth="1"/>
    <col min="1034" max="1034" width="14.25" style="15" customWidth="1"/>
    <col min="1035" max="1035" width="2.375" style="15" customWidth="1"/>
    <col min="1036" max="1036" width="14.25" style="15" customWidth="1"/>
    <col min="1037" max="1037" width="2.375" style="15" customWidth="1"/>
    <col min="1038" max="1038" width="14.25" style="15" customWidth="1"/>
    <col min="1039" max="1039" width="3.125" style="15" customWidth="1"/>
    <col min="1040" max="1267" width="8.75" style="15"/>
    <col min="1268" max="1268" width="7.875" style="15" customWidth="1"/>
    <col min="1269" max="1269" width="5.25" style="15" customWidth="1"/>
    <col min="1270" max="1270" width="14.25" style="15" customWidth="1"/>
    <col min="1271" max="1271" width="2.125" style="15" customWidth="1"/>
    <col min="1272" max="1272" width="14.25" style="15" customWidth="1"/>
    <col min="1273" max="1273" width="2.25" style="15" customWidth="1"/>
    <col min="1274" max="1274" width="14.25" style="15" customWidth="1"/>
    <col min="1275" max="1275" width="2.375" style="15" customWidth="1"/>
    <col min="1276" max="1276" width="14.25" style="15" customWidth="1"/>
    <col min="1277" max="1277" width="2.375" style="15" customWidth="1"/>
    <col min="1278" max="1278" width="14.25" style="15" customWidth="1"/>
    <col min="1279" max="1279" width="2.375" style="15" customWidth="1"/>
    <col min="1280" max="1280" width="14.25" style="15" customWidth="1"/>
    <col min="1281" max="1281" width="2.75" style="15" customWidth="1"/>
    <col min="1282" max="1282" width="14.25" style="15" customWidth="1"/>
    <col min="1283" max="1283" width="2.375" style="15" customWidth="1"/>
    <col min="1284" max="1284" width="14.25" style="15" customWidth="1"/>
    <col min="1285" max="1285" width="2.375" style="15" customWidth="1"/>
    <col min="1286" max="1286" width="14.25" style="15" customWidth="1"/>
    <col min="1287" max="1287" width="2.375" style="15" customWidth="1"/>
    <col min="1288" max="1288" width="14.25" style="15" customWidth="1"/>
    <col min="1289" max="1289" width="2.375" style="15" customWidth="1"/>
    <col min="1290" max="1290" width="14.25" style="15" customWidth="1"/>
    <col min="1291" max="1291" width="2.375" style="15" customWidth="1"/>
    <col min="1292" max="1292" width="14.25" style="15" customWidth="1"/>
    <col min="1293" max="1293" width="2.375" style="15" customWidth="1"/>
    <col min="1294" max="1294" width="14.25" style="15" customWidth="1"/>
    <col min="1295" max="1295" width="3.125" style="15" customWidth="1"/>
    <col min="1296" max="1523" width="8.75" style="15"/>
    <col min="1524" max="1524" width="7.875" style="15" customWidth="1"/>
    <col min="1525" max="1525" width="5.25" style="15" customWidth="1"/>
    <col min="1526" max="1526" width="14.25" style="15" customWidth="1"/>
    <col min="1527" max="1527" width="2.125" style="15" customWidth="1"/>
    <col min="1528" max="1528" width="14.25" style="15" customWidth="1"/>
    <col min="1529" max="1529" width="2.25" style="15" customWidth="1"/>
    <col min="1530" max="1530" width="14.25" style="15" customWidth="1"/>
    <col min="1531" max="1531" width="2.375" style="15" customWidth="1"/>
    <col min="1532" max="1532" width="14.25" style="15" customWidth="1"/>
    <col min="1533" max="1533" width="2.375" style="15" customWidth="1"/>
    <col min="1534" max="1534" width="14.25" style="15" customWidth="1"/>
    <col min="1535" max="1535" width="2.375" style="15" customWidth="1"/>
    <col min="1536" max="1536" width="14.25" style="15" customWidth="1"/>
    <col min="1537" max="1537" width="2.75" style="15" customWidth="1"/>
    <col min="1538" max="1538" width="14.25" style="15" customWidth="1"/>
    <col min="1539" max="1539" width="2.375" style="15" customWidth="1"/>
    <col min="1540" max="1540" width="14.25" style="15" customWidth="1"/>
    <col min="1541" max="1541" width="2.375" style="15" customWidth="1"/>
    <col min="1542" max="1542" width="14.25" style="15" customWidth="1"/>
    <col min="1543" max="1543" width="2.375" style="15" customWidth="1"/>
    <col min="1544" max="1544" width="14.25" style="15" customWidth="1"/>
    <col min="1545" max="1545" width="2.375" style="15" customWidth="1"/>
    <col min="1546" max="1546" width="14.25" style="15" customWidth="1"/>
    <col min="1547" max="1547" width="2.375" style="15" customWidth="1"/>
    <col min="1548" max="1548" width="14.25" style="15" customWidth="1"/>
    <col min="1549" max="1549" width="2.375" style="15" customWidth="1"/>
    <col min="1550" max="1550" width="14.25" style="15" customWidth="1"/>
    <col min="1551" max="1551" width="3.125" style="15" customWidth="1"/>
    <col min="1552" max="1779" width="8.75" style="15"/>
    <col min="1780" max="1780" width="7.875" style="15" customWidth="1"/>
    <col min="1781" max="1781" width="5.25" style="15" customWidth="1"/>
    <col min="1782" max="1782" width="14.25" style="15" customWidth="1"/>
    <col min="1783" max="1783" width="2.125" style="15" customWidth="1"/>
    <col min="1784" max="1784" width="14.25" style="15" customWidth="1"/>
    <col min="1785" max="1785" width="2.25" style="15" customWidth="1"/>
    <col min="1786" max="1786" width="14.25" style="15" customWidth="1"/>
    <col min="1787" max="1787" width="2.375" style="15" customWidth="1"/>
    <col min="1788" max="1788" width="14.25" style="15" customWidth="1"/>
    <col min="1789" max="1789" width="2.375" style="15" customWidth="1"/>
    <col min="1790" max="1790" width="14.25" style="15" customWidth="1"/>
    <col min="1791" max="1791" width="2.375" style="15" customWidth="1"/>
    <col min="1792" max="1792" width="14.25" style="15" customWidth="1"/>
    <col min="1793" max="1793" width="2.75" style="15" customWidth="1"/>
    <col min="1794" max="1794" width="14.25" style="15" customWidth="1"/>
    <col min="1795" max="1795" width="2.375" style="15" customWidth="1"/>
    <col min="1796" max="1796" width="14.25" style="15" customWidth="1"/>
    <col min="1797" max="1797" width="2.375" style="15" customWidth="1"/>
    <col min="1798" max="1798" width="14.25" style="15" customWidth="1"/>
    <col min="1799" max="1799" width="2.375" style="15" customWidth="1"/>
    <col min="1800" max="1800" width="14.25" style="15" customWidth="1"/>
    <col min="1801" max="1801" width="2.375" style="15" customWidth="1"/>
    <col min="1802" max="1802" width="14.25" style="15" customWidth="1"/>
    <col min="1803" max="1803" width="2.375" style="15" customWidth="1"/>
    <col min="1804" max="1804" width="14.25" style="15" customWidth="1"/>
    <col min="1805" max="1805" width="2.375" style="15" customWidth="1"/>
    <col min="1806" max="1806" width="14.25" style="15" customWidth="1"/>
    <col min="1807" max="1807" width="3.125" style="15" customWidth="1"/>
    <col min="1808" max="2035" width="8.75" style="15"/>
    <col min="2036" max="2036" width="7.875" style="15" customWidth="1"/>
    <col min="2037" max="2037" width="5.25" style="15" customWidth="1"/>
    <col min="2038" max="2038" width="14.25" style="15" customWidth="1"/>
    <col min="2039" max="2039" width="2.125" style="15" customWidth="1"/>
    <col min="2040" max="2040" width="14.25" style="15" customWidth="1"/>
    <col min="2041" max="2041" width="2.25" style="15" customWidth="1"/>
    <col min="2042" max="2042" width="14.25" style="15" customWidth="1"/>
    <col min="2043" max="2043" width="2.375" style="15" customWidth="1"/>
    <col min="2044" max="2044" width="14.25" style="15" customWidth="1"/>
    <col min="2045" max="2045" width="2.375" style="15" customWidth="1"/>
    <col min="2046" max="2046" width="14.25" style="15" customWidth="1"/>
    <col min="2047" max="2047" width="2.375" style="15" customWidth="1"/>
    <col min="2048" max="2048" width="14.25" style="15" customWidth="1"/>
    <col min="2049" max="2049" width="2.75" style="15" customWidth="1"/>
    <col min="2050" max="2050" width="14.25" style="15" customWidth="1"/>
    <col min="2051" max="2051" width="2.375" style="15" customWidth="1"/>
    <col min="2052" max="2052" width="14.25" style="15" customWidth="1"/>
    <col min="2053" max="2053" width="2.375" style="15" customWidth="1"/>
    <col min="2054" max="2054" width="14.25" style="15" customWidth="1"/>
    <col min="2055" max="2055" width="2.375" style="15" customWidth="1"/>
    <col min="2056" max="2056" width="14.25" style="15" customWidth="1"/>
    <col min="2057" max="2057" width="2.375" style="15" customWidth="1"/>
    <col min="2058" max="2058" width="14.25" style="15" customWidth="1"/>
    <col min="2059" max="2059" width="2.375" style="15" customWidth="1"/>
    <col min="2060" max="2060" width="14.25" style="15" customWidth="1"/>
    <col min="2061" max="2061" width="2.375" style="15" customWidth="1"/>
    <col min="2062" max="2062" width="14.25" style="15" customWidth="1"/>
    <col min="2063" max="2063" width="3.125" style="15" customWidth="1"/>
    <col min="2064" max="2291" width="8.75" style="15"/>
    <col min="2292" max="2292" width="7.875" style="15" customWidth="1"/>
    <col min="2293" max="2293" width="5.25" style="15" customWidth="1"/>
    <col min="2294" max="2294" width="14.25" style="15" customWidth="1"/>
    <col min="2295" max="2295" width="2.125" style="15" customWidth="1"/>
    <col min="2296" max="2296" width="14.25" style="15" customWidth="1"/>
    <col min="2297" max="2297" width="2.25" style="15" customWidth="1"/>
    <col min="2298" max="2298" width="14.25" style="15" customWidth="1"/>
    <col min="2299" max="2299" width="2.375" style="15" customWidth="1"/>
    <col min="2300" max="2300" width="14.25" style="15" customWidth="1"/>
    <col min="2301" max="2301" width="2.375" style="15" customWidth="1"/>
    <col min="2302" max="2302" width="14.25" style="15" customWidth="1"/>
    <col min="2303" max="2303" width="2.375" style="15" customWidth="1"/>
    <col min="2304" max="2304" width="14.25" style="15" customWidth="1"/>
    <col min="2305" max="2305" width="2.75" style="15" customWidth="1"/>
    <col min="2306" max="2306" width="14.25" style="15" customWidth="1"/>
    <col min="2307" max="2307" width="2.375" style="15" customWidth="1"/>
    <col min="2308" max="2308" width="14.25" style="15" customWidth="1"/>
    <col min="2309" max="2309" width="2.375" style="15" customWidth="1"/>
    <col min="2310" max="2310" width="14.25" style="15" customWidth="1"/>
    <col min="2311" max="2311" width="2.375" style="15" customWidth="1"/>
    <col min="2312" max="2312" width="14.25" style="15" customWidth="1"/>
    <col min="2313" max="2313" width="2.375" style="15" customWidth="1"/>
    <col min="2314" max="2314" width="14.25" style="15" customWidth="1"/>
    <col min="2315" max="2315" width="2.375" style="15" customWidth="1"/>
    <col min="2316" max="2316" width="14.25" style="15" customWidth="1"/>
    <col min="2317" max="2317" width="2.375" style="15" customWidth="1"/>
    <col min="2318" max="2318" width="14.25" style="15" customWidth="1"/>
    <col min="2319" max="2319" width="3.125" style="15" customWidth="1"/>
    <col min="2320" max="2547" width="8.75" style="15"/>
    <col min="2548" max="2548" width="7.875" style="15" customWidth="1"/>
    <col min="2549" max="2549" width="5.25" style="15" customWidth="1"/>
    <col min="2550" max="2550" width="14.25" style="15" customWidth="1"/>
    <col min="2551" max="2551" width="2.125" style="15" customWidth="1"/>
    <col min="2552" max="2552" width="14.25" style="15" customWidth="1"/>
    <col min="2553" max="2553" width="2.25" style="15" customWidth="1"/>
    <col min="2554" max="2554" width="14.25" style="15" customWidth="1"/>
    <col min="2555" max="2555" width="2.375" style="15" customWidth="1"/>
    <col min="2556" max="2556" width="14.25" style="15" customWidth="1"/>
    <col min="2557" max="2557" width="2.375" style="15" customWidth="1"/>
    <col min="2558" max="2558" width="14.25" style="15" customWidth="1"/>
    <col min="2559" max="2559" width="2.375" style="15" customWidth="1"/>
    <col min="2560" max="2560" width="14.25" style="15" customWidth="1"/>
    <col min="2561" max="2561" width="2.75" style="15" customWidth="1"/>
    <col min="2562" max="2562" width="14.25" style="15" customWidth="1"/>
    <col min="2563" max="2563" width="2.375" style="15" customWidth="1"/>
    <col min="2564" max="2564" width="14.25" style="15" customWidth="1"/>
    <col min="2565" max="2565" width="2.375" style="15" customWidth="1"/>
    <col min="2566" max="2566" width="14.25" style="15" customWidth="1"/>
    <col min="2567" max="2567" width="2.375" style="15" customWidth="1"/>
    <col min="2568" max="2568" width="14.25" style="15" customWidth="1"/>
    <col min="2569" max="2569" width="2.375" style="15" customWidth="1"/>
    <col min="2570" max="2570" width="14.25" style="15" customWidth="1"/>
    <col min="2571" max="2571" width="2.375" style="15" customWidth="1"/>
    <col min="2572" max="2572" width="14.25" style="15" customWidth="1"/>
    <col min="2573" max="2573" width="2.375" style="15" customWidth="1"/>
    <col min="2574" max="2574" width="14.25" style="15" customWidth="1"/>
    <col min="2575" max="2575" width="3.125" style="15" customWidth="1"/>
    <col min="2576" max="2803" width="8.75" style="15"/>
    <col min="2804" max="2804" width="7.875" style="15" customWidth="1"/>
    <col min="2805" max="2805" width="5.25" style="15" customWidth="1"/>
    <col min="2806" max="2806" width="14.25" style="15" customWidth="1"/>
    <col min="2807" max="2807" width="2.125" style="15" customWidth="1"/>
    <col min="2808" max="2808" width="14.25" style="15" customWidth="1"/>
    <col min="2809" max="2809" width="2.25" style="15" customWidth="1"/>
    <col min="2810" max="2810" width="14.25" style="15" customWidth="1"/>
    <col min="2811" max="2811" width="2.375" style="15" customWidth="1"/>
    <col min="2812" max="2812" width="14.25" style="15" customWidth="1"/>
    <col min="2813" max="2813" width="2.375" style="15" customWidth="1"/>
    <col min="2814" max="2814" width="14.25" style="15" customWidth="1"/>
    <col min="2815" max="2815" width="2.375" style="15" customWidth="1"/>
    <col min="2816" max="2816" width="14.25" style="15" customWidth="1"/>
    <col min="2817" max="2817" width="2.75" style="15" customWidth="1"/>
    <col min="2818" max="2818" width="14.25" style="15" customWidth="1"/>
    <col min="2819" max="2819" width="2.375" style="15" customWidth="1"/>
    <col min="2820" max="2820" width="14.25" style="15" customWidth="1"/>
    <col min="2821" max="2821" width="2.375" style="15" customWidth="1"/>
    <col min="2822" max="2822" width="14.25" style="15" customWidth="1"/>
    <col min="2823" max="2823" width="2.375" style="15" customWidth="1"/>
    <col min="2824" max="2824" width="14.25" style="15" customWidth="1"/>
    <col min="2825" max="2825" width="2.375" style="15" customWidth="1"/>
    <col min="2826" max="2826" width="14.25" style="15" customWidth="1"/>
    <col min="2827" max="2827" width="2.375" style="15" customWidth="1"/>
    <col min="2828" max="2828" width="14.25" style="15" customWidth="1"/>
    <col min="2829" max="2829" width="2.375" style="15" customWidth="1"/>
    <col min="2830" max="2830" width="14.25" style="15" customWidth="1"/>
    <col min="2831" max="2831" width="3.125" style="15" customWidth="1"/>
    <col min="2832" max="3059" width="8.75" style="15"/>
    <col min="3060" max="3060" width="7.875" style="15" customWidth="1"/>
    <col min="3061" max="3061" width="5.25" style="15" customWidth="1"/>
    <col min="3062" max="3062" width="14.25" style="15" customWidth="1"/>
    <col min="3063" max="3063" width="2.125" style="15" customWidth="1"/>
    <col min="3064" max="3064" width="14.25" style="15" customWidth="1"/>
    <col min="3065" max="3065" width="2.25" style="15" customWidth="1"/>
    <col min="3066" max="3066" width="14.25" style="15" customWidth="1"/>
    <col min="3067" max="3067" width="2.375" style="15" customWidth="1"/>
    <col min="3068" max="3068" width="14.25" style="15" customWidth="1"/>
    <col min="3069" max="3069" width="2.375" style="15" customWidth="1"/>
    <col min="3070" max="3070" width="14.25" style="15" customWidth="1"/>
    <col min="3071" max="3071" width="2.375" style="15" customWidth="1"/>
    <col min="3072" max="3072" width="14.25" style="15" customWidth="1"/>
    <col min="3073" max="3073" width="2.75" style="15" customWidth="1"/>
    <col min="3074" max="3074" width="14.25" style="15" customWidth="1"/>
    <col min="3075" max="3075" width="2.375" style="15" customWidth="1"/>
    <col min="3076" max="3076" width="14.25" style="15" customWidth="1"/>
    <col min="3077" max="3077" width="2.375" style="15" customWidth="1"/>
    <col min="3078" max="3078" width="14.25" style="15" customWidth="1"/>
    <col min="3079" max="3079" width="2.375" style="15" customWidth="1"/>
    <col min="3080" max="3080" width="14.25" style="15" customWidth="1"/>
    <col min="3081" max="3081" width="2.375" style="15" customWidth="1"/>
    <col min="3082" max="3082" width="14.25" style="15" customWidth="1"/>
    <col min="3083" max="3083" width="2.375" style="15" customWidth="1"/>
    <col min="3084" max="3084" width="14.25" style="15" customWidth="1"/>
    <col min="3085" max="3085" width="2.375" style="15" customWidth="1"/>
    <col min="3086" max="3086" width="14.25" style="15" customWidth="1"/>
    <col min="3087" max="3087" width="3.125" style="15" customWidth="1"/>
    <col min="3088" max="3315" width="8.75" style="15"/>
    <col min="3316" max="3316" width="7.875" style="15" customWidth="1"/>
    <col min="3317" max="3317" width="5.25" style="15" customWidth="1"/>
    <col min="3318" max="3318" width="14.25" style="15" customWidth="1"/>
    <col min="3319" max="3319" width="2.125" style="15" customWidth="1"/>
    <col min="3320" max="3320" width="14.25" style="15" customWidth="1"/>
    <col min="3321" max="3321" width="2.25" style="15" customWidth="1"/>
    <col min="3322" max="3322" width="14.25" style="15" customWidth="1"/>
    <col min="3323" max="3323" width="2.375" style="15" customWidth="1"/>
    <col min="3324" max="3324" width="14.25" style="15" customWidth="1"/>
    <col min="3325" max="3325" width="2.375" style="15" customWidth="1"/>
    <col min="3326" max="3326" width="14.25" style="15" customWidth="1"/>
    <col min="3327" max="3327" width="2.375" style="15" customWidth="1"/>
    <col min="3328" max="3328" width="14.25" style="15" customWidth="1"/>
    <col min="3329" max="3329" width="2.75" style="15" customWidth="1"/>
    <col min="3330" max="3330" width="14.25" style="15" customWidth="1"/>
    <col min="3331" max="3331" width="2.375" style="15" customWidth="1"/>
    <col min="3332" max="3332" width="14.25" style="15" customWidth="1"/>
    <col min="3333" max="3333" width="2.375" style="15" customWidth="1"/>
    <col min="3334" max="3334" width="14.25" style="15" customWidth="1"/>
    <col min="3335" max="3335" width="2.375" style="15" customWidth="1"/>
    <col min="3336" max="3336" width="14.25" style="15" customWidth="1"/>
    <col min="3337" max="3337" width="2.375" style="15" customWidth="1"/>
    <col min="3338" max="3338" width="14.25" style="15" customWidth="1"/>
    <col min="3339" max="3339" width="2.375" style="15" customWidth="1"/>
    <col min="3340" max="3340" width="14.25" style="15" customWidth="1"/>
    <col min="3341" max="3341" width="2.375" style="15" customWidth="1"/>
    <col min="3342" max="3342" width="14.25" style="15" customWidth="1"/>
    <col min="3343" max="3343" width="3.125" style="15" customWidth="1"/>
    <col min="3344" max="3571" width="8.75" style="15"/>
    <col min="3572" max="3572" width="7.875" style="15" customWidth="1"/>
    <col min="3573" max="3573" width="5.25" style="15" customWidth="1"/>
    <col min="3574" max="3574" width="14.25" style="15" customWidth="1"/>
    <col min="3575" max="3575" width="2.125" style="15" customWidth="1"/>
    <col min="3576" max="3576" width="14.25" style="15" customWidth="1"/>
    <col min="3577" max="3577" width="2.25" style="15" customWidth="1"/>
    <col min="3578" max="3578" width="14.25" style="15" customWidth="1"/>
    <col min="3579" max="3579" width="2.375" style="15" customWidth="1"/>
    <col min="3580" max="3580" width="14.25" style="15" customWidth="1"/>
    <col min="3581" max="3581" width="2.375" style="15" customWidth="1"/>
    <col min="3582" max="3582" width="14.25" style="15" customWidth="1"/>
    <col min="3583" max="3583" width="2.375" style="15" customWidth="1"/>
    <col min="3584" max="3584" width="14.25" style="15" customWidth="1"/>
    <col min="3585" max="3585" width="2.75" style="15" customWidth="1"/>
    <col min="3586" max="3586" width="14.25" style="15" customWidth="1"/>
    <col min="3587" max="3587" width="2.375" style="15" customWidth="1"/>
    <col min="3588" max="3588" width="14.25" style="15" customWidth="1"/>
    <col min="3589" max="3589" width="2.375" style="15" customWidth="1"/>
    <col min="3590" max="3590" width="14.25" style="15" customWidth="1"/>
    <col min="3591" max="3591" width="2.375" style="15" customWidth="1"/>
    <col min="3592" max="3592" width="14.25" style="15" customWidth="1"/>
    <col min="3593" max="3593" width="2.375" style="15" customWidth="1"/>
    <col min="3594" max="3594" width="14.25" style="15" customWidth="1"/>
    <col min="3595" max="3595" width="2.375" style="15" customWidth="1"/>
    <col min="3596" max="3596" width="14.25" style="15" customWidth="1"/>
    <col min="3597" max="3597" width="2.375" style="15" customWidth="1"/>
    <col min="3598" max="3598" width="14.25" style="15" customWidth="1"/>
    <col min="3599" max="3599" width="3.125" style="15" customWidth="1"/>
    <col min="3600" max="3827" width="8.75" style="15"/>
    <col min="3828" max="3828" width="7.875" style="15" customWidth="1"/>
    <col min="3829" max="3829" width="5.25" style="15" customWidth="1"/>
    <col min="3830" max="3830" width="14.25" style="15" customWidth="1"/>
    <col min="3831" max="3831" width="2.125" style="15" customWidth="1"/>
    <col min="3832" max="3832" width="14.25" style="15" customWidth="1"/>
    <col min="3833" max="3833" width="2.25" style="15" customWidth="1"/>
    <col min="3834" max="3834" width="14.25" style="15" customWidth="1"/>
    <col min="3835" max="3835" width="2.375" style="15" customWidth="1"/>
    <col min="3836" max="3836" width="14.25" style="15" customWidth="1"/>
    <col min="3837" max="3837" width="2.375" style="15" customWidth="1"/>
    <col min="3838" max="3838" width="14.25" style="15" customWidth="1"/>
    <col min="3839" max="3839" width="2.375" style="15" customWidth="1"/>
    <col min="3840" max="3840" width="14.25" style="15" customWidth="1"/>
    <col min="3841" max="3841" width="2.75" style="15" customWidth="1"/>
    <col min="3842" max="3842" width="14.25" style="15" customWidth="1"/>
    <col min="3843" max="3843" width="2.375" style="15" customWidth="1"/>
    <col min="3844" max="3844" width="14.25" style="15" customWidth="1"/>
    <col min="3845" max="3845" width="2.375" style="15" customWidth="1"/>
    <col min="3846" max="3846" width="14.25" style="15" customWidth="1"/>
    <col min="3847" max="3847" width="2.375" style="15" customWidth="1"/>
    <col min="3848" max="3848" width="14.25" style="15" customWidth="1"/>
    <col min="3849" max="3849" width="2.375" style="15" customWidth="1"/>
    <col min="3850" max="3850" width="14.25" style="15" customWidth="1"/>
    <col min="3851" max="3851" width="2.375" style="15" customWidth="1"/>
    <col min="3852" max="3852" width="14.25" style="15" customWidth="1"/>
    <col min="3853" max="3853" width="2.375" style="15" customWidth="1"/>
    <col min="3854" max="3854" width="14.25" style="15" customWidth="1"/>
    <col min="3855" max="3855" width="3.125" style="15" customWidth="1"/>
    <col min="3856" max="4083" width="8.75" style="15"/>
    <col min="4084" max="4084" width="7.875" style="15" customWidth="1"/>
    <col min="4085" max="4085" width="5.25" style="15" customWidth="1"/>
    <col min="4086" max="4086" width="14.25" style="15" customWidth="1"/>
    <col min="4087" max="4087" width="2.125" style="15" customWidth="1"/>
    <col min="4088" max="4088" width="14.25" style="15" customWidth="1"/>
    <col min="4089" max="4089" width="2.25" style="15" customWidth="1"/>
    <col min="4090" max="4090" width="14.25" style="15" customWidth="1"/>
    <col min="4091" max="4091" width="2.375" style="15" customWidth="1"/>
    <col min="4092" max="4092" width="14.25" style="15" customWidth="1"/>
    <col min="4093" max="4093" width="2.375" style="15" customWidth="1"/>
    <col min="4094" max="4094" width="14.25" style="15" customWidth="1"/>
    <col min="4095" max="4095" width="2.375" style="15" customWidth="1"/>
    <col min="4096" max="4096" width="14.25" style="15" customWidth="1"/>
    <col min="4097" max="4097" width="2.75" style="15" customWidth="1"/>
    <col min="4098" max="4098" width="14.25" style="15" customWidth="1"/>
    <col min="4099" max="4099" width="2.375" style="15" customWidth="1"/>
    <col min="4100" max="4100" width="14.25" style="15" customWidth="1"/>
    <col min="4101" max="4101" width="2.375" style="15" customWidth="1"/>
    <col min="4102" max="4102" width="14.25" style="15" customWidth="1"/>
    <col min="4103" max="4103" width="2.375" style="15" customWidth="1"/>
    <col min="4104" max="4104" width="14.25" style="15" customWidth="1"/>
    <col min="4105" max="4105" width="2.375" style="15" customWidth="1"/>
    <col min="4106" max="4106" width="14.25" style="15" customWidth="1"/>
    <col min="4107" max="4107" width="2.375" style="15" customWidth="1"/>
    <col min="4108" max="4108" width="14.25" style="15" customWidth="1"/>
    <col min="4109" max="4109" width="2.375" style="15" customWidth="1"/>
    <col min="4110" max="4110" width="14.25" style="15" customWidth="1"/>
    <col min="4111" max="4111" width="3.125" style="15" customWidth="1"/>
    <col min="4112" max="4339" width="8.75" style="15"/>
    <col min="4340" max="4340" width="7.875" style="15" customWidth="1"/>
    <col min="4341" max="4341" width="5.25" style="15" customWidth="1"/>
    <col min="4342" max="4342" width="14.25" style="15" customWidth="1"/>
    <col min="4343" max="4343" width="2.125" style="15" customWidth="1"/>
    <col min="4344" max="4344" width="14.25" style="15" customWidth="1"/>
    <col min="4345" max="4345" width="2.25" style="15" customWidth="1"/>
    <col min="4346" max="4346" width="14.25" style="15" customWidth="1"/>
    <col min="4347" max="4347" width="2.375" style="15" customWidth="1"/>
    <col min="4348" max="4348" width="14.25" style="15" customWidth="1"/>
    <col min="4349" max="4349" width="2.375" style="15" customWidth="1"/>
    <col min="4350" max="4350" width="14.25" style="15" customWidth="1"/>
    <col min="4351" max="4351" width="2.375" style="15" customWidth="1"/>
    <col min="4352" max="4352" width="14.25" style="15" customWidth="1"/>
    <col min="4353" max="4353" width="2.75" style="15" customWidth="1"/>
    <col min="4354" max="4354" width="14.25" style="15" customWidth="1"/>
    <col min="4355" max="4355" width="2.375" style="15" customWidth="1"/>
    <col min="4356" max="4356" width="14.25" style="15" customWidth="1"/>
    <col min="4357" max="4357" width="2.375" style="15" customWidth="1"/>
    <col min="4358" max="4358" width="14.25" style="15" customWidth="1"/>
    <col min="4359" max="4359" width="2.375" style="15" customWidth="1"/>
    <col min="4360" max="4360" width="14.25" style="15" customWidth="1"/>
    <col min="4361" max="4361" width="2.375" style="15" customWidth="1"/>
    <col min="4362" max="4362" width="14.25" style="15" customWidth="1"/>
    <col min="4363" max="4363" width="2.375" style="15" customWidth="1"/>
    <col min="4364" max="4364" width="14.25" style="15" customWidth="1"/>
    <col min="4365" max="4365" width="2.375" style="15" customWidth="1"/>
    <col min="4366" max="4366" width="14.25" style="15" customWidth="1"/>
    <col min="4367" max="4367" width="3.125" style="15" customWidth="1"/>
    <col min="4368" max="4595" width="8.75" style="15"/>
    <col min="4596" max="4596" width="7.875" style="15" customWidth="1"/>
    <col min="4597" max="4597" width="5.25" style="15" customWidth="1"/>
    <col min="4598" max="4598" width="14.25" style="15" customWidth="1"/>
    <col min="4599" max="4599" width="2.125" style="15" customWidth="1"/>
    <col min="4600" max="4600" width="14.25" style="15" customWidth="1"/>
    <col min="4601" max="4601" width="2.25" style="15" customWidth="1"/>
    <col min="4602" max="4602" width="14.25" style="15" customWidth="1"/>
    <col min="4603" max="4603" width="2.375" style="15" customWidth="1"/>
    <col min="4604" max="4604" width="14.25" style="15" customWidth="1"/>
    <col min="4605" max="4605" width="2.375" style="15" customWidth="1"/>
    <col min="4606" max="4606" width="14.25" style="15" customWidth="1"/>
    <col min="4607" max="4607" width="2.375" style="15" customWidth="1"/>
    <col min="4608" max="4608" width="14.25" style="15" customWidth="1"/>
    <col min="4609" max="4609" width="2.75" style="15" customWidth="1"/>
    <col min="4610" max="4610" width="14.25" style="15" customWidth="1"/>
    <col min="4611" max="4611" width="2.375" style="15" customWidth="1"/>
    <col min="4612" max="4612" width="14.25" style="15" customWidth="1"/>
    <col min="4613" max="4613" width="2.375" style="15" customWidth="1"/>
    <col min="4614" max="4614" width="14.25" style="15" customWidth="1"/>
    <col min="4615" max="4615" width="2.375" style="15" customWidth="1"/>
    <col min="4616" max="4616" width="14.25" style="15" customWidth="1"/>
    <col min="4617" max="4617" width="2.375" style="15" customWidth="1"/>
    <col min="4618" max="4618" width="14.25" style="15" customWidth="1"/>
    <col min="4619" max="4619" width="2.375" style="15" customWidth="1"/>
    <col min="4620" max="4620" width="14.25" style="15" customWidth="1"/>
    <col min="4621" max="4621" width="2.375" style="15" customWidth="1"/>
    <col min="4622" max="4622" width="14.25" style="15" customWidth="1"/>
    <col min="4623" max="4623" width="3.125" style="15" customWidth="1"/>
    <col min="4624" max="4851" width="8.75" style="15"/>
    <col min="4852" max="4852" width="7.875" style="15" customWidth="1"/>
    <col min="4853" max="4853" width="5.25" style="15" customWidth="1"/>
    <col min="4854" max="4854" width="14.25" style="15" customWidth="1"/>
    <col min="4855" max="4855" width="2.125" style="15" customWidth="1"/>
    <col min="4856" max="4856" width="14.25" style="15" customWidth="1"/>
    <col min="4857" max="4857" width="2.25" style="15" customWidth="1"/>
    <col min="4858" max="4858" width="14.25" style="15" customWidth="1"/>
    <col min="4859" max="4859" width="2.375" style="15" customWidth="1"/>
    <col min="4860" max="4860" width="14.25" style="15" customWidth="1"/>
    <col min="4861" max="4861" width="2.375" style="15" customWidth="1"/>
    <col min="4862" max="4862" width="14.25" style="15" customWidth="1"/>
    <col min="4863" max="4863" width="2.375" style="15" customWidth="1"/>
    <col min="4864" max="4864" width="14.25" style="15" customWidth="1"/>
    <col min="4865" max="4865" width="2.75" style="15" customWidth="1"/>
    <col min="4866" max="4866" width="14.25" style="15" customWidth="1"/>
    <col min="4867" max="4867" width="2.375" style="15" customWidth="1"/>
    <col min="4868" max="4868" width="14.25" style="15" customWidth="1"/>
    <col min="4869" max="4869" width="2.375" style="15" customWidth="1"/>
    <col min="4870" max="4870" width="14.25" style="15" customWidth="1"/>
    <col min="4871" max="4871" width="2.375" style="15" customWidth="1"/>
    <col min="4872" max="4872" width="14.25" style="15" customWidth="1"/>
    <col min="4873" max="4873" width="2.375" style="15" customWidth="1"/>
    <col min="4874" max="4874" width="14.25" style="15" customWidth="1"/>
    <col min="4875" max="4875" width="2.375" style="15" customWidth="1"/>
    <col min="4876" max="4876" width="14.25" style="15" customWidth="1"/>
    <col min="4877" max="4877" width="2.375" style="15" customWidth="1"/>
    <col min="4878" max="4878" width="14.25" style="15" customWidth="1"/>
    <col min="4879" max="4879" width="3.125" style="15" customWidth="1"/>
    <col min="4880" max="5107" width="8.75" style="15"/>
    <col min="5108" max="5108" width="7.875" style="15" customWidth="1"/>
    <col min="5109" max="5109" width="5.25" style="15" customWidth="1"/>
    <col min="5110" max="5110" width="14.25" style="15" customWidth="1"/>
    <col min="5111" max="5111" width="2.125" style="15" customWidth="1"/>
    <col min="5112" max="5112" width="14.25" style="15" customWidth="1"/>
    <col min="5113" max="5113" width="2.25" style="15" customWidth="1"/>
    <col min="5114" max="5114" width="14.25" style="15" customWidth="1"/>
    <col min="5115" max="5115" width="2.375" style="15" customWidth="1"/>
    <col min="5116" max="5116" width="14.25" style="15" customWidth="1"/>
    <col min="5117" max="5117" width="2.375" style="15" customWidth="1"/>
    <col min="5118" max="5118" width="14.25" style="15" customWidth="1"/>
    <col min="5119" max="5119" width="2.375" style="15" customWidth="1"/>
    <col min="5120" max="5120" width="14.25" style="15" customWidth="1"/>
    <col min="5121" max="5121" width="2.75" style="15" customWidth="1"/>
    <col min="5122" max="5122" width="14.25" style="15" customWidth="1"/>
    <col min="5123" max="5123" width="2.375" style="15" customWidth="1"/>
    <col min="5124" max="5124" width="14.25" style="15" customWidth="1"/>
    <col min="5125" max="5125" width="2.375" style="15" customWidth="1"/>
    <col min="5126" max="5126" width="14.25" style="15" customWidth="1"/>
    <col min="5127" max="5127" width="2.375" style="15" customWidth="1"/>
    <col min="5128" max="5128" width="14.25" style="15" customWidth="1"/>
    <col min="5129" max="5129" width="2.375" style="15" customWidth="1"/>
    <col min="5130" max="5130" width="14.25" style="15" customWidth="1"/>
    <col min="5131" max="5131" width="2.375" style="15" customWidth="1"/>
    <col min="5132" max="5132" width="14.25" style="15" customWidth="1"/>
    <col min="5133" max="5133" width="2.375" style="15" customWidth="1"/>
    <col min="5134" max="5134" width="14.25" style="15" customWidth="1"/>
    <col min="5135" max="5135" width="3.125" style="15" customWidth="1"/>
    <col min="5136" max="5363" width="8.75" style="15"/>
    <col min="5364" max="5364" width="7.875" style="15" customWidth="1"/>
    <col min="5365" max="5365" width="5.25" style="15" customWidth="1"/>
    <col min="5366" max="5366" width="14.25" style="15" customWidth="1"/>
    <col min="5367" max="5367" width="2.125" style="15" customWidth="1"/>
    <col min="5368" max="5368" width="14.25" style="15" customWidth="1"/>
    <col min="5369" max="5369" width="2.25" style="15" customWidth="1"/>
    <col min="5370" max="5370" width="14.25" style="15" customWidth="1"/>
    <col min="5371" max="5371" width="2.375" style="15" customWidth="1"/>
    <col min="5372" max="5372" width="14.25" style="15" customWidth="1"/>
    <col min="5373" max="5373" width="2.375" style="15" customWidth="1"/>
    <col min="5374" max="5374" width="14.25" style="15" customWidth="1"/>
    <col min="5375" max="5375" width="2.375" style="15" customWidth="1"/>
    <col min="5376" max="5376" width="14.25" style="15" customWidth="1"/>
    <col min="5377" max="5377" width="2.75" style="15" customWidth="1"/>
    <col min="5378" max="5378" width="14.25" style="15" customWidth="1"/>
    <col min="5379" max="5379" width="2.375" style="15" customWidth="1"/>
    <col min="5380" max="5380" width="14.25" style="15" customWidth="1"/>
    <col min="5381" max="5381" width="2.375" style="15" customWidth="1"/>
    <col min="5382" max="5382" width="14.25" style="15" customWidth="1"/>
    <col min="5383" max="5383" width="2.375" style="15" customWidth="1"/>
    <col min="5384" max="5384" width="14.25" style="15" customWidth="1"/>
    <col min="5385" max="5385" width="2.375" style="15" customWidth="1"/>
    <col min="5386" max="5386" width="14.25" style="15" customWidth="1"/>
    <col min="5387" max="5387" width="2.375" style="15" customWidth="1"/>
    <col min="5388" max="5388" width="14.25" style="15" customWidth="1"/>
    <col min="5389" max="5389" width="2.375" style="15" customWidth="1"/>
    <col min="5390" max="5390" width="14.25" style="15" customWidth="1"/>
    <col min="5391" max="5391" width="3.125" style="15" customWidth="1"/>
    <col min="5392" max="5619" width="8.75" style="15"/>
    <col min="5620" max="5620" width="7.875" style="15" customWidth="1"/>
    <col min="5621" max="5621" width="5.25" style="15" customWidth="1"/>
    <col min="5622" max="5622" width="14.25" style="15" customWidth="1"/>
    <col min="5623" max="5623" width="2.125" style="15" customWidth="1"/>
    <col min="5624" max="5624" width="14.25" style="15" customWidth="1"/>
    <col min="5625" max="5625" width="2.25" style="15" customWidth="1"/>
    <col min="5626" max="5626" width="14.25" style="15" customWidth="1"/>
    <col min="5627" max="5627" width="2.375" style="15" customWidth="1"/>
    <col min="5628" max="5628" width="14.25" style="15" customWidth="1"/>
    <col min="5629" max="5629" width="2.375" style="15" customWidth="1"/>
    <col min="5630" max="5630" width="14.25" style="15" customWidth="1"/>
    <col min="5631" max="5631" width="2.375" style="15" customWidth="1"/>
    <col min="5632" max="5632" width="14.25" style="15" customWidth="1"/>
    <col min="5633" max="5633" width="2.75" style="15" customWidth="1"/>
    <col min="5634" max="5634" width="14.25" style="15" customWidth="1"/>
    <col min="5635" max="5635" width="2.375" style="15" customWidth="1"/>
    <col min="5636" max="5636" width="14.25" style="15" customWidth="1"/>
    <col min="5637" max="5637" width="2.375" style="15" customWidth="1"/>
    <col min="5638" max="5638" width="14.25" style="15" customWidth="1"/>
    <col min="5639" max="5639" width="2.375" style="15" customWidth="1"/>
    <col min="5640" max="5640" width="14.25" style="15" customWidth="1"/>
    <col min="5641" max="5641" width="2.375" style="15" customWidth="1"/>
    <col min="5642" max="5642" width="14.25" style="15" customWidth="1"/>
    <col min="5643" max="5643" width="2.375" style="15" customWidth="1"/>
    <col min="5644" max="5644" width="14.25" style="15" customWidth="1"/>
    <col min="5645" max="5645" width="2.375" style="15" customWidth="1"/>
    <col min="5646" max="5646" width="14.25" style="15" customWidth="1"/>
    <col min="5647" max="5647" width="3.125" style="15" customWidth="1"/>
    <col min="5648" max="5875" width="8.75" style="15"/>
    <col min="5876" max="5876" width="7.875" style="15" customWidth="1"/>
    <col min="5877" max="5877" width="5.25" style="15" customWidth="1"/>
    <col min="5878" max="5878" width="14.25" style="15" customWidth="1"/>
    <col min="5879" max="5879" width="2.125" style="15" customWidth="1"/>
    <col min="5880" max="5880" width="14.25" style="15" customWidth="1"/>
    <col min="5881" max="5881" width="2.25" style="15" customWidth="1"/>
    <col min="5882" max="5882" width="14.25" style="15" customWidth="1"/>
    <col min="5883" max="5883" width="2.375" style="15" customWidth="1"/>
    <col min="5884" max="5884" width="14.25" style="15" customWidth="1"/>
    <col min="5885" max="5885" width="2.375" style="15" customWidth="1"/>
    <col min="5886" max="5886" width="14.25" style="15" customWidth="1"/>
    <col min="5887" max="5887" width="2.375" style="15" customWidth="1"/>
    <col min="5888" max="5888" width="14.25" style="15" customWidth="1"/>
    <col min="5889" max="5889" width="2.75" style="15" customWidth="1"/>
    <col min="5890" max="5890" width="14.25" style="15" customWidth="1"/>
    <col min="5891" max="5891" width="2.375" style="15" customWidth="1"/>
    <col min="5892" max="5892" width="14.25" style="15" customWidth="1"/>
    <col min="5893" max="5893" width="2.375" style="15" customWidth="1"/>
    <col min="5894" max="5894" width="14.25" style="15" customWidth="1"/>
    <col min="5895" max="5895" width="2.375" style="15" customWidth="1"/>
    <col min="5896" max="5896" width="14.25" style="15" customWidth="1"/>
    <col min="5897" max="5897" width="2.375" style="15" customWidth="1"/>
    <col min="5898" max="5898" width="14.25" style="15" customWidth="1"/>
    <col min="5899" max="5899" width="2.375" style="15" customWidth="1"/>
    <col min="5900" max="5900" width="14.25" style="15" customWidth="1"/>
    <col min="5901" max="5901" width="2.375" style="15" customWidth="1"/>
    <col min="5902" max="5902" width="14.25" style="15" customWidth="1"/>
    <col min="5903" max="5903" width="3.125" style="15" customWidth="1"/>
    <col min="5904" max="6131" width="8.75" style="15"/>
    <col min="6132" max="6132" width="7.875" style="15" customWidth="1"/>
    <col min="6133" max="6133" width="5.25" style="15" customWidth="1"/>
    <col min="6134" max="6134" width="14.25" style="15" customWidth="1"/>
    <col min="6135" max="6135" width="2.125" style="15" customWidth="1"/>
    <col min="6136" max="6136" width="14.25" style="15" customWidth="1"/>
    <col min="6137" max="6137" width="2.25" style="15" customWidth="1"/>
    <col min="6138" max="6138" width="14.25" style="15" customWidth="1"/>
    <col min="6139" max="6139" width="2.375" style="15" customWidth="1"/>
    <col min="6140" max="6140" width="14.25" style="15" customWidth="1"/>
    <col min="6141" max="6141" width="2.375" style="15" customWidth="1"/>
    <col min="6142" max="6142" width="14.25" style="15" customWidth="1"/>
    <col min="6143" max="6143" width="2.375" style="15" customWidth="1"/>
    <col min="6144" max="6144" width="14.25" style="15" customWidth="1"/>
    <col min="6145" max="6145" width="2.75" style="15" customWidth="1"/>
    <col min="6146" max="6146" width="14.25" style="15" customWidth="1"/>
    <col min="6147" max="6147" width="2.375" style="15" customWidth="1"/>
    <col min="6148" max="6148" width="14.25" style="15" customWidth="1"/>
    <col min="6149" max="6149" width="2.375" style="15" customWidth="1"/>
    <col min="6150" max="6150" width="14.25" style="15" customWidth="1"/>
    <col min="6151" max="6151" width="2.375" style="15" customWidth="1"/>
    <col min="6152" max="6152" width="14.25" style="15" customWidth="1"/>
    <col min="6153" max="6153" width="2.375" style="15" customWidth="1"/>
    <col min="6154" max="6154" width="14.25" style="15" customWidth="1"/>
    <col min="6155" max="6155" width="2.375" style="15" customWidth="1"/>
    <col min="6156" max="6156" width="14.25" style="15" customWidth="1"/>
    <col min="6157" max="6157" width="2.375" style="15" customWidth="1"/>
    <col min="6158" max="6158" width="14.25" style="15" customWidth="1"/>
    <col min="6159" max="6159" width="3.125" style="15" customWidth="1"/>
    <col min="6160" max="6387" width="8.75" style="15"/>
    <col min="6388" max="6388" width="7.875" style="15" customWidth="1"/>
    <col min="6389" max="6389" width="5.25" style="15" customWidth="1"/>
    <col min="6390" max="6390" width="14.25" style="15" customWidth="1"/>
    <col min="6391" max="6391" width="2.125" style="15" customWidth="1"/>
    <col min="6392" max="6392" width="14.25" style="15" customWidth="1"/>
    <col min="6393" max="6393" width="2.25" style="15" customWidth="1"/>
    <col min="6394" max="6394" width="14.25" style="15" customWidth="1"/>
    <col min="6395" max="6395" width="2.375" style="15" customWidth="1"/>
    <col min="6396" max="6396" width="14.25" style="15" customWidth="1"/>
    <col min="6397" max="6397" width="2.375" style="15" customWidth="1"/>
    <col min="6398" max="6398" width="14.25" style="15" customWidth="1"/>
    <col min="6399" max="6399" width="2.375" style="15" customWidth="1"/>
    <col min="6400" max="6400" width="14.25" style="15" customWidth="1"/>
    <col min="6401" max="6401" width="2.75" style="15" customWidth="1"/>
    <col min="6402" max="6402" width="14.25" style="15" customWidth="1"/>
    <col min="6403" max="6403" width="2.375" style="15" customWidth="1"/>
    <col min="6404" max="6404" width="14.25" style="15" customWidth="1"/>
    <col min="6405" max="6405" width="2.375" style="15" customWidth="1"/>
    <col min="6406" max="6406" width="14.25" style="15" customWidth="1"/>
    <col min="6407" max="6407" width="2.375" style="15" customWidth="1"/>
    <col min="6408" max="6408" width="14.25" style="15" customWidth="1"/>
    <col min="6409" max="6409" width="2.375" style="15" customWidth="1"/>
    <col min="6410" max="6410" width="14.25" style="15" customWidth="1"/>
    <col min="6411" max="6411" width="2.375" style="15" customWidth="1"/>
    <col min="6412" max="6412" width="14.25" style="15" customWidth="1"/>
    <col min="6413" max="6413" width="2.375" style="15" customWidth="1"/>
    <col min="6414" max="6414" width="14.25" style="15" customWidth="1"/>
    <col min="6415" max="6415" width="3.125" style="15" customWidth="1"/>
    <col min="6416" max="6643" width="8.75" style="15"/>
    <col min="6644" max="6644" width="7.875" style="15" customWidth="1"/>
    <col min="6645" max="6645" width="5.25" style="15" customWidth="1"/>
    <col min="6646" max="6646" width="14.25" style="15" customWidth="1"/>
    <col min="6647" max="6647" width="2.125" style="15" customWidth="1"/>
    <col min="6648" max="6648" width="14.25" style="15" customWidth="1"/>
    <col min="6649" max="6649" width="2.25" style="15" customWidth="1"/>
    <col min="6650" max="6650" width="14.25" style="15" customWidth="1"/>
    <col min="6651" max="6651" width="2.375" style="15" customWidth="1"/>
    <col min="6652" max="6652" width="14.25" style="15" customWidth="1"/>
    <col min="6653" max="6653" width="2.375" style="15" customWidth="1"/>
    <col min="6654" max="6654" width="14.25" style="15" customWidth="1"/>
    <col min="6655" max="6655" width="2.375" style="15" customWidth="1"/>
    <col min="6656" max="6656" width="14.25" style="15" customWidth="1"/>
    <col min="6657" max="6657" width="2.75" style="15" customWidth="1"/>
    <col min="6658" max="6658" width="14.25" style="15" customWidth="1"/>
    <col min="6659" max="6659" width="2.375" style="15" customWidth="1"/>
    <col min="6660" max="6660" width="14.25" style="15" customWidth="1"/>
    <col min="6661" max="6661" width="2.375" style="15" customWidth="1"/>
    <col min="6662" max="6662" width="14.25" style="15" customWidth="1"/>
    <col min="6663" max="6663" width="2.375" style="15" customWidth="1"/>
    <col min="6664" max="6664" width="14.25" style="15" customWidth="1"/>
    <col min="6665" max="6665" width="2.375" style="15" customWidth="1"/>
    <col min="6666" max="6666" width="14.25" style="15" customWidth="1"/>
    <col min="6667" max="6667" width="2.375" style="15" customWidth="1"/>
    <col min="6668" max="6668" width="14.25" style="15" customWidth="1"/>
    <col min="6669" max="6669" width="2.375" style="15" customWidth="1"/>
    <col min="6670" max="6670" width="14.25" style="15" customWidth="1"/>
    <col min="6671" max="6671" width="3.125" style="15" customWidth="1"/>
    <col min="6672" max="6899" width="8.75" style="15"/>
    <col min="6900" max="6900" width="7.875" style="15" customWidth="1"/>
    <col min="6901" max="6901" width="5.25" style="15" customWidth="1"/>
    <col min="6902" max="6902" width="14.25" style="15" customWidth="1"/>
    <col min="6903" max="6903" width="2.125" style="15" customWidth="1"/>
    <col min="6904" max="6904" width="14.25" style="15" customWidth="1"/>
    <col min="6905" max="6905" width="2.25" style="15" customWidth="1"/>
    <col min="6906" max="6906" width="14.25" style="15" customWidth="1"/>
    <col min="6907" max="6907" width="2.375" style="15" customWidth="1"/>
    <col min="6908" max="6908" width="14.25" style="15" customWidth="1"/>
    <col min="6909" max="6909" width="2.375" style="15" customWidth="1"/>
    <col min="6910" max="6910" width="14.25" style="15" customWidth="1"/>
    <col min="6911" max="6911" width="2.375" style="15" customWidth="1"/>
    <col min="6912" max="6912" width="14.25" style="15" customWidth="1"/>
    <col min="6913" max="6913" width="2.75" style="15" customWidth="1"/>
    <col min="6914" max="6914" width="14.25" style="15" customWidth="1"/>
    <col min="6915" max="6915" width="2.375" style="15" customWidth="1"/>
    <col min="6916" max="6916" width="14.25" style="15" customWidth="1"/>
    <col min="6917" max="6917" width="2.375" style="15" customWidth="1"/>
    <col min="6918" max="6918" width="14.25" style="15" customWidth="1"/>
    <col min="6919" max="6919" width="2.375" style="15" customWidth="1"/>
    <col min="6920" max="6920" width="14.25" style="15" customWidth="1"/>
    <col min="6921" max="6921" width="2.375" style="15" customWidth="1"/>
    <col min="6922" max="6922" width="14.25" style="15" customWidth="1"/>
    <col min="6923" max="6923" width="2.375" style="15" customWidth="1"/>
    <col min="6924" max="6924" width="14.25" style="15" customWidth="1"/>
    <col min="6925" max="6925" width="2.375" style="15" customWidth="1"/>
    <col min="6926" max="6926" width="14.25" style="15" customWidth="1"/>
    <col min="6927" max="6927" width="3.125" style="15" customWidth="1"/>
    <col min="6928" max="7155" width="8.75" style="15"/>
    <col min="7156" max="7156" width="7.875" style="15" customWidth="1"/>
    <col min="7157" max="7157" width="5.25" style="15" customWidth="1"/>
    <col min="7158" max="7158" width="14.25" style="15" customWidth="1"/>
    <col min="7159" max="7159" width="2.125" style="15" customWidth="1"/>
    <col min="7160" max="7160" width="14.25" style="15" customWidth="1"/>
    <col min="7161" max="7161" width="2.25" style="15" customWidth="1"/>
    <col min="7162" max="7162" width="14.25" style="15" customWidth="1"/>
    <col min="7163" max="7163" width="2.375" style="15" customWidth="1"/>
    <col min="7164" max="7164" width="14.25" style="15" customWidth="1"/>
    <col min="7165" max="7165" width="2.375" style="15" customWidth="1"/>
    <col min="7166" max="7166" width="14.25" style="15" customWidth="1"/>
    <col min="7167" max="7167" width="2.375" style="15" customWidth="1"/>
    <col min="7168" max="7168" width="14.25" style="15" customWidth="1"/>
    <col min="7169" max="7169" width="2.75" style="15" customWidth="1"/>
    <col min="7170" max="7170" width="14.25" style="15" customWidth="1"/>
    <col min="7171" max="7171" width="2.375" style="15" customWidth="1"/>
    <col min="7172" max="7172" width="14.25" style="15" customWidth="1"/>
    <col min="7173" max="7173" width="2.375" style="15" customWidth="1"/>
    <col min="7174" max="7174" width="14.25" style="15" customWidth="1"/>
    <col min="7175" max="7175" width="2.375" style="15" customWidth="1"/>
    <col min="7176" max="7176" width="14.25" style="15" customWidth="1"/>
    <col min="7177" max="7177" width="2.375" style="15" customWidth="1"/>
    <col min="7178" max="7178" width="14.25" style="15" customWidth="1"/>
    <col min="7179" max="7179" width="2.375" style="15" customWidth="1"/>
    <col min="7180" max="7180" width="14.25" style="15" customWidth="1"/>
    <col min="7181" max="7181" width="2.375" style="15" customWidth="1"/>
    <col min="7182" max="7182" width="14.25" style="15" customWidth="1"/>
    <col min="7183" max="7183" width="3.125" style="15" customWidth="1"/>
    <col min="7184" max="7411" width="8.75" style="15"/>
    <col min="7412" max="7412" width="7.875" style="15" customWidth="1"/>
    <col min="7413" max="7413" width="5.25" style="15" customWidth="1"/>
    <col min="7414" max="7414" width="14.25" style="15" customWidth="1"/>
    <col min="7415" max="7415" width="2.125" style="15" customWidth="1"/>
    <col min="7416" max="7416" width="14.25" style="15" customWidth="1"/>
    <col min="7417" max="7417" width="2.25" style="15" customWidth="1"/>
    <col min="7418" max="7418" width="14.25" style="15" customWidth="1"/>
    <col min="7419" max="7419" width="2.375" style="15" customWidth="1"/>
    <col min="7420" max="7420" width="14.25" style="15" customWidth="1"/>
    <col min="7421" max="7421" width="2.375" style="15" customWidth="1"/>
    <col min="7422" max="7422" width="14.25" style="15" customWidth="1"/>
    <col min="7423" max="7423" width="2.375" style="15" customWidth="1"/>
    <col min="7424" max="7424" width="14.25" style="15" customWidth="1"/>
    <col min="7425" max="7425" width="2.75" style="15" customWidth="1"/>
    <col min="7426" max="7426" width="14.25" style="15" customWidth="1"/>
    <col min="7427" max="7427" width="2.375" style="15" customWidth="1"/>
    <col min="7428" max="7428" width="14.25" style="15" customWidth="1"/>
    <col min="7429" max="7429" width="2.375" style="15" customWidth="1"/>
    <col min="7430" max="7430" width="14.25" style="15" customWidth="1"/>
    <col min="7431" max="7431" width="2.375" style="15" customWidth="1"/>
    <col min="7432" max="7432" width="14.25" style="15" customWidth="1"/>
    <col min="7433" max="7433" width="2.375" style="15" customWidth="1"/>
    <col min="7434" max="7434" width="14.25" style="15" customWidth="1"/>
    <col min="7435" max="7435" width="2.375" style="15" customWidth="1"/>
    <col min="7436" max="7436" width="14.25" style="15" customWidth="1"/>
    <col min="7437" max="7437" width="2.375" style="15" customWidth="1"/>
    <col min="7438" max="7438" width="14.25" style="15" customWidth="1"/>
    <col min="7439" max="7439" width="3.125" style="15" customWidth="1"/>
    <col min="7440" max="7667" width="8.75" style="15"/>
    <col min="7668" max="7668" width="7.875" style="15" customWidth="1"/>
    <col min="7669" max="7669" width="5.25" style="15" customWidth="1"/>
    <col min="7670" max="7670" width="14.25" style="15" customWidth="1"/>
    <col min="7671" max="7671" width="2.125" style="15" customWidth="1"/>
    <col min="7672" max="7672" width="14.25" style="15" customWidth="1"/>
    <col min="7673" max="7673" width="2.25" style="15" customWidth="1"/>
    <col min="7674" max="7674" width="14.25" style="15" customWidth="1"/>
    <col min="7675" max="7675" width="2.375" style="15" customWidth="1"/>
    <col min="7676" max="7676" width="14.25" style="15" customWidth="1"/>
    <col min="7677" max="7677" width="2.375" style="15" customWidth="1"/>
    <col min="7678" max="7678" width="14.25" style="15" customWidth="1"/>
    <col min="7679" max="7679" width="2.375" style="15" customWidth="1"/>
    <col min="7680" max="7680" width="14.25" style="15" customWidth="1"/>
    <col min="7681" max="7681" width="2.75" style="15" customWidth="1"/>
    <col min="7682" max="7682" width="14.25" style="15" customWidth="1"/>
    <col min="7683" max="7683" width="2.375" style="15" customWidth="1"/>
    <col min="7684" max="7684" width="14.25" style="15" customWidth="1"/>
    <col min="7685" max="7685" width="2.375" style="15" customWidth="1"/>
    <col min="7686" max="7686" width="14.25" style="15" customWidth="1"/>
    <col min="7687" max="7687" width="2.375" style="15" customWidth="1"/>
    <col min="7688" max="7688" width="14.25" style="15" customWidth="1"/>
    <col min="7689" max="7689" width="2.375" style="15" customWidth="1"/>
    <col min="7690" max="7690" width="14.25" style="15" customWidth="1"/>
    <col min="7691" max="7691" width="2.375" style="15" customWidth="1"/>
    <col min="7692" max="7692" width="14.25" style="15" customWidth="1"/>
    <col min="7693" max="7693" width="2.375" style="15" customWidth="1"/>
    <col min="7694" max="7694" width="14.25" style="15" customWidth="1"/>
    <col min="7695" max="7695" width="3.125" style="15" customWidth="1"/>
    <col min="7696" max="7923" width="8.75" style="15"/>
    <col min="7924" max="7924" width="7.875" style="15" customWidth="1"/>
    <col min="7925" max="7925" width="5.25" style="15" customWidth="1"/>
    <col min="7926" max="7926" width="14.25" style="15" customWidth="1"/>
    <col min="7927" max="7927" width="2.125" style="15" customWidth="1"/>
    <col min="7928" max="7928" width="14.25" style="15" customWidth="1"/>
    <col min="7929" max="7929" width="2.25" style="15" customWidth="1"/>
    <col min="7930" max="7930" width="14.25" style="15" customWidth="1"/>
    <col min="7931" max="7931" width="2.375" style="15" customWidth="1"/>
    <col min="7932" max="7932" width="14.25" style="15" customWidth="1"/>
    <col min="7933" max="7933" width="2.375" style="15" customWidth="1"/>
    <col min="7934" max="7934" width="14.25" style="15" customWidth="1"/>
    <col min="7935" max="7935" width="2.375" style="15" customWidth="1"/>
    <col min="7936" max="7936" width="14.25" style="15" customWidth="1"/>
    <col min="7937" max="7937" width="2.75" style="15" customWidth="1"/>
    <col min="7938" max="7938" width="14.25" style="15" customWidth="1"/>
    <col min="7939" max="7939" width="2.375" style="15" customWidth="1"/>
    <col min="7940" max="7940" width="14.25" style="15" customWidth="1"/>
    <col min="7941" max="7941" width="2.375" style="15" customWidth="1"/>
    <col min="7942" max="7942" width="14.25" style="15" customWidth="1"/>
    <col min="7943" max="7943" width="2.375" style="15" customWidth="1"/>
    <col min="7944" max="7944" width="14.25" style="15" customWidth="1"/>
    <col min="7945" max="7945" width="2.375" style="15" customWidth="1"/>
    <col min="7946" max="7946" width="14.25" style="15" customWidth="1"/>
    <col min="7947" max="7947" width="2.375" style="15" customWidth="1"/>
    <col min="7948" max="7948" width="14.25" style="15" customWidth="1"/>
    <col min="7949" max="7949" width="2.375" style="15" customWidth="1"/>
    <col min="7950" max="7950" width="14.25" style="15" customWidth="1"/>
    <col min="7951" max="7951" width="3.125" style="15" customWidth="1"/>
    <col min="7952" max="8179" width="8.75" style="15"/>
    <col min="8180" max="8180" width="7.875" style="15" customWidth="1"/>
    <col min="8181" max="8181" width="5.25" style="15" customWidth="1"/>
    <col min="8182" max="8182" width="14.25" style="15" customWidth="1"/>
    <col min="8183" max="8183" width="2.125" style="15" customWidth="1"/>
    <col min="8184" max="8184" width="14.25" style="15" customWidth="1"/>
    <col min="8185" max="8185" width="2.25" style="15" customWidth="1"/>
    <col min="8186" max="8186" width="14.25" style="15" customWidth="1"/>
    <col min="8187" max="8187" width="2.375" style="15" customWidth="1"/>
    <col min="8188" max="8188" width="14.25" style="15" customWidth="1"/>
    <col min="8189" max="8189" width="2.375" style="15" customWidth="1"/>
    <col min="8190" max="8190" width="14.25" style="15" customWidth="1"/>
    <col min="8191" max="8191" width="2.375" style="15" customWidth="1"/>
    <col min="8192" max="8192" width="14.25" style="15" customWidth="1"/>
    <col min="8193" max="8193" width="2.75" style="15" customWidth="1"/>
    <col min="8194" max="8194" width="14.25" style="15" customWidth="1"/>
    <col min="8195" max="8195" width="2.375" style="15" customWidth="1"/>
    <col min="8196" max="8196" width="14.25" style="15" customWidth="1"/>
    <col min="8197" max="8197" width="2.375" style="15" customWidth="1"/>
    <col min="8198" max="8198" width="14.25" style="15" customWidth="1"/>
    <col min="8199" max="8199" width="2.375" style="15" customWidth="1"/>
    <col min="8200" max="8200" width="14.25" style="15" customWidth="1"/>
    <col min="8201" max="8201" width="2.375" style="15" customWidth="1"/>
    <col min="8202" max="8202" width="14.25" style="15" customWidth="1"/>
    <col min="8203" max="8203" width="2.375" style="15" customWidth="1"/>
    <col min="8204" max="8204" width="14.25" style="15" customWidth="1"/>
    <col min="8205" max="8205" width="2.375" style="15" customWidth="1"/>
    <col min="8206" max="8206" width="14.25" style="15" customWidth="1"/>
    <col min="8207" max="8207" width="3.125" style="15" customWidth="1"/>
    <col min="8208" max="8435" width="8.75" style="15"/>
    <col min="8436" max="8436" width="7.875" style="15" customWidth="1"/>
    <col min="8437" max="8437" width="5.25" style="15" customWidth="1"/>
    <col min="8438" max="8438" width="14.25" style="15" customWidth="1"/>
    <col min="8439" max="8439" width="2.125" style="15" customWidth="1"/>
    <col min="8440" max="8440" width="14.25" style="15" customWidth="1"/>
    <col min="8441" max="8441" width="2.25" style="15" customWidth="1"/>
    <col min="8442" max="8442" width="14.25" style="15" customWidth="1"/>
    <col min="8443" max="8443" width="2.375" style="15" customWidth="1"/>
    <col min="8444" max="8444" width="14.25" style="15" customWidth="1"/>
    <col min="8445" max="8445" width="2.375" style="15" customWidth="1"/>
    <col min="8446" max="8446" width="14.25" style="15" customWidth="1"/>
    <col min="8447" max="8447" width="2.375" style="15" customWidth="1"/>
    <col min="8448" max="8448" width="14.25" style="15" customWidth="1"/>
    <col min="8449" max="8449" width="2.75" style="15" customWidth="1"/>
    <col min="8450" max="8450" width="14.25" style="15" customWidth="1"/>
    <col min="8451" max="8451" width="2.375" style="15" customWidth="1"/>
    <col min="8452" max="8452" width="14.25" style="15" customWidth="1"/>
    <col min="8453" max="8453" width="2.375" style="15" customWidth="1"/>
    <col min="8454" max="8454" width="14.25" style="15" customWidth="1"/>
    <col min="8455" max="8455" width="2.375" style="15" customWidth="1"/>
    <col min="8456" max="8456" width="14.25" style="15" customWidth="1"/>
    <col min="8457" max="8457" width="2.375" style="15" customWidth="1"/>
    <col min="8458" max="8458" width="14.25" style="15" customWidth="1"/>
    <col min="8459" max="8459" width="2.375" style="15" customWidth="1"/>
    <col min="8460" max="8460" width="14.25" style="15" customWidth="1"/>
    <col min="8461" max="8461" width="2.375" style="15" customWidth="1"/>
    <col min="8462" max="8462" width="14.25" style="15" customWidth="1"/>
    <col min="8463" max="8463" width="3.125" style="15" customWidth="1"/>
    <col min="8464" max="8691" width="8.75" style="15"/>
    <col min="8692" max="8692" width="7.875" style="15" customWidth="1"/>
    <col min="8693" max="8693" width="5.25" style="15" customWidth="1"/>
    <col min="8694" max="8694" width="14.25" style="15" customWidth="1"/>
    <col min="8695" max="8695" width="2.125" style="15" customWidth="1"/>
    <col min="8696" max="8696" width="14.25" style="15" customWidth="1"/>
    <col min="8697" max="8697" width="2.25" style="15" customWidth="1"/>
    <col min="8698" max="8698" width="14.25" style="15" customWidth="1"/>
    <col min="8699" max="8699" width="2.375" style="15" customWidth="1"/>
    <col min="8700" max="8700" width="14.25" style="15" customWidth="1"/>
    <col min="8701" max="8701" width="2.375" style="15" customWidth="1"/>
    <col min="8702" max="8702" width="14.25" style="15" customWidth="1"/>
    <col min="8703" max="8703" width="2.375" style="15" customWidth="1"/>
    <col min="8704" max="8704" width="14.25" style="15" customWidth="1"/>
    <col min="8705" max="8705" width="2.75" style="15" customWidth="1"/>
    <col min="8706" max="8706" width="14.25" style="15" customWidth="1"/>
    <col min="8707" max="8707" width="2.375" style="15" customWidth="1"/>
    <col min="8708" max="8708" width="14.25" style="15" customWidth="1"/>
    <col min="8709" max="8709" width="2.375" style="15" customWidth="1"/>
    <col min="8710" max="8710" width="14.25" style="15" customWidth="1"/>
    <col min="8711" max="8711" width="2.375" style="15" customWidth="1"/>
    <col min="8712" max="8712" width="14.25" style="15" customWidth="1"/>
    <col min="8713" max="8713" width="2.375" style="15" customWidth="1"/>
    <col min="8714" max="8714" width="14.25" style="15" customWidth="1"/>
    <col min="8715" max="8715" width="2.375" style="15" customWidth="1"/>
    <col min="8716" max="8716" width="14.25" style="15" customWidth="1"/>
    <col min="8717" max="8717" width="2.375" style="15" customWidth="1"/>
    <col min="8718" max="8718" width="14.25" style="15" customWidth="1"/>
    <col min="8719" max="8719" width="3.125" style="15" customWidth="1"/>
    <col min="8720" max="8947" width="8.75" style="15"/>
    <col min="8948" max="8948" width="7.875" style="15" customWidth="1"/>
    <col min="8949" max="8949" width="5.25" style="15" customWidth="1"/>
    <col min="8950" max="8950" width="14.25" style="15" customWidth="1"/>
    <col min="8951" max="8951" width="2.125" style="15" customWidth="1"/>
    <col min="8952" max="8952" width="14.25" style="15" customWidth="1"/>
    <col min="8953" max="8953" width="2.25" style="15" customWidth="1"/>
    <col min="8954" max="8954" width="14.25" style="15" customWidth="1"/>
    <col min="8955" max="8955" width="2.375" style="15" customWidth="1"/>
    <col min="8956" max="8956" width="14.25" style="15" customWidth="1"/>
    <col min="8957" max="8957" width="2.375" style="15" customWidth="1"/>
    <col min="8958" max="8958" width="14.25" style="15" customWidth="1"/>
    <col min="8959" max="8959" width="2.375" style="15" customWidth="1"/>
    <col min="8960" max="8960" width="14.25" style="15" customWidth="1"/>
    <col min="8961" max="8961" width="2.75" style="15" customWidth="1"/>
    <col min="8962" max="8962" width="14.25" style="15" customWidth="1"/>
    <col min="8963" max="8963" width="2.375" style="15" customWidth="1"/>
    <col min="8964" max="8964" width="14.25" style="15" customWidth="1"/>
    <col min="8965" max="8965" width="2.375" style="15" customWidth="1"/>
    <col min="8966" max="8966" width="14.25" style="15" customWidth="1"/>
    <col min="8967" max="8967" width="2.375" style="15" customWidth="1"/>
    <col min="8968" max="8968" width="14.25" style="15" customWidth="1"/>
    <col min="8969" max="8969" width="2.375" style="15" customWidth="1"/>
    <col min="8970" max="8970" width="14.25" style="15" customWidth="1"/>
    <col min="8971" max="8971" width="2.375" style="15" customWidth="1"/>
    <col min="8972" max="8972" width="14.25" style="15" customWidth="1"/>
    <col min="8973" max="8973" width="2.375" style="15" customWidth="1"/>
    <col min="8974" max="8974" width="14.25" style="15" customWidth="1"/>
    <col min="8975" max="8975" width="3.125" style="15" customWidth="1"/>
    <col min="8976" max="9203" width="8.75" style="15"/>
    <col min="9204" max="9204" width="7.875" style="15" customWidth="1"/>
    <col min="9205" max="9205" width="5.25" style="15" customWidth="1"/>
    <col min="9206" max="9206" width="14.25" style="15" customWidth="1"/>
    <col min="9207" max="9207" width="2.125" style="15" customWidth="1"/>
    <col min="9208" max="9208" width="14.25" style="15" customWidth="1"/>
    <col min="9209" max="9209" width="2.25" style="15" customWidth="1"/>
    <col min="9210" max="9210" width="14.25" style="15" customWidth="1"/>
    <col min="9211" max="9211" width="2.375" style="15" customWidth="1"/>
    <col min="9212" max="9212" width="14.25" style="15" customWidth="1"/>
    <col min="9213" max="9213" width="2.375" style="15" customWidth="1"/>
    <col min="9214" max="9214" width="14.25" style="15" customWidth="1"/>
    <col min="9215" max="9215" width="2.375" style="15" customWidth="1"/>
    <col min="9216" max="9216" width="14.25" style="15" customWidth="1"/>
    <col min="9217" max="9217" width="2.75" style="15" customWidth="1"/>
    <col min="9218" max="9218" width="14.25" style="15" customWidth="1"/>
    <col min="9219" max="9219" width="2.375" style="15" customWidth="1"/>
    <col min="9220" max="9220" width="14.25" style="15" customWidth="1"/>
    <col min="9221" max="9221" width="2.375" style="15" customWidth="1"/>
    <col min="9222" max="9222" width="14.25" style="15" customWidth="1"/>
    <col min="9223" max="9223" width="2.375" style="15" customWidth="1"/>
    <col min="9224" max="9224" width="14.25" style="15" customWidth="1"/>
    <col min="9225" max="9225" width="2.375" style="15" customWidth="1"/>
    <col min="9226" max="9226" width="14.25" style="15" customWidth="1"/>
    <col min="9227" max="9227" width="2.375" style="15" customWidth="1"/>
    <col min="9228" max="9228" width="14.25" style="15" customWidth="1"/>
    <col min="9229" max="9229" width="2.375" style="15" customWidth="1"/>
    <col min="9230" max="9230" width="14.25" style="15" customWidth="1"/>
    <col min="9231" max="9231" width="3.125" style="15" customWidth="1"/>
    <col min="9232" max="9459" width="8.75" style="15"/>
    <col min="9460" max="9460" width="7.875" style="15" customWidth="1"/>
    <col min="9461" max="9461" width="5.25" style="15" customWidth="1"/>
    <col min="9462" max="9462" width="14.25" style="15" customWidth="1"/>
    <col min="9463" max="9463" width="2.125" style="15" customWidth="1"/>
    <col min="9464" max="9464" width="14.25" style="15" customWidth="1"/>
    <col min="9465" max="9465" width="2.25" style="15" customWidth="1"/>
    <col min="9466" max="9466" width="14.25" style="15" customWidth="1"/>
    <col min="9467" max="9467" width="2.375" style="15" customWidth="1"/>
    <col min="9468" max="9468" width="14.25" style="15" customWidth="1"/>
    <col min="9469" max="9469" width="2.375" style="15" customWidth="1"/>
    <col min="9470" max="9470" width="14.25" style="15" customWidth="1"/>
    <col min="9471" max="9471" width="2.375" style="15" customWidth="1"/>
    <col min="9472" max="9472" width="14.25" style="15" customWidth="1"/>
    <col min="9473" max="9473" width="2.75" style="15" customWidth="1"/>
    <col min="9474" max="9474" width="14.25" style="15" customWidth="1"/>
    <col min="9475" max="9475" width="2.375" style="15" customWidth="1"/>
    <col min="9476" max="9476" width="14.25" style="15" customWidth="1"/>
    <col min="9477" max="9477" width="2.375" style="15" customWidth="1"/>
    <col min="9478" max="9478" width="14.25" style="15" customWidth="1"/>
    <col min="9479" max="9479" width="2.375" style="15" customWidth="1"/>
    <col min="9480" max="9480" width="14.25" style="15" customWidth="1"/>
    <col min="9481" max="9481" width="2.375" style="15" customWidth="1"/>
    <col min="9482" max="9482" width="14.25" style="15" customWidth="1"/>
    <col min="9483" max="9483" width="2.375" style="15" customWidth="1"/>
    <col min="9484" max="9484" width="14.25" style="15" customWidth="1"/>
    <col min="9485" max="9485" width="2.375" style="15" customWidth="1"/>
    <col min="9486" max="9486" width="14.25" style="15" customWidth="1"/>
    <col min="9487" max="9487" width="3.125" style="15" customWidth="1"/>
    <col min="9488" max="9715" width="8.75" style="15"/>
    <col min="9716" max="9716" width="7.875" style="15" customWidth="1"/>
    <col min="9717" max="9717" width="5.25" style="15" customWidth="1"/>
    <col min="9718" max="9718" width="14.25" style="15" customWidth="1"/>
    <col min="9719" max="9719" width="2.125" style="15" customWidth="1"/>
    <col min="9720" max="9720" width="14.25" style="15" customWidth="1"/>
    <col min="9721" max="9721" width="2.25" style="15" customWidth="1"/>
    <col min="9722" max="9722" width="14.25" style="15" customWidth="1"/>
    <col min="9723" max="9723" width="2.375" style="15" customWidth="1"/>
    <col min="9724" max="9724" width="14.25" style="15" customWidth="1"/>
    <col min="9725" max="9725" width="2.375" style="15" customWidth="1"/>
    <col min="9726" max="9726" width="14.25" style="15" customWidth="1"/>
    <col min="9727" max="9727" width="2.375" style="15" customWidth="1"/>
    <col min="9728" max="9728" width="14.25" style="15" customWidth="1"/>
    <col min="9729" max="9729" width="2.75" style="15" customWidth="1"/>
    <col min="9730" max="9730" width="14.25" style="15" customWidth="1"/>
    <col min="9731" max="9731" width="2.375" style="15" customWidth="1"/>
    <col min="9732" max="9732" width="14.25" style="15" customWidth="1"/>
    <col min="9733" max="9733" width="2.375" style="15" customWidth="1"/>
    <col min="9734" max="9734" width="14.25" style="15" customWidth="1"/>
    <col min="9735" max="9735" width="2.375" style="15" customWidth="1"/>
    <col min="9736" max="9736" width="14.25" style="15" customWidth="1"/>
    <col min="9737" max="9737" width="2.375" style="15" customWidth="1"/>
    <col min="9738" max="9738" width="14.25" style="15" customWidth="1"/>
    <col min="9739" max="9739" width="2.375" style="15" customWidth="1"/>
    <col min="9740" max="9740" width="14.25" style="15" customWidth="1"/>
    <col min="9741" max="9741" width="2.375" style="15" customWidth="1"/>
    <col min="9742" max="9742" width="14.25" style="15" customWidth="1"/>
    <col min="9743" max="9743" width="3.125" style="15" customWidth="1"/>
    <col min="9744" max="9971" width="8.75" style="15"/>
    <col min="9972" max="9972" width="7.875" style="15" customWidth="1"/>
    <col min="9973" max="9973" width="5.25" style="15" customWidth="1"/>
    <col min="9974" max="9974" width="14.25" style="15" customWidth="1"/>
    <col min="9975" max="9975" width="2.125" style="15" customWidth="1"/>
    <col min="9976" max="9976" width="14.25" style="15" customWidth="1"/>
    <col min="9977" max="9977" width="2.25" style="15" customWidth="1"/>
    <col min="9978" max="9978" width="14.25" style="15" customWidth="1"/>
    <col min="9979" max="9979" width="2.375" style="15" customWidth="1"/>
    <col min="9980" max="9980" width="14.25" style="15" customWidth="1"/>
    <col min="9981" max="9981" width="2.375" style="15" customWidth="1"/>
    <col min="9982" max="9982" width="14.25" style="15" customWidth="1"/>
    <col min="9983" max="9983" width="2.375" style="15" customWidth="1"/>
    <col min="9984" max="9984" width="14.25" style="15" customWidth="1"/>
    <col min="9985" max="9985" width="2.75" style="15" customWidth="1"/>
    <col min="9986" max="9986" width="14.25" style="15" customWidth="1"/>
    <col min="9987" max="9987" width="2.375" style="15" customWidth="1"/>
    <col min="9988" max="9988" width="14.25" style="15" customWidth="1"/>
    <col min="9989" max="9989" width="2.375" style="15" customWidth="1"/>
    <col min="9990" max="9990" width="14.25" style="15" customWidth="1"/>
    <col min="9991" max="9991" width="2.375" style="15" customWidth="1"/>
    <col min="9992" max="9992" width="14.25" style="15" customWidth="1"/>
    <col min="9993" max="9993" width="2.375" style="15" customWidth="1"/>
    <col min="9994" max="9994" width="14.25" style="15" customWidth="1"/>
    <col min="9995" max="9995" width="2.375" style="15" customWidth="1"/>
    <col min="9996" max="9996" width="14.25" style="15" customWidth="1"/>
    <col min="9997" max="9997" width="2.375" style="15" customWidth="1"/>
    <col min="9998" max="9998" width="14.25" style="15" customWidth="1"/>
    <col min="9999" max="9999" width="3.125" style="15" customWidth="1"/>
    <col min="10000" max="10227" width="8.75" style="15"/>
    <col min="10228" max="10228" width="7.875" style="15" customWidth="1"/>
    <col min="10229" max="10229" width="5.25" style="15" customWidth="1"/>
    <col min="10230" max="10230" width="14.25" style="15" customWidth="1"/>
    <col min="10231" max="10231" width="2.125" style="15" customWidth="1"/>
    <col min="10232" max="10232" width="14.25" style="15" customWidth="1"/>
    <col min="10233" max="10233" width="2.25" style="15" customWidth="1"/>
    <col min="10234" max="10234" width="14.25" style="15" customWidth="1"/>
    <col min="10235" max="10235" width="2.375" style="15" customWidth="1"/>
    <col min="10236" max="10236" width="14.25" style="15" customWidth="1"/>
    <col min="10237" max="10237" width="2.375" style="15" customWidth="1"/>
    <col min="10238" max="10238" width="14.25" style="15" customWidth="1"/>
    <col min="10239" max="10239" width="2.375" style="15" customWidth="1"/>
    <col min="10240" max="10240" width="14.25" style="15" customWidth="1"/>
    <col min="10241" max="10241" width="2.75" style="15" customWidth="1"/>
    <col min="10242" max="10242" width="14.25" style="15" customWidth="1"/>
    <col min="10243" max="10243" width="2.375" style="15" customWidth="1"/>
    <col min="10244" max="10244" width="14.25" style="15" customWidth="1"/>
    <col min="10245" max="10245" width="2.375" style="15" customWidth="1"/>
    <col min="10246" max="10246" width="14.25" style="15" customWidth="1"/>
    <col min="10247" max="10247" width="2.375" style="15" customWidth="1"/>
    <col min="10248" max="10248" width="14.25" style="15" customWidth="1"/>
    <col min="10249" max="10249" width="2.375" style="15" customWidth="1"/>
    <col min="10250" max="10250" width="14.25" style="15" customWidth="1"/>
    <col min="10251" max="10251" width="2.375" style="15" customWidth="1"/>
    <col min="10252" max="10252" width="14.25" style="15" customWidth="1"/>
    <col min="10253" max="10253" width="2.375" style="15" customWidth="1"/>
    <col min="10254" max="10254" width="14.25" style="15" customWidth="1"/>
    <col min="10255" max="10255" width="3.125" style="15" customWidth="1"/>
    <col min="10256" max="10483" width="8.75" style="15"/>
    <col min="10484" max="10484" width="7.875" style="15" customWidth="1"/>
    <col min="10485" max="10485" width="5.25" style="15" customWidth="1"/>
    <col min="10486" max="10486" width="14.25" style="15" customWidth="1"/>
    <col min="10487" max="10487" width="2.125" style="15" customWidth="1"/>
    <col min="10488" max="10488" width="14.25" style="15" customWidth="1"/>
    <col min="10489" max="10489" width="2.25" style="15" customWidth="1"/>
    <col min="10490" max="10490" width="14.25" style="15" customWidth="1"/>
    <col min="10491" max="10491" width="2.375" style="15" customWidth="1"/>
    <col min="10492" max="10492" width="14.25" style="15" customWidth="1"/>
    <col min="10493" max="10493" width="2.375" style="15" customWidth="1"/>
    <col min="10494" max="10494" width="14.25" style="15" customWidth="1"/>
    <col min="10495" max="10495" width="2.375" style="15" customWidth="1"/>
    <col min="10496" max="10496" width="14.25" style="15" customWidth="1"/>
    <col min="10497" max="10497" width="2.75" style="15" customWidth="1"/>
    <col min="10498" max="10498" width="14.25" style="15" customWidth="1"/>
    <col min="10499" max="10499" width="2.375" style="15" customWidth="1"/>
    <col min="10500" max="10500" width="14.25" style="15" customWidth="1"/>
    <col min="10501" max="10501" width="2.375" style="15" customWidth="1"/>
    <col min="10502" max="10502" width="14.25" style="15" customWidth="1"/>
    <col min="10503" max="10503" width="2.375" style="15" customWidth="1"/>
    <col min="10504" max="10504" width="14.25" style="15" customWidth="1"/>
    <col min="10505" max="10505" width="2.375" style="15" customWidth="1"/>
    <col min="10506" max="10506" width="14.25" style="15" customWidth="1"/>
    <col min="10507" max="10507" width="2.375" style="15" customWidth="1"/>
    <col min="10508" max="10508" width="14.25" style="15" customWidth="1"/>
    <col min="10509" max="10509" width="2.375" style="15" customWidth="1"/>
    <col min="10510" max="10510" width="14.25" style="15" customWidth="1"/>
    <col min="10511" max="10511" width="3.125" style="15" customWidth="1"/>
    <col min="10512" max="10739" width="8.75" style="15"/>
    <col min="10740" max="10740" width="7.875" style="15" customWidth="1"/>
    <col min="10741" max="10741" width="5.25" style="15" customWidth="1"/>
    <col min="10742" max="10742" width="14.25" style="15" customWidth="1"/>
    <col min="10743" max="10743" width="2.125" style="15" customWidth="1"/>
    <col min="10744" max="10744" width="14.25" style="15" customWidth="1"/>
    <col min="10745" max="10745" width="2.25" style="15" customWidth="1"/>
    <col min="10746" max="10746" width="14.25" style="15" customWidth="1"/>
    <col min="10747" max="10747" width="2.375" style="15" customWidth="1"/>
    <col min="10748" max="10748" width="14.25" style="15" customWidth="1"/>
    <col min="10749" max="10749" width="2.375" style="15" customWidth="1"/>
    <col min="10750" max="10750" width="14.25" style="15" customWidth="1"/>
    <col min="10751" max="10751" width="2.375" style="15" customWidth="1"/>
    <col min="10752" max="10752" width="14.25" style="15" customWidth="1"/>
    <col min="10753" max="10753" width="2.75" style="15" customWidth="1"/>
    <col min="10754" max="10754" width="14.25" style="15" customWidth="1"/>
    <col min="10755" max="10755" width="2.375" style="15" customWidth="1"/>
    <col min="10756" max="10756" width="14.25" style="15" customWidth="1"/>
    <col min="10757" max="10757" width="2.375" style="15" customWidth="1"/>
    <col min="10758" max="10758" width="14.25" style="15" customWidth="1"/>
    <col min="10759" max="10759" width="2.375" style="15" customWidth="1"/>
    <col min="10760" max="10760" width="14.25" style="15" customWidth="1"/>
    <col min="10761" max="10761" width="2.375" style="15" customWidth="1"/>
    <col min="10762" max="10762" width="14.25" style="15" customWidth="1"/>
    <col min="10763" max="10763" width="2.375" style="15" customWidth="1"/>
    <col min="10764" max="10764" width="14.25" style="15" customWidth="1"/>
    <col min="10765" max="10765" width="2.375" style="15" customWidth="1"/>
    <col min="10766" max="10766" width="14.25" style="15" customWidth="1"/>
    <col min="10767" max="10767" width="3.125" style="15" customWidth="1"/>
    <col min="10768" max="10995" width="8.75" style="15"/>
    <col min="10996" max="10996" width="7.875" style="15" customWidth="1"/>
    <col min="10997" max="10997" width="5.25" style="15" customWidth="1"/>
    <col min="10998" max="10998" width="14.25" style="15" customWidth="1"/>
    <col min="10999" max="10999" width="2.125" style="15" customWidth="1"/>
    <col min="11000" max="11000" width="14.25" style="15" customWidth="1"/>
    <col min="11001" max="11001" width="2.25" style="15" customWidth="1"/>
    <col min="11002" max="11002" width="14.25" style="15" customWidth="1"/>
    <col min="11003" max="11003" width="2.375" style="15" customWidth="1"/>
    <col min="11004" max="11004" width="14.25" style="15" customWidth="1"/>
    <col min="11005" max="11005" width="2.375" style="15" customWidth="1"/>
    <col min="11006" max="11006" width="14.25" style="15" customWidth="1"/>
    <col min="11007" max="11007" width="2.375" style="15" customWidth="1"/>
    <col min="11008" max="11008" width="14.25" style="15" customWidth="1"/>
    <col min="11009" max="11009" width="2.75" style="15" customWidth="1"/>
    <col min="11010" max="11010" width="14.25" style="15" customWidth="1"/>
    <col min="11011" max="11011" width="2.375" style="15" customWidth="1"/>
    <col min="11012" max="11012" width="14.25" style="15" customWidth="1"/>
    <col min="11013" max="11013" width="2.375" style="15" customWidth="1"/>
    <col min="11014" max="11014" width="14.25" style="15" customWidth="1"/>
    <col min="11015" max="11015" width="2.375" style="15" customWidth="1"/>
    <col min="11016" max="11016" width="14.25" style="15" customWidth="1"/>
    <col min="11017" max="11017" width="2.375" style="15" customWidth="1"/>
    <col min="11018" max="11018" width="14.25" style="15" customWidth="1"/>
    <col min="11019" max="11019" width="2.375" style="15" customWidth="1"/>
    <col min="11020" max="11020" width="14.25" style="15" customWidth="1"/>
    <col min="11021" max="11021" width="2.375" style="15" customWidth="1"/>
    <col min="11022" max="11022" width="14.25" style="15" customWidth="1"/>
    <col min="11023" max="11023" width="3.125" style="15" customWidth="1"/>
    <col min="11024" max="11251" width="8.75" style="15"/>
    <col min="11252" max="11252" width="7.875" style="15" customWidth="1"/>
    <col min="11253" max="11253" width="5.25" style="15" customWidth="1"/>
    <col min="11254" max="11254" width="14.25" style="15" customWidth="1"/>
    <col min="11255" max="11255" width="2.125" style="15" customWidth="1"/>
    <col min="11256" max="11256" width="14.25" style="15" customWidth="1"/>
    <col min="11257" max="11257" width="2.25" style="15" customWidth="1"/>
    <col min="11258" max="11258" width="14.25" style="15" customWidth="1"/>
    <col min="11259" max="11259" width="2.375" style="15" customWidth="1"/>
    <col min="11260" max="11260" width="14.25" style="15" customWidth="1"/>
    <col min="11261" max="11261" width="2.375" style="15" customWidth="1"/>
    <col min="11262" max="11262" width="14.25" style="15" customWidth="1"/>
    <col min="11263" max="11263" width="2.375" style="15" customWidth="1"/>
    <col min="11264" max="11264" width="14.25" style="15" customWidth="1"/>
    <col min="11265" max="11265" width="2.75" style="15" customWidth="1"/>
    <col min="11266" max="11266" width="14.25" style="15" customWidth="1"/>
    <col min="11267" max="11267" width="2.375" style="15" customWidth="1"/>
    <col min="11268" max="11268" width="14.25" style="15" customWidth="1"/>
    <col min="11269" max="11269" width="2.375" style="15" customWidth="1"/>
    <col min="11270" max="11270" width="14.25" style="15" customWidth="1"/>
    <col min="11271" max="11271" width="2.375" style="15" customWidth="1"/>
    <col min="11272" max="11272" width="14.25" style="15" customWidth="1"/>
    <col min="11273" max="11273" width="2.375" style="15" customWidth="1"/>
    <col min="11274" max="11274" width="14.25" style="15" customWidth="1"/>
    <col min="11275" max="11275" width="2.375" style="15" customWidth="1"/>
    <col min="11276" max="11276" width="14.25" style="15" customWidth="1"/>
    <col min="11277" max="11277" width="2.375" style="15" customWidth="1"/>
    <col min="11278" max="11278" width="14.25" style="15" customWidth="1"/>
    <col min="11279" max="11279" width="3.125" style="15" customWidth="1"/>
    <col min="11280" max="11507" width="8.75" style="15"/>
    <col min="11508" max="11508" width="7.875" style="15" customWidth="1"/>
    <col min="11509" max="11509" width="5.25" style="15" customWidth="1"/>
    <col min="11510" max="11510" width="14.25" style="15" customWidth="1"/>
    <col min="11511" max="11511" width="2.125" style="15" customWidth="1"/>
    <col min="11512" max="11512" width="14.25" style="15" customWidth="1"/>
    <col min="11513" max="11513" width="2.25" style="15" customWidth="1"/>
    <col min="11514" max="11514" width="14.25" style="15" customWidth="1"/>
    <col min="11515" max="11515" width="2.375" style="15" customWidth="1"/>
    <col min="11516" max="11516" width="14.25" style="15" customWidth="1"/>
    <col min="11517" max="11517" width="2.375" style="15" customWidth="1"/>
    <col min="11518" max="11518" width="14.25" style="15" customWidth="1"/>
    <col min="11519" max="11519" width="2.375" style="15" customWidth="1"/>
    <col min="11520" max="11520" width="14.25" style="15" customWidth="1"/>
    <col min="11521" max="11521" width="2.75" style="15" customWidth="1"/>
    <col min="11522" max="11522" width="14.25" style="15" customWidth="1"/>
    <col min="11523" max="11523" width="2.375" style="15" customWidth="1"/>
    <col min="11524" max="11524" width="14.25" style="15" customWidth="1"/>
    <col min="11525" max="11525" width="2.375" style="15" customWidth="1"/>
    <col min="11526" max="11526" width="14.25" style="15" customWidth="1"/>
    <col min="11527" max="11527" width="2.375" style="15" customWidth="1"/>
    <col min="11528" max="11528" width="14.25" style="15" customWidth="1"/>
    <col min="11529" max="11529" width="2.375" style="15" customWidth="1"/>
    <col min="11530" max="11530" width="14.25" style="15" customWidth="1"/>
    <col min="11531" max="11531" width="2.375" style="15" customWidth="1"/>
    <col min="11532" max="11532" width="14.25" style="15" customWidth="1"/>
    <col min="11533" max="11533" width="2.375" style="15" customWidth="1"/>
    <col min="11534" max="11534" width="14.25" style="15" customWidth="1"/>
    <col min="11535" max="11535" width="3.125" style="15" customWidth="1"/>
    <col min="11536" max="11763" width="8.75" style="15"/>
    <col min="11764" max="11764" width="7.875" style="15" customWidth="1"/>
    <col min="11765" max="11765" width="5.25" style="15" customWidth="1"/>
    <col min="11766" max="11766" width="14.25" style="15" customWidth="1"/>
    <col min="11767" max="11767" width="2.125" style="15" customWidth="1"/>
    <col min="11768" max="11768" width="14.25" style="15" customWidth="1"/>
    <col min="11769" max="11769" width="2.25" style="15" customWidth="1"/>
    <col min="11770" max="11770" width="14.25" style="15" customWidth="1"/>
    <col min="11771" max="11771" width="2.375" style="15" customWidth="1"/>
    <col min="11772" max="11772" width="14.25" style="15" customWidth="1"/>
    <col min="11773" max="11773" width="2.375" style="15" customWidth="1"/>
    <col min="11774" max="11774" width="14.25" style="15" customWidth="1"/>
    <col min="11775" max="11775" width="2.375" style="15" customWidth="1"/>
    <col min="11776" max="11776" width="14.25" style="15" customWidth="1"/>
    <col min="11777" max="11777" width="2.75" style="15" customWidth="1"/>
    <col min="11778" max="11778" width="14.25" style="15" customWidth="1"/>
    <col min="11779" max="11779" width="2.375" style="15" customWidth="1"/>
    <col min="11780" max="11780" width="14.25" style="15" customWidth="1"/>
    <col min="11781" max="11781" width="2.375" style="15" customWidth="1"/>
    <col min="11782" max="11782" width="14.25" style="15" customWidth="1"/>
    <col min="11783" max="11783" width="2.375" style="15" customWidth="1"/>
    <col min="11784" max="11784" width="14.25" style="15" customWidth="1"/>
    <col min="11785" max="11785" width="2.375" style="15" customWidth="1"/>
    <col min="11786" max="11786" width="14.25" style="15" customWidth="1"/>
    <col min="11787" max="11787" width="2.375" style="15" customWidth="1"/>
    <col min="11788" max="11788" width="14.25" style="15" customWidth="1"/>
    <col min="11789" max="11789" width="2.375" style="15" customWidth="1"/>
    <col min="11790" max="11790" width="14.25" style="15" customWidth="1"/>
    <col min="11791" max="11791" width="3.125" style="15" customWidth="1"/>
    <col min="11792" max="12019" width="8.75" style="15"/>
    <col min="12020" max="12020" width="7.875" style="15" customWidth="1"/>
    <col min="12021" max="12021" width="5.25" style="15" customWidth="1"/>
    <col min="12022" max="12022" width="14.25" style="15" customWidth="1"/>
    <col min="12023" max="12023" width="2.125" style="15" customWidth="1"/>
    <col min="12024" max="12024" width="14.25" style="15" customWidth="1"/>
    <col min="12025" max="12025" width="2.25" style="15" customWidth="1"/>
    <col min="12026" max="12026" width="14.25" style="15" customWidth="1"/>
    <col min="12027" max="12027" width="2.375" style="15" customWidth="1"/>
    <col min="12028" max="12028" width="14.25" style="15" customWidth="1"/>
    <col min="12029" max="12029" width="2.375" style="15" customWidth="1"/>
    <col min="12030" max="12030" width="14.25" style="15" customWidth="1"/>
    <col min="12031" max="12031" width="2.375" style="15" customWidth="1"/>
    <col min="12032" max="12032" width="14.25" style="15" customWidth="1"/>
    <col min="12033" max="12033" width="2.75" style="15" customWidth="1"/>
    <col min="12034" max="12034" width="14.25" style="15" customWidth="1"/>
    <col min="12035" max="12035" width="2.375" style="15" customWidth="1"/>
    <col min="12036" max="12036" width="14.25" style="15" customWidth="1"/>
    <col min="12037" max="12037" width="2.375" style="15" customWidth="1"/>
    <col min="12038" max="12038" width="14.25" style="15" customWidth="1"/>
    <col min="12039" max="12039" width="2.375" style="15" customWidth="1"/>
    <col min="12040" max="12040" width="14.25" style="15" customWidth="1"/>
    <col min="12041" max="12041" width="2.375" style="15" customWidth="1"/>
    <col min="12042" max="12042" width="14.25" style="15" customWidth="1"/>
    <col min="12043" max="12043" width="2.375" style="15" customWidth="1"/>
    <col min="12044" max="12044" width="14.25" style="15" customWidth="1"/>
    <col min="12045" max="12045" width="2.375" style="15" customWidth="1"/>
    <col min="12046" max="12046" width="14.25" style="15" customWidth="1"/>
    <col min="12047" max="12047" width="3.125" style="15" customWidth="1"/>
    <col min="12048" max="12275" width="8.75" style="15"/>
    <col min="12276" max="12276" width="7.875" style="15" customWidth="1"/>
    <col min="12277" max="12277" width="5.25" style="15" customWidth="1"/>
    <col min="12278" max="12278" width="14.25" style="15" customWidth="1"/>
    <col min="12279" max="12279" width="2.125" style="15" customWidth="1"/>
    <col min="12280" max="12280" width="14.25" style="15" customWidth="1"/>
    <col min="12281" max="12281" width="2.25" style="15" customWidth="1"/>
    <col min="12282" max="12282" width="14.25" style="15" customWidth="1"/>
    <col min="12283" max="12283" width="2.375" style="15" customWidth="1"/>
    <col min="12284" max="12284" width="14.25" style="15" customWidth="1"/>
    <col min="12285" max="12285" width="2.375" style="15" customWidth="1"/>
    <col min="12286" max="12286" width="14.25" style="15" customWidth="1"/>
    <col min="12287" max="12287" width="2.375" style="15" customWidth="1"/>
    <col min="12288" max="12288" width="14.25" style="15" customWidth="1"/>
    <col min="12289" max="12289" width="2.75" style="15" customWidth="1"/>
    <col min="12290" max="12290" width="14.25" style="15" customWidth="1"/>
    <col min="12291" max="12291" width="2.375" style="15" customWidth="1"/>
    <col min="12292" max="12292" width="14.25" style="15" customWidth="1"/>
    <col min="12293" max="12293" width="2.375" style="15" customWidth="1"/>
    <col min="12294" max="12294" width="14.25" style="15" customWidth="1"/>
    <col min="12295" max="12295" width="2.375" style="15" customWidth="1"/>
    <col min="12296" max="12296" width="14.25" style="15" customWidth="1"/>
    <col min="12297" max="12297" width="2.375" style="15" customWidth="1"/>
    <col min="12298" max="12298" width="14.25" style="15" customWidth="1"/>
    <col min="12299" max="12299" width="2.375" style="15" customWidth="1"/>
    <col min="12300" max="12300" width="14.25" style="15" customWidth="1"/>
    <col min="12301" max="12301" width="2.375" style="15" customWidth="1"/>
    <col min="12302" max="12302" width="14.25" style="15" customWidth="1"/>
    <col min="12303" max="12303" width="3.125" style="15" customWidth="1"/>
    <col min="12304" max="12531" width="8.75" style="15"/>
    <col min="12532" max="12532" width="7.875" style="15" customWidth="1"/>
    <col min="12533" max="12533" width="5.25" style="15" customWidth="1"/>
    <col min="12534" max="12534" width="14.25" style="15" customWidth="1"/>
    <col min="12535" max="12535" width="2.125" style="15" customWidth="1"/>
    <col min="12536" max="12536" width="14.25" style="15" customWidth="1"/>
    <col min="12537" max="12537" width="2.25" style="15" customWidth="1"/>
    <col min="12538" max="12538" width="14.25" style="15" customWidth="1"/>
    <col min="12539" max="12539" width="2.375" style="15" customWidth="1"/>
    <col min="12540" max="12540" width="14.25" style="15" customWidth="1"/>
    <col min="12541" max="12541" width="2.375" style="15" customWidth="1"/>
    <col min="12542" max="12542" width="14.25" style="15" customWidth="1"/>
    <col min="12543" max="12543" width="2.375" style="15" customWidth="1"/>
    <col min="12544" max="12544" width="14.25" style="15" customWidth="1"/>
    <col min="12545" max="12545" width="2.75" style="15" customWidth="1"/>
    <col min="12546" max="12546" width="14.25" style="15" customWidth="1"/>
    <col min="12547" max="12547" width="2.375" style="15" customWidth="1"/>
    <col min="12548" max="12548" width="14.25" style="15" customWidth="1"/>
    <col min="12549" max="12549" width="2.375" style="15" customWidth="1"/>
    <col min="12550" max="12550" width="14.25" style="15" customWidth="1"/>
    <col min="12551" max="12551" width="2.375" style="15" customWidth="1"/>
    <col min="12552" max="12552" width="14.25" style="15" customWidth="1"/>
    <col min="12553" max="12553" width="2.375" style="15" customWidth="1"/>
    <col min="12554" max="12554" width="14.25" style="15" customWidth="1"/>
    <col min="12555" max="12555" width="2.375" style="15" customWidth="1"/>
    <col min="12556" max="12556" width="14.25" style="15" customWidth="1"/>
    <col min="12557" max="12557" width="2.375" style="15" customWidth="1"/>
    <col min="12558" max="12558" width="14.25" style="15" customWidth="1"/>
    <col min="12559" max="12559" width="3.125" style="15" customWidth="1"/>
    <col min="12560" max="12787" width="8.75" style="15"/>
    <col min="12788" max="12788" width="7.875" style="15" customWidth="1"/>
    <col min="12789" max="12789" width="5.25" style="15" customWidth="1"/>
    <col min="12790" max="12790" width="14.25" style="15" customWidth="1"/>
    <col min="12791" max="12791" width="2.125" style="15" customWidth="1"/>
    <col min="12792" max="12792" width="14.25" style="15" customWidth="1"/>
    <col min="12793" max="12793" width="2.25" style="15" customWidth="1"/>
    <col min="12794" max="12794" width="14.25" style="15" customWidth="1"/>
    <col min="12795" max="12795" width="2.375" style="15" customWidth="1"/>
    <col min="12796" max="12796" width="14.25" style="15" customWidth="1"/>
    <col min="12797" max="12797" width="2.375" style="15" customWidth="1"/>
    <col min="12798" max="12798" width="14.25" style="15" customWidth="1"/>
    <col min="12799" max="12799" width="2.375" style="15" customWidth="1"/>
    <col min="12800" max="12800" width="14.25" style="15" customWidth="1"/>
    <col min="12801" max="12801" width="2.75" style="15" customWidth="1"/>
    <col min="12802" max="12802" width="14.25" style="15" customWidth="1"/>
    <col min="12803" max="12803" width="2.375" style="15" customWidth="1"/>
    <col min="12804" max="12804" width="14.25" style="15" customWidth="1"/>
    <col min="12805" max="12805" width="2.375" style="15" customWidth="1"/>
    <col min="12806" max="12806" width="14.25" style="15" customWidth="1"/>
    <col min="12807" max="12807" width="2.375" style="15" customWidth="1"/>
    <col min="12808" max="12808" width="14.25" style="15" customWidth="1"/>
    <col min="12809" max="12809" width="2.375" style="15" customWidth="1"/>
    <col min="12810" max="12810" width="14.25" style="15" customWidth="1"/>
    <col min="12811" max="12811" width="2.375" style="15" customWidth="1"/>
    <col min="12812" max="12812" width="14.25" style="15" customWidth="1"/>
    <col min="12813" max="12813" width="2.375" style="15" customWidth="1"/>
    <col min="12814" max="12814" width="14.25" style="15" customWidth="1"/>
    <col min="12815" max="12815" width="3.125" style="15" customWidth="1"/>
    <col min="12816" max="13043" width="8.75" style="15"/>
    <col min="13044" max="13044" width="7.875" style="15" customWidth="1"/>
    <col min="13045" max="13045" width="5.25" style="15" customWidth="1"/>
    <col min="13046" max="13046" width="14.25" style="15" customWidth="1"/>
    <col min="13047" max="13047" width="2.125" style="15" customWidth="1"/>
    <col min="13048" max="13048" width="14.25" style="15" customWidth="1"/>
    <col min="13049" max="13049" width="2.25" style="15" customWidth="1"/>
    <col min="13050" max="13050" width="14.25" style="15" customWidth="1"/>
    <col min="13051" max="13051" width="2.375" style="15" customWidth="1"/>
    <col min="13052" max="13052" width="14.25" style="15" customWidth="1"/>
    <col min="13053" max="13053" width="2.375" style="15" customWidth="1"/>
    <col min="13054" max="13054" width="14.25" style="15" customWidth="1"/>
    <col min="13055" max="13055" width="2.375" style="15" customWidth="1"/>
    <col min="13056" max="13056" width="14.25" style="15" customWidth="1"/>
    <col min="13057" max="13057" width="2.75" style="15" customWidth="1"/>
    <col min="13058" max="13058" width="14.25" style="15" customWidth="1"/>
    <col min="13059" max="13059" width="2.375" style="15" customWidth="1"/>
    <col min="13060" max="13060" width="14.25" style="15" customWidth="1"/>
    <col min="13061" max="13061" width="2.375" style="15" customWidth="1"/>
    <col min="13062" max="13062" width="14.25" style="15" customWidth="1"/>
    <col min="13063" max="13063" width="2.375" style="15" customWidth="1"/>
    <col min="13064" max="13064" width="14.25" style="15" customWidth="1"/>
    <col min="13065" max="13065" width="2.375" style="15" customWidth="1"/>
    <col min="13066" max="13066" width="14.25" style="15" customWidth="1"/>
    <col min="13067" max="13067" width="2.375" style="15" customWidth="1"/>
    <col min="13068" max="13068" width="14.25" style="15" customWidth="1"/>
    <col min="13069" max="13069" width="2.375" style="15" customWidth="1"/>
    <col min="13070" max="13070" width="14.25" style="15" customWidth="1"/>
    <col min="13071" max="13071" width="3.125" style="15" customWidth="1"/>
    <col min="13072" max="13299" width="8.75" style="15"/>
    <col min="13300" max="13300" width="7.875" style="15" customWidth="1"/>
    <col min="13301" max="13301" width="5.25" style="15" customWidth="1"/>
    <col min="13302" max="13302" width="14.25" style="15" customWidth="1"/>
    <col min="13303" max="13303" width="2.125" style="15" customWidth="1"/>
    <col min="13304" max="13304" width="14.25" style="15" customWidth="1"/>
    <col min="13305" max="13305" width="2.25" style="15" customWidth="1"/>
    <col min="13306" max="13306" width="14.25" style="15" customWidth="1"/>
    <col min="13307" max="13307" width="2.375" style="15" customWidth="1"/>
    <col min="13308" max="13308" width="14.25" style="15" customWidth="1"/>
    <col min="13309" max="13309" width="2.375" style="15" customWidth="1"/>
    <col min="13310" max="13310" width="14.25" style="15" customWidth="1"/>
    <col min="13311" max="13311" width="2.375" style="15" customWidth="1"/>
    <col min="13312" max="13312" width="14.25" style="15" customWidth="1"/>
    <col min="13313" max="13313" width="2.75" style="15" customWidth="1"/>
    <col min="13314" max="13314" width="14.25" style="15" customWidth="1"/>
    <col min="13315" max="13315" width="2.375" style="15" customWidth="1"/>
    <col min="13316" max="13316" width="14.25" style="15" customWidth="1"/>
    <col min="13317" max="13317" width="2.375" style="15" customWidth="1"/>
    <col min="13318" max="13318" width="14.25" style="15" customWidth="1"/>
    <col min="13319" max="13319" width="2.375" style="15" customWidth="1"/>
    <col min="13320" max="13320" width="14.25" style="15" customWidth="1"/>
    <col min="13321" max="13321" width="2.375" style="15" customWidth="1"/>
    <col min="13322" max="13322" width="14.25" style="15" customWidth="1"/>
    <col min="13323" max="13323" width="2.375" style="15" customWidth="1"/>
    <col min="13324" max="13324" width="14.25" style="15" customWidth="1"/>
    <col min="13325" max="13325" width="2.375" style="15" customWidth="1"/>
    <col min="13326" max="13326" width="14.25" style="15" customWidth="1"/>
    <col min="13327" max="13327" width="3.125" style="15" customWidth="1"/>
    <col min="13328" max="13555" width="8.75" style="15"/>
    <col min="13556" max="13556" width="7.875" style="15" customWidth="1"/>
    <col min="13557" max="13557" width="5.25" style="15" customWidth="1"/>
    <col min="13558" max="13558" width="14.25" style="15" customWidth="1"/>
    <col min="13559" max="13559" width="2.125" style="15" customWidth="1"/>
    <col min="13560" max="13560" width="14.25" style="15" customWidth="1"/>
    <col min="13561" max="13561" width="2.25" style="15" customWidth="1"/>
    <col min="13562" max="13562" width="14.25" style="15" customWidth="1"/>
    <col min="13563" max="13563" width="2.375" style="15" customWidth="1"/>
    <col min="13564" max="13564" width="14.25" style="15" customWidth="1"/>
    <col min="13565" max="13565" width="2.375" style="15" customWidth="1"/>
    <col min="13566" max="13566" width="14.25" style="15" customWidth="1"/>
    <col min="13567" max="13567" width="2.375" style="15" customWidth="1"/>
    <col min="13568" max="13568" width="14.25" style="15" customWidth="1"/>
    <col min="13569" max="13569" width="2.75" style="15" customWidth="1"/>
    <col min="13570" max="13570" width="14.25" style="15" customWidth="1"/>
    <col min="13571" max="13571" width="2.375" style="15" customWidth="1"/>
    <col min="13572" max="13572" width="14.25" style="15" customWidth="1"/>
    <col min="13573" max="13573" width="2.375" style="15" customWidth="1"/>
    <col min="13574" max="13574" width="14.25" style="15" customWidth="1"/>
    <col min="13575" max="13575" width="2.375" style="15" customWidth="1"/>
    <col min="13576" max="13576" width="14.25" style="15" customWidth="1"/>
    <col min="13577" max="13577" width="2.375" style="15" customWidth="1"/>
    <col min="13578" max="13578" width="14.25" style="15" customWidth="1"/>
    <col min="13579" max="13579" width="2.375" style="15" customWidth="1"/>
    <col min="13580" max="13580" width="14.25" style="15" customWidth="1"/>
    <col min="13581" max="13581" width="2.375" style="15" customWidth="1"/>
    <col min="13582" max="13582" width="14.25" style="15" customWidth="1"/>
    <col min="13583" max="13583" width="3.125" style="15" customWidth="1"/>
    <col min="13584" max="13811" width="8.75" style="15"/>
    <col min="13812" max="13812" width="7.875" style="15" customWidth="1"/>
    <col min="13813" max="13813" width="5.25" style="15" customWidth="1"/>
    <col min="13814" max="13814" width="14.25" style="15" customWidth="1"/>
    <col min="13815" max="13815" width="2.125" style="15" customWidth="1"/>
    <col min="13816" max="13816" width="14.25" style="15" customWidth="1"/>
    <col min="13817" max="13817" width="2.25" style="15" customWidth="1"/>
    <col min="13818" max="13818" width="14.25" style="15" customWidth="1"/>
    <col min="13819" max="13819" width="2.375" style="15" customWidth="1"/>
    <col min="13820" max="13820" width="14.25" style="15" customWidth="1"/>
    <col min="13821" max="13821" width="2.375" style="15" customWidth="1"/>
    <col min="13822" max="13822" width="14.25" style="15" customWidth="1"/>
    <col min="13823" max="13823" width="2.375" style="15" customWidth="1"/>
    <col min="13824" max="13824" width="14.25" style="15" customWidth="1"/>
    <col min="13825" max="13825" width="2.75" style="15" customWidth="1"/>
    <col min="13826" max="13826" width="14.25" style="15" customWidth="1"/>
    <col min="13827" max="13827" width="2.375" style="15" customWidth="1"/>
    <col min="13828" max="13828" width="14.25" style="15" customWidth="1"/>
    <col min="13829" max="13829" width="2.375" style="15" customWidth="1"/>
    <col min="13830" max="13830" width="14.25" style="15" customWidth="1"/>
    <col min="13831" max="13831" width="2.375" style="15" customWidth="1"/>
    <col min="13832" max="13832" width="14.25" style="15" customWidth="1"/>
    <col min="13833" max="13833" width="2.375" style="15" customWidth="1"/>
    <col min="13834" max="13834" width="14.25" style="15" customWidth="1"/>
    <col min="13835" max="13835" width="2.375" style="15" customWidth="1"/>
    <col min="13836" max="13836" width="14.25" style="15" customWidth="1"/>
    <col min="13837" max="13837" width="2.375" style="15" customWidth="1"/>
    <col min="13838" max="13838" width="14.25" style="15" customWidth="1"/>
    <col min="13839" max="13839" width="3.125" style="15" customWidth="1"/>
    <col min="13840" max="14067" width="8.75" style="15"/>
    <col min="14068" max="14068" width="7.875" style="15" customWidth="1"/>
    <col min="14069" max="14069" width="5.25" style="15" customWidth="1"/>
    <col min="14070" max="14070" width="14.25" style="15" customWidth="1"/>
    <col min="14071" max="14071" width="2.125" style="15" customWidth="1"/>
    <col min="14072" max="14072" width="14.25" style="15" customWidth="1"/>
    <col min="14073" max="14073" width="2.25" style="15" customWidth="1"/>
    <col min="14074" max="14074" width="14.25" style="15" customWidth="1"/>
    <col min="14075" max="14075" width="2.375" style="15" customWidth="1"/>
    <col min="14076" max="14076" width="14.25" style="15" customWidth="1"/>
    <col min="14077" max="14077" width="2.375" style="15" customWidth="1"/>
    <col min="14078" max="14078" width="14.25" style="15" customWidth="1"/>
    <col min="14079" max="14079" width="2.375" style="15" customWidth="1"/>
    <col min="14080" max="14080" width="14.25" style="15" customWidth="1"/>
    <col min="14081" max="14081" width="2.75" style="15" customWidth="1"/>
    <col min="14082" max="14082" width="14.25" style="15" customWidth="1"/>
    <col min="14083" max="14083" width="2.375" style="15" customWidth="1"/>
    <col min="14084" max="14084" width="14.25" style="15" customWidth="1"/>
    <col min="14085" max="14085" width="2.375" style="15" customWidth="1"/>
    <col min="14086" max="14086" width="14.25" style="15" customWidth="1"/>
    <col min="14087" max="14087" width="2.375" style="15" customWidth="1"/>
    <col min="14088" max="14088" width="14.25" style="15" customWidth="1"/>
    <col min="14089" max="14089" width="2.375" style="15" customWidth="1"/>
    <col min="14090" max="14090" width="14.25" style="15" customWidth="1"/>
    <col min="14091" max="14091" width="2.375" style="15" customWidth="1"/>
    <col min="14092" max="14092" width="14.25" style="15" customWidth="1"/>
    <col min="14093" max="14093" width="2.375" style="15" customWidth="1"/>
    <col min="14094" max="14094" width="14.25" style="15" customWidth="1"/>
    <col min="14095" max="14095" width="3.125" style="15" customWidth="1"/>
    <col min="14096" max="14323" width="8.75" style="15"/>
    <col min="14324" max="14324" width="7.875" style="15" customWidth="1"/>
    <col min="14325" max="14325" width="5.25" style="15" customWidth="1"/>
    <col min="14326" max="14326" width="14.25" style="15" customWidth="1"/>
    <col min="14327" max="14327" width="2.125" style="15" customWidth="1"/>
    <col min="14328" max="14328" width="14.25" style="15" customWidth="1"/>
    <col min="14329" max="14329" width="2.25" style="15" customWidth="1"/>
    <col min="14330" max="14330" width="14.25" style="15" customWidth="1"/>
    <col min="14331" max="14331" width="2.375" style="15" customWidth="1"/>
    <col min="14332" max="14332" width="14.25" style="15" customWidth="1"/>
    <col min="14333" max="14333" width="2.375" style="15" customWidth="1"/>
    <col min="14334" max="14334" width="14.25" style="15" customWidth="1"/>
    <col min="14335" max="14335" width="2.375" style="15" customWidth="1"/>
    <col min="14336" max="14336" width="14.25" style="15" customWidth="1"/>
    <col min="14337" max="14337" width="2.75" style="15" customWidth="1"/>
    <col min="14338" max="14338" width="14.25" style="15" customWidth="1"/>
    <col min="14339" max="14339" width="2.375" style="15" customWidth="1"/>
    <col min="14340" max="14340" width="14.25" style="15" customWidth="1"/>
    <col min="14341" max="14341" width="2.375" style="15" customWidth="1"/>
    <col min="14342" max="14342" width="14.25" style="15" customWidth="1"/>
    <col min="14343" max="14343" width="2.375" style="15" customWidth="1"/>
    <col min="14344" max="14344" width="14.25" style="15" customWidth="1"/>
    <col min="14345" max="14345" width="2.375" style="15" customWidth="1"/>
    <col min="14346" max="14346" width="14.25" style="15" customWidth="1"/>
    <col min="14347" max="14347" width="2.375" style="15" customWidth="1"/>
    <col min="14348" max="14348" width="14.25" style="15" customWidth="1"/>
    <col min="14349" max="14349" width="2.375" style="15" customWidth="1"/>
    <col min="14350" max="14350" width="14.25" style="15" customWidth="1"/>
    <col min="14351" max="14351" width="3.125" style="15" customWidth="1"/>
    <col min="14352" max="14579" width="8.75" style="15"/>
    <col min="14580" max="14580" width="7.875" style="15" customWidth="1"/>
    <col min="14581" max="14581" width="5.25" style="15" customWidth="1"/>
    <col min="14582" max="14582" width="14.25" style="15" customWidth="1"/>
    <col min="14583" max="14583" width="2.125" style="15" customWidth="1"/>
    <col min="14584" max="14584" width="14.25" style="15" customWidth="1"/>
    <col min="14585" max="14585" width="2.25" style="15" customWidth="1"/>
    <col min="14586" max="14586" width="14.25" style="15" customWidth="1"/>
    <col min="14587" max="14587" width="2.375" style="15" customWidth="1"/>
    <col min="14588" max="14588" width="14.25" style="15" customWidth="1"/>
    <col min="14589" max="14589" width="2.375" style="15" customWidth="1"/>
    <col min="14590" max="14590" width="14.25" style="15" customWidth="1"/>
    <col min="14591" max="14591" width="2.375" style="15" customWidth="1"/>
    <col min="14592" max="14592" width="14.25" style="15" customWidth="1"/>
    <col min="14593" max="14593" width="2.75" style="15" customWidth="1"/>
    <col min="14594" max="14594" width="14.25" style="15" customWidth="1"/>
    <col min="14595" max="14595" width="2.375" style="15" customWidth="1"/>
    <col min="14596" max="14596" width="14.25" style="15" customWidth="1"/>
    <col min="14597" max="14597" width="2.375" style="15" customWidth="1"/>
    <col min="14598" max="14598" width="14.25" style="15" customWidth="1"/>
    <col min="14599" max="14599" width="2.375" style="15" customWidth="1"/>
    <col min="14600" max="14600" width="14.25" style="15" customWidth="1"/>
    <col min="14601" max="14601" width="2.375" style="15" customWidth="1"/>
    <col min="14602" max="14602" width="14.25" style="15" customWidth="1"/>
    <col min="14603" max="14603" width="2.375" style="15" customWidth="1"/>
    <col min="14604" max="14604" width="14.25" style="15" customWidth="1"/>
    <col min="14605" max="14605" width="2.375" style="15" customWidth="1"/>
    <col min="14606" max="14606" width="14.25" style="15" customWidth="1"/>
    <col min="14607" max="14607" width="3.125" style="15" customWidth="1"/>
    <col min="14608" max="14835" width="8.75" style="15"/>
    <col min="14836" max="14836" width="7.875" style="15" customWidth="1"/>
    <col min="14837" max="14837" width="5.25" style="15" customWidth="1"/>
    <col min="14838" max="14838" width="14.25" style="15" customWidth="1"/>
    <col min="14839" max="14839" width="2.125" style="15" customWidth="1"/>
    <col min="14840" max="14840" width="14.25" style="15" customWidth="1"/>
    <col min="14841" max="14841" width="2.25" style="15" customWidth="1"/>
    <col min="14842" max="14842" width="14.25" style="15" customWidth="1"/>
    <col min="14843" max="14843" width="2.375" style="15" customWidth="1"/>
    <col min="14844" max="14844" width="14.25" style="15" customWidth="1"/>
    <col min="14845" max="14845" width="2.375" style="15" customWidth="1"/>
    <col min="14846" max="14846" width="14.25" style="15" customWidth="1"/>
    <col min="14847" max="14847" width="2.375" style="15" customWidth="1"/>
    <col min="14848" max="14848" width="14.25" style="15" customWidth="1"/>
    <col min="14849" max="14849" width="2.75" style="15" customWidth="1"/>
    <col min="14850" max="14850" width="14.25" style="15" customWidth="1"/>
    <col min="14851" max="14851" width="2.375" style="15" customWidth="1"/>
    <col min="14852" max="14852" width="14.25" style="15" customWidth="1"/>
    <col min="14853" max="14853" width="2.375" style="15" customWidth="1"/>
    <col min="14854" max="14854" width="14.25" style="15" customWidth="1"/>
    <col min="14855" max="14855" width="2.375" style="15" customWidth="1"/>
    <col min="14856" max="14856" width="14.25" style="15" customWidth="1"/>
    <col min="14857" max="14857" width="2.375" style="15" customWidth="1"/>
    <col min="14858" max="14858" width="14.25" style="15" customWidth="1"/>
    <col min="14859" max="14859" width="2.375" style="15" customWidth="1"/>
    <col min="14860" max="14860" width="14.25" style="15" customWidth="1"/>
    <col min="14861" max="14861" width="2.375" style="15" customWidth="1"/>
    <col min="14862" max="14862" width="14.25" style="15" customWidth="1"/>
    <col min="14863" max="14863" width="3.125" style="15" customWidth="1"/>
    <col min="14864" max="15091" width="8.75" style="15"/>
    <col min="15092" max="15092" width="7.875" style="15" customWidth="1"/>
    <col min="15093" max="15093" width="5.25" style="15" customWidth="1"/>
    <col min="15094" max="15094" width="14.25" style="15" customWidth="1"/>
    <col min="15095" max="15095" width="2.125" style="15" customWidth="1"/>
    <col min="15096" max="15096" width="14.25" style="15" customWidth="1"/>
    <col min="15097" max="15097" width="2.25" style="15" customWidth="1"/>
    <col min="15098" max="15098" width="14.25" style="15" customWidth="1"/>
    <col min="15099" max="15099" width="2.375" style="15" customWidth="1"/>
    <col min="15100" max="15100" width="14.25" style="15" customWidth="1"/>
    <col min="15101" max="15101" width="2.375" style="15" customWidth="1"/>
    <col min="15102" max="15102" width="14.25" style="15" customWidth="1"/>
    <col min="15103" max="15103" width="2.375" style="15" customWidth="1"/>
    <col min="15104" max="15104" width="14.25" style="15" customWidth="1"/>
    <col min="15105" max="15105" width="2.75" style="15" customWidth="1"/>
    <col min="15106" max="15106" width="14.25" style="15" customWidth="1"/>
    <col min="15107" max="15107" width="2.375" style="15" customWidth="1"/>
    <col min="15108" max="15108" width="14.25" style="15" customWidth="1"/>
    <col min="15109" max="15109" width="2.375" style="15" customWidth="1"/>
    <col min="15110" max="15110" width="14.25" style="15" customWidth="1"/>
    <col min="15111" max="15111" width="2.375" style="15" customWidth="1"/>
    <col min="15112" max="15112" width="14.25" style="15" customWidth="1"/>
    <col min="15113" max="15113" width="2.375" style="15" customWidth="1"/>
    <col min="15114" max="15114" width="14.25" style="15" customWidth="1"/>
    <col min="15115" max="15115" width="2.375" style="15" customWidth="1"/>
    <col min="15116" max="15116" width="14.25" style="15" customWidth="1"/>
    <col min="15117" max="15117" width="2.375" style="15" customWidth="1"/>
    <col min="15118" max="15118" width="14.25" style="15" customWidth="1"/>
    <col min="15119" max="15119" width="3.125" style="15" customWidth="1"/>
    <col min="15120" max="15347" width="8.75" style="15"/>
    <col min="15348" max="15348" width="7.875" style="15" customWidth="1"/>
    <col min="15349" max="15349" width="5.25" style="15" customWidth="1"/>
    <col min="15350" max="15350" width="14.25" style="15" customWidth="1"/>
    <col min="15351" max="15351" width="2.125" style="15" customWidth="1"/>
    <col min="15352" max="15352" width="14.25" style="15" customWidth="1"/>
    <col min="15353" max="15353" width="2.25" style="15" customWidth="1"/>
    <col min="15354" max="15354" width="14.25" style="15" customWidth="1"/>
    <col min="15355" max="15355" width="2.375" style="15" customWidth="1"/>
    <col min="15356" max="15356" width="14.25" style="15" customWidth="1"/>
    <col min="15357" max="15357" width="2.375" style="15" customWidth="1"/>
    <col min="15358" max="15358" width="14.25" style="15" customWidth="1"/>
    <col min="15359" max="15359" width="2.375" style="15" customWidth="1"/>
    <col min="15360" max="15360" width="14.25" style="15" customWidth="1"/>
    <col min="15361" max="15361" width="2.75" style="15" customWidth="1"/>
    <col min="15362" max="15362" width="14.25" style="15" customWidth="1"/>
    <col min="15363" max="15363" width="2.375" style="15" customWidth="1"/>
    <col min="15364" max="15364" width="14.25" style="15" customWidth="1"/>
    <col min="15365" max="15365" width="2.375" style="15" customWidth="1"/>
    <col min="15366" max="15366" width="14.25" style="15" customWidth="1"/>
    <col min="15367" max="15367" width="2.375" style="15" customWidth="1"/>
    <col min="15368" max="15368" width="14.25" style="15" customWidth="1"/>
    <col min="15369" max="15369" width="2.375" style="15" customWidth="1"/>
    <col min="15370" max="15370" width="14.25" style="15" customWidth="1"/>
    <col min="15371" max="15371" width="2.375" style="15" customWidth="1"/>
    <col min="15372" max="15372" width="14.25" style="15" customWidth="1"/>
    <col min="15373" max="15373" width="2.375" style="15" customWidth="1"/>
    <col min="15374" max="15374" width="14.25" style="15" customWidth="1"/>
    <col min="15375" max="15375" width="3.125" style="15" customWidth="1"/>
    <col min="15376" max="15603" width="8.75" style="15"/>
    <col min="15604" max="15604" width="7.875" style="15" customWidth="1"/>
    <col min="15605" max="15605" width="5.25" style="15" customWidth="1"/>
    <col min="15606" max="15606" width="14.25" style="15" customWidth="1"/>
    <col min="15607" max="15607" width="2.125" style="15" customWidth="1"/>
    <col min="15608" max="15608" width="14.25" style="15" customWidth="1"/>
    <col min="15609" max="15609" width="2.25" style="15" customWidth="1"/>
    <col min="15610" max="15610" width="14.25" style="15" customWidth="1"/>
    <col min="15611" max="15611" width="2.375" style="15" customWidth="1"/>
    <col min="15612" max="15612" width="14.25" style="15" customWidth="1"/>
    <col min="15613" max="15613" width="2.375" style="15" customWidth="1"/>
    <col min="15614" max="15614" width="14.25" style="15" customWidth="1"/>
    <col min="15615" max="15615" width="2.375" style="15" customWidth="1"/>
    <col min="15616" max="15616" width="14.25" style="15" customWidth="1"/>
    <col min="15617" max="15617" width="2.75" style="15" customWidth="1"/>
    <col min="15618" max="15618" width="14.25" style="15" customWidth="1"/>
    <col min="15619" max="15619" width="2.375" style="15" customWidth="1"/>
    <col min="15620" max="15620" width="14.25" style="15" customWidth="1"/>
    <col min="15621" max="15621" width="2.375" style="15" customWidth="1"/>
    <col min="15622" max="15622" width="14.25" style="15" customWidth="1"/>
    <col min="15623" max="15623" width="2.375" style="15" customWidth="1"/>
    <col min="15624" max="15624" width="14.25" style="15" customWidth="1"/>
    <col min="15625" max="15625" width="2.375" style="15" customWidth="1"/>
    <col min="15626" max="15626" width="14.25" style="15" customWidth="1"/>
    <col min="15627" max="15627" width="2.375" style="15" customWidth="1"/>
    <col min="15628" max="15628" width="14.25" style="15" customWidth="1"/>
    <col min="15629" max="15629" width="2.375" style="15" customWidth="1"/>
    <col min="15630" max="15630" width="14.25" style="15" customWidth="1"/>
    <col min="15631" max="15631" width="3.125" style="15" customWidth="1"/>
    <col min="15632" max="15859" width="8.75" style="15"/>
    <col min="15860" max="15860" width="7.875" style="15" customWidth="1"/>
    <col min="15861" max="15861" width="5.25" style="15" customWidth="1"/>
    <col min="15862" max="15862" width="14.25" style="15" customWidth="1"/>
    <col min="15863" max="15863" width="2.125" style="15" customWidth="1"/>
    <col min="15864" max="15864" width="14.25" style="15" customWidth="1"/>
    <col min="15865" max="15865" width="2.25" style="15" customWidth="1"/>
    <col min="15866" max="15866" width="14.25" style="15" customWidth="1"/>
    <col min="15867" max="15867" width="2.375" style="15" customWidth="1"/>
    <col min="15868" max="15868" width="14.25" style="15" customWidth="1"/>
    <col min="15869" max="15869" width="2.375" style="15" customWidth="1"/>
    <col min="15870" max="15870" width="14.25" style="15" customWidth="1"/>
    <col min="15871" max="15871" width="2.375" style="15" customWidth="1"/>
    <col min="15872" max="15872" width="14.25" style="15" customWidth="1"/>
    <col min="15873" max="15873" width="2.75" style="15" customWidth="1"/>
    <col min="15874" max="15874" width="14.25" style="15" customWidth="1"/>
    <col min="15875" max="15875" width="2.375" style="15" customWidth="1"/>
    <col min="15876" max="15876" width="14.25" style="15" customWidth="1"/>
    <col min="15877" max="15877" width="2.375" style="15" customWidth="1"/>
    <col min="15878" max="15878" width="14.25" style="15" customWidth="1"/>
    <col min="15879" max="15879" width="2.375" style="15" customWidth="1"/>
    <col min="15880" max="15880" width="14.25" style="15" customWidth="1"/>
    <col min="15881" max="15881" width="2.375" style="15" customWidth="1"/>
    <col min="15882" max="15882" width="14.25" style="15" customWidth="1"/>
    <col min="15883" max="15883" width="2.375" style="15" customWidth="1"/>
    <col min="15884" max="15884" width="14.25" style="15" customWidth="1"/>
    <col min="15885" max="15885" width="2.375" style="15" customWidth="1"/>
    <col min="15886" max="15886" width="14.25" style="15" customWidth="1"/>
    <col min="15887" max="15887" width="3.125" style="15" customWidth="1"/>
    <col min="15888" max="16115" width="8.75" style="15"/>
    <col min="16116" max="16116" width="7.875" style="15" customWidth="1"/>
    <col min="16117" max="16117" width="5.25" style="15" customWidth="1"/>
    <col min="16118" max="16118" width="14.25" style="15" customWidth="1"/>
    <col min="16119" max="16119" width="2.125" style="15" customWidth="1"/>
    <col min="16120" max="16120" width="14.25" style="15" customWidth="1"/>
    <col min="16121" max="16121" width="2.25" style="15" customWidth="1"/>
    <col min="16122" max="16122" width="14.25" style="15" customWidth="1"/>
    <col min="16123" max="16123" width="2.375" style="15" customWidth="1"/>
    <col min="16124" max="16124" width="14.25" style="15" customWidth="1"/>
    <col min="16125" max="16125" width="2.375" style="15" customWidth="1"/>
    <col min="16126" max="16126" width="14.25" style="15" customWidth="1"/>
    <col min="16127" max="16127" width="2.375" style="15" customWidth="1"/>
    <col min="16128" max="16128" width="14.25" style="15" customWidth="1"/>
    <col min="16129" max="16129" width="2.75" style="15" customWidth="1"/>
    <col min="16130" max="16130" width="14.25" style="15" customWidth="1"/>
    <col min="16131" max="16131" width="2.375" style="15" customWidth="1"/>
    <col min="16132" max="16132" width="14.25" style="15" customWidth="1"/>
    <col min="16133" max="16133" width="2.375" style="15" customWidth="1"/>
    <col min="16134" max="16134" width="14.25" style="15" customWidth="1"/>
    <col min="16135" max="16135" width="2.375" style="15" customWidth="1"/>
    <col min="16136" max="16136" width="14.25" style="15" customWidth="1"/>
    <col min="16137" max="16137" width="2.375" style="15" customWidth="1"/>
    <col min="16138" max="16138" width="14.25" style="15" customWidth="1"/>
    <col min="16139" max="16139" width="2.375" style="15" customWidth="1"/>
    <col min="16140" max="16140" width="14.25" style="15" customWidth="1"/>
    <col min="16141" max="16141" width="2.375" style="15" customWidth="1"/>
    <col min="16142" max="16142" width="14.25" style="15" customWidth="1"/>
    <col min="16143" max="16143" width="3.125" style="15" customWidth="1"/>
    <col min="16144" max="16384" width="8.75" style="15"/>
  </cols>
  <sheetData>
    <row r="1" spans="1:17" ht="24" customHeight="1">
      <c r="A1" s="502" t="s">
        <v>172</v>
      </c>
      <c r="B1" s="503"/>
      <c r="C1" s="503"/>
      <c r="D1" s="503"/>
      <c r="E1" s="503"/>
      <c r="F1" s="503"/>
      <c r="G1" s="503"/>
      <c r="H1" s="503"/>
      <c r="I1" s="504" t="s">
        <v>173</v>
      </c>
      <c r="J1" s="504"/>
      <c r="K1" s="504"/>
      <c r="L1" s="504"/>
      <c r="M1" s="504"/>
      <c r="N1" s="504"/>
      <c r="O1" s="504"/>
      <c r="P1" s="504"/>
      <c r="Q1" s="504"/>
    </row>
    <row r="2" spans="1:17" ht="17.25" thickBot="1">
      <c r="A2" s="168" t="s">
        <v>339</v>
      </c>
      <c r="B2" s="182"/>
      <c r="C2" s="168"/>
      <c r="D2" s="168"/>
      <c r="E2" s="168"/>
      <c r="F2" s="168"/>
      <c r="G2" s="182"/>
      <c r="H2" s="182"/>
      <c r="I2" s="168"/>
      <c r="J2" s="168"/>
      <c r="K2" s="168"/>
      <c r="L2" s="168"/>
      <c r="M2" s="168"/>
      <c r="N2" s="168"/>
      <c r="O2" s="168"/>
      <c r="P2" s="168"/>
      <c r="Q2" s="470" t="s">
        <v>340</v>
      </c>
    </row>
    <row r="3" spans="1:17" ht="48" customHeight="1" thickBot="1">
      <c r="A3" s="546" t="s">
        <v>341</v>
      </c>
      <c r="B3" s="547"/>
      <c r="C3" s="271" t="s">
        <v>342</v>
      </c>
      <c r="D3" s="183" t="s">
        <v>343</v>
      </c>
      <c r="E3" s="272" t="s">
        <v>344</v>
      </c>
      <c r="F3" s="272" t="s">
        <v>345</v>
      </c>
      <c r="G3" s="273" t="s">
        <v>346</v>
      </c>
      <c r="H3" s="273" t="s">
        <v>347</v>
      </c>
      <c r="I3" s="272" t="s">
        <v>348</v>
      </c>
      <c r="J3" s="272" t="s">
        <v>349</v>
      </c>
      <c r="K3" s="272" t="s">
        <v>350</v>
      </c>
      <c r="L3" s="272" t="s">
        <v>351</v>
      </c>
      <c r="M3" s="273" t="s">
        <v>352</v>
      </c>
      <c r="N3" s="272" t="s">
        <v>353</v>
      </c>
      <c r="O3" s="471" t="s">
        <v>354</v>
      </c>
      <c r="P3" s="548" t="s">
        <v>306</v>
      </c>
      <c r="Q3" s="549"/>
    </row>
    <row r="4" spans="1:17">
      <c r="A4" s="159" t="s">
        <v>174</v>
      </c>
      <c r="B4" s="184"/>
      <c r="C4" s="301">
        <v>43.91</v>
      </c>
      <c r="D4" s="301">
        <v>43.99</v>
      </c>
      <c r="E4" s="301">
        <v>43.89</v>
      </c>
      <c r="F4" s="301">
        <v>43.93</v>
      </c>
      <c r="G4" s="301">
        <v>43.82</v>
      </c>
      <c r="H4" s="301">
        <v>43.68</v>
      </c>
      <c r="I4" s="301">
        <v>43.72</v>
      </c>
      <c r="J4" s="301">
        <v>43.71</v>
      </c>
      <c r="K4" s="301">
        <v>43.89</v>
      </c>
      <c r="L4" s="301">
        <v>44</v>
      </c>
      <c r="M4" s="301">
        <v>44.09</v>
      </c>
      <c r="N4" s="301">
        <v>44.1</v>
      </c>
      <c r="O4" s="423">
        <v>43.89</v>
      </c>
      <c r="Q4" s="160">
        <v>1991</v>
      </c>
    </row>
    <row r="5" spans="1:17">
      <c r="A5" s="159" t="s">
        <v>175</v>
      </c>
      <c r="B5" s="184"/>
      <c r="C5" s="301">
        <v>44.46</v>
      </c>
      <c r="D5" s="301">
        <v>44.82</v>
      </c>
      <c r="E5" s="301">
        <v>48.85</v>
      </c>
      <c r="F5" s="301">
        <v>50.48</v>
      </c>
      <c r="G5" s="301">
        <v>50.62</v>
      </c>
      <c r="H5" s="301">
        <v>50.89</v>
      </c>
      <c r="I5" s="301">
        <v>51.62</v>
      </c>
      <c r="J5" s="301">
        <v>51.9</v>
      </c>
      <c r="K5" s="301">
        <v>52.48</v>
      </c>
      <c r="L5" s="301">
        <v>52.91</v>
      </c>
      <c r="M5" s="301">
        <v>52.94</v>
      </c>
      <c r="N5" s="301">
        <v>53.7</v>
      </c>
      <c r="O5" s="423">
        <v>50.47</v>
      </c>
      <c r="Q5" s="160">
        <v>1992</v>
      </c>
    </row>
    <row r="6" spans="1:17">
      <c r="A6" s="159" t="s">
        <v>176</v>
      </c>
      <c r="B6" s="184"/>
      <c r="C6" s="301">
        <v>53.85</v>
      </c>
      <c r="D6" s="301">
        <v>53.65</v>
      </c>
      <c r="E6" s="301">
        <v>53.91</v>
      </c>
      <c r="F6" s="301">
        <v>54.14</v>
      </c>
      <c r="G6" s="301">
        <v>54.13</v>
      </c>
      <c r="H6" s="301">
        <v>53.89</v>
      </c>
      <c r="I6" s="301">
        <v>53.73</v>
      </c>
      <c r="J6" s="301">
        <v>53.71</v>
      </c>
      <c r="K6" s="301">
        <v>53.42</v>
      </c>
      <c r="L6" s="301">
        <v>53.12</v>
      </c>
      <c r="M6" s="301">
        <v>52.87</v>
      </c>
      <c r="N6" s="302">
        <v>52.41</v>
      </c>
      <c r="O6" s="423">
        <v>53.57</v>
      </c>
      <c r="Q6" s="160">
        <v>1993</v>
      </c>
    </row>
    <row r="7" spans="1:17">
      <c r="A7" s="159" t="s">
        <v>177</v>
      </c>
      <c r="B7" s="184"/>
      <c r="C7" s="301">
        <v>51.9</v>
      </c>
      <c r="D7" s="301">
        <v>51.95</v>
      </c>
      <c r="E7" s="301">
        <v>51.81</v>
      </c>
      <c r="F7" s="301">
        <v>51.76</v>
      </c>
      <c r="G7" s="301">
        <v>51.54</v>
      </c>
      <c r="H7" s="301">
        <v>51.33</v>
      </c>
      <c r="I7" s="301">
        <v>51.08</v>
      </c>
      <c r="J7" s="301">
        <v>51.02</v>
      </c>
      <c r="K7" s="301">
        <v>51.11</v>
      </c>
      <c r="L7" s="301">
        <v>51.26</v>
      </c>
      <c r="M7" s="301">
        <v>51.03</v>
      </c>
      <c r="N7" s="302">
        <v>50.86</v>
      </c>
      <c r="O7" s="423">
        <v>51.39</v>
      </c>
      <c r="Q7" s="160">
        <v>1994</v>
      </c>
    </row>
    <row r="8" spans="1:17">
      <c r="A8" s="159" t="s">
        <v>178</v>
      </c>
      <c r="B8" s="184"/>
      <c r="C8" s="301">
        <v>51.17</v>
      </c>
      <c r="D8" s="301">
        <v>51.6</v>
      </c>
      <c r="E8" s="301">
        <v>51.83</v>
      </c>
      <c r="F8" s="301">
        <v>51.9</v>
      </c>
      <c r="G8" s="301">
        <v>51.83</v>
      </c>
      <c r="H8" s="301">
        <v>52.08</v>
      </c>
      <c r="I8" s="301">
        <v>51.9</v>
      </c>
      <c r="J8" s="301">
        <v>52.07</v>
      </c>
      <c r="K8" s="301">
        <v>52.18</v>
      </c>
      <c r="L8" s="301">
        <v>52.15</v>
      </c>
      <c r="M8" s="301">
        <v>52.11</v>
      </c>
      <c r="N8" s="302">
        <v>51.91</v>
      </c>
      <c r="O8" s="423">
        <v>51.89</v>
      </c>
      <c r="Q8" s="160">
        <v>1995</v>
      </c>
    </row>
    <row r="9" spans="1:17">
      <c r="A9" s="472"/>
      <c r="B9" s="473"/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/>
      <c r="O9" s="475"/>
      <c r="Q9" s="476"/>
    </row>
    <row r="10" spans="1:17">
      <c r="A10" s="159" t="s">
        <v>179</v>
      </c>
      <c r="B10" s="184"/>
      <c r="C10" s="303">
        <v>51.85</v>
      </c>
      <c r="D10" s="303">
        <v>51.74</v>
      </c>
      <c r="E10" s="303">
        <v>51.62</v>
      </c>
      <c r="F10" s="303">
        <v>51.5</v>
      </c>
      <c r="G10" s="303">
        <v>51.4</v>
      </c>
      <c r="H10" s="303">
        <v>51.09</v>
      </c>
      <c r="I10" s="301">
        <v>51.26</v>
      </c>
      <c r="J10" s="301">
        <v>51.67</v>
      </c>
      <c r="K10" s="301">
        <v>51.75</v>
      </c>
      <c r="L10" s="301">
        <v>51.67</v>
      </c>
      <c r="M10" s="301">
        <v>51.53</v>
      </c>
      <c r="N10" s="302">
        <v>51.67</v>
      </c>
      <c r="O10" s="423">
        <v>51.56</v>
      </c>
      <c r="Q10" s="160">
        <v>1996</v>
      </c>
    </row>
    <row r="11" spans="1:17">
      <c r="A11" s="159" t="s">
        <v>180</v>
      </c>
      <c r="B11" s="184"/>
      <c r="C11" s="303">
        <v>51.7</v>
      </c>
      <c r="D11" s="303">
        <v>52.13</v>
      </c>
      <c r="E11" s="303">
        <v>52.38</v>
      </c>
      <c r="F11" s="303">
        <v>52.62</v>
      </c>
      <c r="G11" s="303">
        <v>52.77</v>
      </c>
      <c r="H11" s="303">
        <v>52.75</v>
      </c>
      <c r="I11" s="301">
        <v>52.74</v>
      </c>
      <c r="J11" s="301">
        <v>52.7</v>
      </c>
      <c r="K11" s="301">
        <v>52.79</v>
      </c>
      <c r="L11" s="301">
        <v>52.72</v>
      </c>
      <c r="M11" s="301">
        <v>52.98</v>
      </c>
      <c r="N11" s="302">
        <v>53.3</v>
      </c>
      <c r="O11" s="423">
        <v>52.63</v>
      </c>
      <c r="Q11" s="160">
        <v>1997</v>
      </c>
    </row>
    <row r="12" spans="1:17">
      <c r="A12" s="159" t="s">
        <v>181</v>
      </c>
      <c r="B12" s="184"/>
      <c r="C12" s="303">
        <v>53.72</v>
      </c>
      <c r="D12" s="303">
        <v>54.02</v>
      </c>
      <c r="E12" s="303">
        <v>54.02</v>
      </c>
      <c r="F12" s="303">
        <v>53.93</v>
      </c>
      <c r="G12" s="303">
        <v>53.97</v>
      </c>
      <c r="H12" s="303">
        <v>54.09</v>
      </c>
      <c r="I12" s="301">
        <v>54.09</v>
      </c>
      <c r="J12" s="301">
        <v>54.09</v>
      </c>
      <c r="K12" s="301">
        <v>53.99</v>
      </c>
      <c r="L12" s="301">
        <v>53.98</v>
      </c>
      <c r="M12" s="301">
        <v>53.78</v>
      </c>
      <c r="N12" s="302">
        <v>53.57</v>
      </c>
      <c r="O12" s="423">
        <v>53.94</v>
      </c>
      <c r="Q12" s="160">
        <v>1998</v>
      </c>
    </row>
    <row r="13" spans="1:17">
      <c r="A13" s="159" t="s">
        <v>182</v>
      </c>
      <c r="B13" s="184"/>
      <c r="C13" s="303">
        <v>53.45</v>
      </c>
      <c r="D13" s="303">
        <v>53.46</v>
      </c>
      <c r="E13" s="303">
        <v>53.52</v>
      </c>
      <c r="F13" s="303">
        <v>53.66</v>
      </c>
      <c r="G13" s="303">
        <v>53.69</v>
      </c>
      <c r="H13" s="303">
        <v>53.66</v>
      </c>
      <c r="I13" s="301">
        <v>53.71</v>
      </c>
      <c r="J13" s="301">
        <v>53.65</v>
      </c>
      <c r="K13" s="301">
        <v>53.59</v>
      </c>
      <c r="L13" s="301">
        <v>53.76</v>
      </c>
      <c r="M13" s="301">
        <v>53.74</v>
      </c>
      <c r="N13" s="302">
        <v>53.7</v>
      </c>
      <c r="O13" s="423">
        <v>53.63</v>
      </c>
      <c r="Q13" s="160">
        <v>1999</v>
      </c>
    </row>
    <row r="14" spans="1:17">
      <c r="A14" s="159" t="s">
        <v>183</v>
      </c>
      <c r="B14" s="184"/>
      <c r="C14" s="303">
        <v>53.35</v>
      </c>
      <c r="D14" s="303">
        <v>53.41</v>
      </c>
      <c r="E14" s="303">
        <v>53.62</v>
      </c>
      <c r="F14" s="303">
        <v>53.66</v>
      </c>
      <c r="G14" s="303">
        <v>53.67</v>
      </c>
      <c r="H14" s="303">
        <v>53.65</v>
      </c>
      <c r="I14" s="301">
        <v>53.56</v>
      </c>
      <c r="J14" s="301">
        <v>53.33</v>
      </c>
      <c r="K14" s="301">
        <v>53.14</v>
      </c>
      <c r="L14" s="301">
        <v>53.15</v>
      </c>
      <c r="M14" s="301">
        <v>52.99</v>
      </c>
      <c r="N14" s="301">
        <v>52.91</v>
      </c>
      <c r="O14" s="424">
        <v>53.37</v>
      </c>
      <c r="Q14" s="160">
        <v>2000</v>
      </c>
    </row>
    <row r="15" spans="1:17">
      <c r="A15" s="472"/>
      <c r="B15" s="473"/>
      <c r="C15" s="474"/>
      <c r="D15" s="474"/>
      <c r="E15" s="474"/>
      <c r="F15" s="474"/>
      <c r="G15" s="474"/>
      <c r="H15" s="474"/>
      <c r="I15" s="474"/>
      <c r="J15" s="474"/>
      <c r="K15" s="474"/>
      <c r="L15" s="474"/>
      <c r="M15" s="474"/>
      <c r="N15" s="474"/>
      <c r="O15" s="475"/>
      <c r="Q15" s="476"/>
    </row>
    <row r="16" spans="1:17">
      <c r="A16" s="159" t="s">
        <v>184</v>
      </c>
      <c r="B16" s="184"/>
      <c r="C16" s="303">
        <v>52.84</v>
      </c>
      <c r="D16" s="303">
        <v>52.77</v>
      </c>
      <c r="E16" s="303">
        <v>52.69</v>
      </c>
      <c r="F16" s="303">
        <v>52.57</v>
      </c>
      <c r="G16" s="303">
        <v>52.56</v>
      </c>
      <c r="H16" s="303">
        <v>52.8</v>
      </c>
      <c r="I16" s="301">
        <v>52.91</v>
      </c>
      <c r="J16" s="301">
        <v>53.12</v>
      </c>
      <c r="K16" s="301">
        <v>52.91</v>
      </c>
      <c r="L16" s="301">
        <v>52.93</v>
      </c>
      <c r="M16" s="301">
        <v>52.95</v>
      </c>
      <c r="N16" s="301">
        <v>52.93</v>
      </c>
      <c r="O16" s="424">
        <v>52.83</v>
      </c>
      <c r="Q16" s="160">
        <v>2001</v>
      </c>
    </row>
    <row r="17" spans="1:17">
      <c r="A17" s="159" t="s">
        <v>185</v>
      </c>
      <c r="B17" s="184"/>
      <c r="C17" s="303">
        <v>52.98</v>
      </c>
      <c r="D17" s="303">
        <v>53.14</v>
      </c>
      <c r="E17" s="303">
        <v>53.3</v>
      </c>
      <c r="F17" s="303">
        <v>53.53</v>
      </c>
      <c r="G17" s="303">
        <v>53.84</v>
      </c>
      <c r="H17" s="303">
        <v>54.49</v>
      </c>
      <c r="I17" s="301">
        <v>54.57</v>
      </c>
      <c r="J17" s="301">
        <v>54.49</v>
      </c>
      <c r="K17" s="301">
        <v>54.16</v>
      </c>
      <c r="L17" s="301">
        <v>54.13</v>
      </c>
      <c r="M17" s="301">
        <v>54.25</v>
      </c>
      <c r="N17" s="301">
        <v>54.48</v>
      </c>
      <c r="O17" s="424">
        <v>53.95</v>
      </c>
      <c r="Q17" s="160">
        <v>2002</v>
      </c>
    </row>
    <row r="18" spans="1:17">
      <c r="A18" s="159" t="s">
        <v>186</v>
      </c>
      <c r="B18" s="184"/>
      <c r="C18" s="303">
        <v>55.05</v>
      </c>
      <c r="D18" s="303">
        <v>55.97</v>
      </c>
      <c r="E18" s="303">
        <v>56.69</v>
      </c>
      <c r="F18" s="303">
        <v>56.51</v>
      </c>
      <c r="G18" s="303">
        <v>56.08</v>
      </c>
      <c r="H18" s="303">
        <v>55.89</v>
      </c>
      <c r="I18" s="301">
        <v>56.31</v>
      </c>
      <c r="J18" s="301">
        <v>56.59</v>
      </c>
      <c r="K18" s="301">
        <v>56.69</v>
      </c>
      <c r="L18" s="301">
        <v>56.64</v>
      </c>
      <c r="M18" s="301">
        <v>57</v>
      </c>
      <c r="N18" s="301">
        <v>58.18</v>
      </c>
      <c r="O18" s="424">
        <v>56.47</v>
      </c>
      <c r="Q18" s="160">
        <v>2003</v>
      </c>
    </row>
    <row r="19" spans="1:17">
      <c r="A19" s="159" t="s">
        <v>187</v>
      </c>
      <c r="B19" s="184"/>
      <c r="C19" s="303">
        <v>60.12</v>
      </c>
      <c r="D19" s="303">
        <v>63.17</v>
      </c>
      <c r="E19" s="303">
        <v>64.92</v>
      </c>
      <c r="F19" s="303">
        <v>64.47</v>
      </c>
      <c r="G19" s="303">
        <v>64.06</v>
      </c>
      <c r="H19" s="303">
        <v>63.78</v>
      </c>
      <c r="I19" s="301">
        <v>64.930000000000007</v>
      </c>
      <c r="J19" s="301">
        <v>65.62</v>
      </c>
      <c r="K19" s="301">
        <v>65.58</v>
      </c>
      <c r="L19" s="301">
        <v>65.98</v>
      </c>
      <c r="M19" s="301">
        <v>65.53</v>
      </c>
      <c r="N19" s="301">
        <v>65.180000000000007</v>
      </c>
      <c r="O19" s="423">
        <v>64.45</v>
      </c>
      <c r="Q19" s="160">
        <v>2004</v>
      </c>
    </row>
    <row r="20" spans="1:17">
      <c r="A20" s="159" t="s">
        <v>188</v>
      </c>
      <c r="B20" s="184"/>
      <c r="C20" s="303">
        <v>64.91</v>
      </c>
      <c r="D20" s="303">
        <v>65.3</v>
      </c>
      <c r="E20" s="303">
        <v>65.53</v>
      </c>
      <c r="F20" s="303">
        <v>65.430000000000007</v>
      </c>
      <c r="G20" s="303">
        <v>64.95</v>
      </c>
      <c r="H20" s="303">
        <v>64.239999999999995</v>
      </c>
      <c r="I20" s="301">
        <v>64.13</v>
      </c>
      <c r="J20" s="301">
        <v>64.39</v>
      </c>
      <c r="K20" s="301">
        <v>64.92</v>
      </c>
      <c r="L20" s="301">
        <v>64.98</v>
      </c>
      <c r="M20" s="301">
        <v>64.88</v>
      </c>
      <c r="N20" s="301">
        <v>65.040000000000006</v>
      </c>
      <c r="O20" s="423">
        <v>64.89</v>
      </c>
      <c r="Q20" s="160">
        <v>2005</v>
      </c>
    </row>
    <row r="21" spans="1:17">
      <c r="A21" s="472"/>
      <c r="B21" s="473"/>
      <c r="C21" s="474"/>
      <c r="D21" s="474"/>
      <c r="E21" s="474"/>
      <c r="F21" s="474"/>
      <c r="G21" s="474"/>
      <c r="H21" s="474"/>
      <c r="I21" s="474"/>
      <c r="J21" s="474"/>
      <c r="K21" s="474"/>
      <c r="L21" s="474"/>
      <c r="M21" s="474"/>
      <c r="N21" s="474"/>
      <c r="O21" s="475"/>
      <c r="Q21" s="476"/>
    </row>
    <row r="22" spans="1:17">
      <c r="A22" s="159" t="s">
        <v>189</v>
      </c>
      <c r="B22" s="184"/>
      <c r="C22" s="303">
        <v>65.38</v>
      </c>
      <c r="D22" s="303">
        <v>65.66</v>
      </c>
      <c r="E22" s="303">
        <v>66.5</v>
      </c>
      <c r="F22" s="303">
        <v>67.92</v>
      </c>
      <c r="G22" s="303">
        <v>70.31</v>
      </c>
      <c r="H22" s="303">
        <v>70.78</v>
      </c>
      <c r="I22" s="301">
        <v>71.099999999999994</v>
      </c>
      <c r="J22" s="301">
        <v>71.02</v>
      </c>
      <c r="K22" s="301">
        <v>71.23</v>
      </c>
      <c r="L22" s="301">
        <v>71.59</v>
      </c>
      <c r="M22" s="301">
        <v>71.83</v>
      </c>
      <c r="N22" s="301">
        <v>71.84</v>
      </c>
      <c r="O22" s="423">
        <v>69.599999999999994</v>
      </c>
      <c r="Q22" s="160">
        <v>2006</v>
      </c>
    </row>
    <row r="23" spans="1:17">
      <c r="A23" s="159" t="s">
        <v>190</v>
      </c>
      <c r="B23" s="184"/>
      <c r="C23" s="303">
        <v>72.11</v>
      </c>
      <c r="D23" s="303">
        <v>72.75</v>
      </c>
      <c r="E23" s="303">
        <v>73.819999999999993</v>
      </c>
      <c r="F23" s="303">
        <v>74.95</v>
      </c>
      <c r="G23" s="303">
        <v>75.47</v>
      </c>
      <c r="H23" s="303">
        <v>76.16</v>
      </c>
      <c r="I23" s="301">
        <v>76.25</v>
      </c>
      <c r="J23" s="301">
        <v>76.44</v>
      </c>
      <c r="K23" s="301">
        <v>76.94</v>
      </c>
      <c r="L23" s="301">
        <v>77.91</v>
      </c>
      <c r="M23" s="301">
        <v>78.11</v>
      </c>
      <c r="N23" s="301">
        <v>79.41</v>
      </c>
      <c r="O23" s="423">
        <v>75.86</v>
      </c>
      <c r="Q23" s="160">
        <v>2007</v>
      </c>
    </row>
    <row r="24" spans="1:17">
      <c r="A24" s="159" t="s">
        <v>191</v>
      </c>
      <c r="B24" s="184"/>
      <c r="C24" s="303">
        <v>81.09</v>
      </c>
      <c r="D24" s="303">
        <v>82.87</v>
      </c>
      <c r="E24" s="303">
        <v>86</v>
      </c>
      <c r="F24" s="303">
        <v>88.13</v>
      </c>
      <c r="G24" s="303">
        <v>89.74</v>
      </c>
      <c r="H24" s="303">
        <v>91.98</v>
      </c>
      <c r="I24" s="301">
        <v>92.1</v>
      </c>
      <c r="J24" s="301">
        <v>90.92</v>
      </c>
      <c r="K24" s="301">
        <v>87.9</v>
      </c>
      <c r="L24" s="301">
        <v>85</v>
      </c>
      <c r="M24" s="301">
        <v>81.59</v>
      </c>
      <c r="N24" s="301">
        <v>80.33</v>
      </c>
      <c r="O24" s="423">
        <v>86.47</v>
      </c>
      <c r="Q24" s="160">
        <v>2008</v>
      </c>
    </row>
    <row r="25" spans="1:17">
      <c r="A25" s="159" t="s">
        <v>192</v>
      </c>
      <c r="B25" s="184"/>
      <c r="C25" s="303">
        <v>79.77</v>
      </c>
      <c r="D25" s="303">
        <v>79.7</v>
      </c>
      <c r="E25" s="303">
        <v>78.52</v>
      </c>
      <c r="F25" s="303">
        <v>78.290000000000006</v>
      </c>
      <c r="G25" s="303">
        <v>78.19</v>
      </c>
      <c r="H25" s="303">
        <v>78.19</v>
      </c>
      <c r="I25" s="301">
        <v>78.45</v>
      </c>
      <c r="J25" s="301">
        <v>78.92</v>
      </c>
      <c r="K25" s="301">
        <v>79.33</v>
      </c>
      <c r="L25" s="301">
        <v>78.77</v>
      </c>
      <c r="M25" s="301">
        <v>78.63</v>
      </c>
      <c r="N25" s="301">
        <v>78.97</v>
      </c>
      <c r="O25" s="423">
        <v>78.81</v>
      </c>
      <c r="Q25" s="160">
        <v>2009</v>
      </c>
    </row>
    <row r="26" spans="1:17">
      <c r="A26" s="159" t="s">
        <v>193</v>
      </c>
      <c r="B26" s="184"/>
      <c r="C26" s="303">
        <v>79.8</v>
      </c>
      <c r="D26" s="303">
        <v>80.12</v>
      </c>
      <c r="E26" s="303">
        <v>81.010000000000005</v>
      </c>
      <c r="F26" s="303">
        <v>82.75</v>
      </c>
      <c r="G26" s="303">
        <v>82.51</v>
      </c>
      <c r="H26" s="303">
        <v>81.31</v>
      </c>
      <c r="I26" s="301">
        <v>81.05</v>
      </c>
      <c r="J26" s="301">
        <v>81.260000000000005</v>
      </c>
      <c r="K26" s="301">
        <v>81.36</v>
      </c>
      <c r="L26" s="301">
        <v>81.23</v>
      </c>
      <c r="M26" s="301">
        <v>81.5</v>
      </c>
      <c r="N26" s="301">
        <v>82.01</v>
      </c>
      <c r="O26" s="423">
        <v>81.33</v>
      </c>
      <c r="Q26" s="160">
        <v>2010</v>
      </c>
    </row>
    <row r="27" spans="1:17">
      <c r="A27" s="159"/>
      <c r="B27" s="184"/>
      <c r="C27" s="303"/>
      <c r="D27" s="303"/>
      <c r="E27" s="303"/>
      <c r="F27" s="303"/>
      <c r="G27" s="303"/>
      <c r="H27" s="303"/>
      <c r="I27" s="301"/>
      <c r="J27" s="301"/>
      <c r="K27" s="301"/>
      <c r="L27" s="301"/>
      <c r="M27" s="301"/>
      <c r="N27" s="301"/>
      <c r="O27" s="423"/>
      <c r="Q27" s="160"/>
    </row>
    <row r="28" spans="1:17">
      <c r="A28" s="159" t="s">
        <v>194</v>
      </c>
      <c r="B28" s="184"/>
      <c r="C28" s="303">
        <v>83.02</v>
      </c>
      <c r="D28" s="303">
        <v>83.35</v>
      </c>
      <c r="E28" s="303">
        <v>84.12</v>
      </c>
      <c r="F28" s="303">
        <v>83.98</v>
      </c>
      <c r="G28" s="303">
        <v>84.07</v>
      </c>
      <c r="H28" s="303">
        <v>84.15</v>
      </c>
      <c r="I28" s="301">
        <v>84.11</v>
      </c>
      <c r="J28" s="301">
        <v>84.31</v>
      </c>
      <c r="K28" s="301">
        <v>84.47</v>
      </c>
      <c r="L28" s="301">
        <v>84.56</v>
      </c>
      <c r="M28" s="301">
        <v>84.01</v>
      </c>
      <c r="N28" s="301">
        <v>84.23</v>
      </c>
      <c r="O28" s="423">
        <v>84.03</v>
      </c>
      <c r="Q28" s="160">
        <v>2011</v>
      </c>
    </row>
    <row r="29" spans="1:17">
      <c r="A29" s="159" t="s">
        <v>195</v>
      </c>
      <c r="B29" s="184"/>
      <c r="C29" s="303">
        <v>84.45</v>
      </c>
      <c r="D29" s="303">
        <v>84.6</v>
      </c>
      <c r="E29" s="303">
        <v>84.87</v>
      </c>
      <c r="F29" s="303">
        <v>85.7</v>
      </c>
      <c r="G29" s="303">
        <v>85.96</v>
      </c>
      <c r="H29" s="303">
        <v>85.43</v>
      </c>
      <c r="I29" s="301">
        <v>84.95</v>
      </c>
      <c r="J29" s="301">
        <v>84.81</v>
      </c>
      <c r="K29" s="301">
        <v>84.19</v>
      </c>
      <c r="L29" s="301">
        <v>83.71</v>
      </c>
      <c r="M29" s="301">
        <v>84</v>
      </c>
      <c r="N29" s="301">
        <v>84.11</v>
      </c>
      <c r="O29" s="423">
        <v>84.73</v>
      </c>
      <c r="Q29" s="160">
        <v>2012</v>
      </c>
    </row>
    <row r="30" spans="1:17">
      <c r="A30" s="159" t="s">
        <v>196</v>
      </c>
      <c r="B30" s="184"/>
      <c r="C30" s="303">
        <v>84.53</v>
      </c>
      <c r="D30" s="303">
        <v>84.75</v>
      </c>
      <c r="E30" s="303">
        <v>84.88</v>
      </c>
      <c r="F30" s="303">
        <v>84.48</v>
      </c>
      <c r="G30" s="303">
        <v>84.14</v>
      </c>
      <c r="H30" s="303">
        <v>83.92</v>
      </c>
      <c r="I30" s="301">
        <v>83.96</v>
      </c>
      <c r="J30" s="301">
        <v>84.1</v>
      </c>
      <c r="K30" s="301">
        <v>84.49</v>
      </c>
      <c r="L30" s="301">
        <v>84.48</v>
      </c>
      <c r="M30" s="301">
        <v>84.69</v>
      </c>
      <c r="N30" s="301">
        <v>84.88</v>
      </c>
      <c r="O30" s="423">
        <v>84.44</v>
      </c>
      <c r="Q30" s="160">
        <v>2013</v>
      </c>
    </row>
    <row r="31" spans="1:17">
      <c r="A31" s="159" t="s">
        <v>197</v>
      </c>
      <c r="B31" s="184"/>
      <c r="C31" s="303">
        <v>85.19</v>
      </c>
      <c r="D31" s="303">
        <v>85.26</v>
      </c>
      <c r="E31" s="303">
        <v>85.28</v>
      </c>
      <c r="F31" s="303">
        <v>85.82</v>
      </c>
      <c r="G31" s="303">
        <v>86.03</v>
      </c>
      <c r="H31" s="303">
        <v>86.42</v>
      </c>
      <c r="I31" s="303">
        <v>86.62</v>
      </c>
      <c r="J31" s="303">
        <v>86.72</v>
      </c>
      <c r="K31" s="303">
        <v>86.61</v>
      </c>
      <c r="L31" s="303">
        <v>86.19</v>
      </c>
      <c r="M31" s="303">
        <v>85.96</v>
      </c>
      <c r="N31" s="303">
        <v>85.74</v>
      </c>
      <c r="O31" s="425">
        <v>85.99</v>
      </c>
      <c r="Q31" s="160">
        <v>2014</v>
      </c>
    </row>
    <row r="32" spans="1:17">
      <c r="A32" s="159" t="s">
        <v>199</v>
      </c>
      <c r="B32" s="184"/>
      <c r="C32" s="303">
        <v>85.43</v>
      </c>
      <c r="D32" s="303">
        <v>84.93</v>
      </c>
      <c r="E32" s="303">
        <v>84.69</v>
      </c>
      <c r="F32" s="303">
        <v>84.5</v>
      </c>
      <c r="G32" s="303">
        <v>84.1</v>
      </c>
      <c r="H32" s="303">
        <v>84.01</v>
      </c>
      <c r="I32" s="301">
        <v>83.42</v>
      </c>
      <c r="J32" s="301">
        <v>82.93</v>
      </c>
      <c r="K32" s="301">
        <v>82.74</v>
      </c>
      <c r="L32" s="301">
        <v>82.14</v>
      </c>
      <c r="M32" s="301">
        <v>82.02</v>
      </c>
      <c r="N32" s="301">
        <v>81.790000000000006</v>
      </c>
      <c r="O32" s="423">
        <v>83.56</v>
      </c>
      <c r="Q32" s="160">
        <v>2015</v>
      </c>
    </row>
    <row r="33" spans="1:17">
      <c r="A33" s="159"/>
      <c r="B33" s="184"/>
      <c r="C33" s="303"/>
      <c r="D33" s="303"/>
      <c r="E33" s="303"/>
      <c r="F33" s="303"/>
      <c r="G33" s="303"/>
      <c r="H33" s="303"/>
      <c r="I33" s="301"/>
      <c r="J33" s="301"/>
      <c r="K33" s="301"/>
      <c r="L33" s="301"/>
      <c r="M33" s="301"/>
      <c r="N33" s="301"/>
      <c r="O33" s="423"/>
      <c r="Q33" s="160"/>
    </row>
    <row r="34" spans="1:17">
      <c r="A34" s="159" t="s">
        <v>201</v>
      </c>
      <c r="B34" s="184"/>
      <c r="C34" s="303">
        <v>81.64</v>
      </c>
      <c r="D34" s="303">
        <v>81.459999999999994</v>
      </c>
      <c r="E34" s="303">
        <v>81.56</v>
      </c>
      <c r="F34" s="303">
        <v>82.48</v>
      </c>
      <c r="G34" s="303">
        <v>83.02</v>
      </c>
      <c r="H34" s="303">
        <v>82.44</v>
      </c>
      <c r="I34" s="301">
        <v>82.18</v>
      </c>
      <c r="J34" s="301">
        <v>82.13</v>
      </c>
      <c r="K34" s="301">
        <v>81.93</v>
      </c>
      <c r="L34" s="301">
        <v>81.73</v>
      </c>
      <c r="M34" s="301">
        <v>82.24</v>
      </c>
      <c r="N34" s="301">
        <v>83.02</v>
      </c>
      <c r="O34" s="423">
        <v>82.15</v>
      </c>
      <c r="P34" s="161"/>
      <c r="Q34" s="160">
        <v>2016</v>
      </c>
    </row>
    <row r="35" spans="1:17" ht="17.25" customHeight="1">
      <c r="A35" s="159" t="s">
        <v>203</v>
      </c>
      <c r="B35" s="184"/>
      <c r="C35" s="303">
        <v>83.52</v>
      </c>
      <c r="D35" s="303">
        <v>83.59</v>
      </c>
      <c r="E35" s="303">
        <v>83.98</v>
      </c>
      <c r="F35" s="303">
        <v>83.71</v>
      </c>
      <c r="G35" s="303">
        <v>83.2</v>
      </c>
      <c r="H35" s="303">
        <v>83.28</v>
      </c>
      <c r="I35" s="301">
        <v>83.5</v>
      </c>
      <c r="J35" s="301">
        <v>84.38</v>
      </c>
      <c r="K35" s="301">
        <v>84.97</v>
      </c>
      <c r="L35" s="301">
        <v>84.89</v>
      </c>
      <c r="M35" s="301">
        <v>85.15</v>
      </c>
      <c r="N35" s="301">
        <v>85.33</v>
      </c>
      <c r="O35" s="423">
        <v>84.13</v>
      </c>
      <c r="P35" s="161"/>
      <c r="Q35" s="160">
        <v>2017</v>
      </c>
    </row>
    <row r="36" spans="1:17" ht="15.75" customHeight="1">
      <c r="A36" s="159" t="s">
        <v>210</v>
      </c>
      <c r="B36" s="184"/>
      <c r="C36" s="303">
        <v>85.8</v>
      </c>
      <c r="D36" s="303">
        <v>85.61</v>
      </c>
      <c r="E36" s="303">
        <v>86.08</v>
      </c>
      <c r="F36" s="303">
        <v>86.22</v>
      </c>
      <c r="G36" s="303">
        <v>86.47</v>
      </c>
      <c r="H36" s="303">
        <v>86.78</v>
      </c>
      <c r="I36" s="301">
        <v>87.3</v>
      </c>
      <c r="J36" s="301">
        <v>87.49</v>
      </c>
      <c r="K36" s="301">
        <v>87.82</v>
      </c>
      <c r="L36" s="301">
        <v>88.13</v>
      </c>
      <c r="M36" s="301">
        <v>87.94</v>
      </c>
      <c r="N36" s="301">
        <v>87.74</v>
      </c>
      <c r="O36" s="423">
        <v>86.95</v>
      </c>
      <c r="P36" s="161"/>
      <c r="Q36" s="160">
        <v>2018</v>
      </c>
    </row>
    <row r="37" spans="1:17" ht="16.5" customHeight="1">
      <c r="A37" s="159" t="s">
        <v>213</v>
      </c>
      <c r="B37" s="184"/>
      <c r="C37" s="301">
        <v>87.84</v>
      </c>
      <c r="D37" s="301">
        <v>88.57</v>
      </c>
      <c r="E37" s="303">
        <v>89.04</v>
      </c>
      <c r="F37" s="303">
        <v>89.11</v>
      </c>
      <c r="G37" s="303">
        <v>88.93</v>
      </c>
      <c r="H37" s="303">
        <v>89.06</v>
      </c>
      <c r="I37" s="301">
        <v>89.05</v>
      </c>
      <c r="J37" s="301">
        <v>89.2</v>
      </c>
      <c r="K37" s="301">
        <v>89</v>
      </c>
      <c r="L37" s="301">
        <v>88.66</v>
      </c>
      <c r="M37" s="301">
        <v>88.82</v>
      </c>
      <c r="N37" s="303">
        <v>89.23</v>
      </c>
      <c r="O37" s="425">
        <v>88.88</v>
      </c>
      <c r="P37" s="161"/>
      <c r="Q37" s="160">
        <v>2019</v>
      </c>
    </row>
    <row r="38" spans="1:17">
      <c r="A38" s="159" t="s">
        <v>214</v>
      </c>
      <c r="B38" s="184"/>
      <c r="C38" s="303">
        <v>89.52</v>
      </c>
      <c r="D38" s="303">
        <v>89.42</v>
      </c>
      <c r="E38" s="303">
        <v>89.64</v>
      </c>
      <c r="F38" s="303">
        <v>89.23</v>
      </c>
      <c r="G38" s="303">
        <v>89.29</v>
      </c>
      <c r="H38" s="303">
        <v>89.57</v>
      </c>
      <c r="I38" s="301">
        <v>89.59</v>
      </c>
      <c r="J38" s="301">
        <v>89.94</v>
      </c>
      <c r="K38" s="301">
        <v>90.59</v>
      </c>
      <c r="L38" s="301">
        <v>90.84</v>
      </c>
      <c r="M38" s="303">
        <v>91.31</v>
      </c>
      <c r="N38" s="303">
        <v>92.76</v>
      </c>
      <c r="O38" s="423">
        <v>90.14</v>
      </c>
      <c r="P38" s="161"/>
      <c r="Q38" s="160">
        <v>2020</v>
      </c>
    </row>
    <row r="39" spans="1:17">
      <c r="A39" s="159"/>
      <c r="B39" s="184"/>
      <c r="C39" s="303"/>
      <c r="D39" s="303"/>
      <c r="E39" s="303"/>
      <c r="F39" s="303"/>
      <c r="G39" s="303"/>
      <c r="H39" s="303"/>
      <c r="I39" s="301"/>
      <c r="J39" s="301"/>
      <c r="K39" s="301"/>
      <c r="L39" s="301"/>
      <c r="M39" s="301"/>
      <c r="N39" s="301"/>
      <c r="O39" s="423"/>
      <c r="Q39" s="160"/>
    </row>
    <row r="40" spans="1:17">
      <c r="A40" s="159" t="s">
        <v>217</v>
      </c>
      <c r="B40" s="184"/>
      <c r="C40" s="303">
        <v>94.9</v>
      </c>
      <c r="D40" s="303">
        <v>94.94</v>
      </c>
      <c r="E40" s="303">
        <v>95.97</v>
      </c>
      <c r="F40" s="303">
        <v>97.34</v>
      </c>
      <c r="G40" s="303">
        <v>99.6</v>
      </c>
      <c r="H40" s="303">
        <v>101.25</v>
      </c>
      <c r="I40" s="301">
        <v>101.87</v>
      </c>
      <c r="J40" s="301">
        <v>102.15</v>
      </c>
      <c r="K40" s="301">
        <v>102.39</v>
      </c>
      <c r="L40" s="301">
        <v>102.98</v>
      </c>
      <c r="M40" s="303">
        <v>103.36</v>
      </c>
      <c r="N40" s="303">
        <v>103.25</v>
      </c>
      <c r="O40" s="423">
        <v>100</v>
      </c>
      <c r="P40" s="161"/>
      <c r="Q40" s="160">
        <v>2021</v>
      </c>
    </row>
    <row r="41" spans="1:17" s="168" customFormat="1" ht="17.25" customHeight="1" thickBot="1">
      <c r="A41" s="159" t="s">
        <v>218</v>
      </c>
      <c r="B41" s="184"/>
      <c r="C41" s="303">
        <v>103.67</v>
      </c>
      <c r="D41" s="303">
        <v>104.47</v>
      </c>
      <c r="E41" s="303">
        <v>106.88</v>
      </c>
      <c r="F41" s="303">
        <v>108.83</v>
      </c>
      <c r="G41" s="303">
        <v>109.05</v>
      </c>
      <c r="H41" s="303">
        <v>109.02</v>
      </c>
      <c r="I41" s="303">
        <v>108.11</v>
      </c>
      <c r="J41" s="303">
        <v>107.32</v>
      </c>
      <c r="K41" s="303">
        <v>107.96</v>
      </c>
      <c r="L41" s="303">
        <v>107.69</v>
      </c>
      <c r="M41" s="303">
        <v>107.45</v>
      </c>
      <c r="N41" s="303">
        <v>107.92</v>
      </c>
      <c r="O41" s="423">
        <v>107.36</v>
      </c>
      <c r="P41" s="415"/>
      <c r="Q41" s="160">
        <v>2022</v>
      </c>
    </row>
    <row r="42" spans="1:17" ht="16.5" customHeight="1">
      <c r="A42" s="159" t="s">
        <v>219</v>
      </c>
      <c r="B42" s="184"/>
      <c r="C42" s="303">
        <v>108.69</v>
      </c>
      <c r="D42" s="303">
        <v>109.21</v>
      </c>
      <c r="E42" s="303">
        <v>109.49</v>
      </c>
      <c r="F42" s="303">
        <v>109.6</v>
      </c>
      <c r="G42" s="303">
        <v>109</v>
      </c>
      <c r="H42" s="303">
        <v>108.76</v>
      </c>
      <c r="I42" s="303">
        <v>108.96</v>
      </c>
      <c r="J42" s="303">
        <v>109.04</v>
      </c>
      <c r="K42" s="303">
        <v>109.25</v>
      </c>
      <c r="L42" s="303">
        <v>109.48</v>
      </c>
      <c r="M42" s="303">
        <v>109.38</v>
      </c>
      <c r="N42" s="303">
        <v>109.88</v>
      </c>
      <c r="O42" s="423">
        <v>109.23</v>
      </c>
      <c r="P42" s="161"/>
      <c r="Q42" s="160">
        <v>2023</v>
      </c>
    </row>
    <row r="43" spans="1:17" ht="16.5" customHeight="1">
      <c r="A43" s="159" t="s">
        <v>220</v>
      </c>
      <c r="B43" s="184"/>
      <c r="C43" s="303">
        <v>110.26</v>
      </c>
      <c r="D43" s="303">
        <v>110.48</v>
      </c>
      <c r="E43" s="303">
        <v>110.5</v>
      </c>
      <c r="F43" s="303">
        <v>111.07</v>
      </c>
      <c r="G43" s="303">
        <v>111.6</v>
      </c>
      <c r="H43" s="303">
        <v>111.91</v>
      </c>
      <c r="I43" s="303">
        <v>112.02</v>
      </c>
      <c r="J43" s="303">
        <v>111.82</v>
      </c>
      <c r="K43" s="303">
        <v>111.56</v>
      </c>
      <c r="L43" s="303">
        <v>111.75</v>
      </c>
      <c r="M43" s="303">
        <v>112.04</v>
      </c>
      <c r="N43" s="303">
        <v>111.84</v>
      </c>
      <c r="O43" s="423">
        <v>111.40416666666664</v>
      </c>
      <c r="P43" s="161"/>
      <c r="Q43" s="160">
        <v>2024</v>
      </c>
    </row>
    <row r="44" spans="1:17">
      <c r="A44" s="159" t="s">
        <v>221</v>
      </c>
      <c r="B44" s="184"/>
      <c r="C44" s="303">
        <v>111.81</v>
      </c>
      <c r="D44" s="303">
        <v>112.16</v>
      </c>
      <c r="E44" s="303">
        <v>112.56</v>
      </c>
      <c r="F44" s="303">
        <v>112.49</v>
      </c>
      <c r="G44" s="303">
        <v>112.23</v>
      </c>
      <c r="H44" s="303">
        <v>111.97</v>
      </c>
      <c r="I44" s="303">
        <v>111.83</v>
      </c>
      <c r="J44" s="303">
        <v>112.15</v>
      </c>
      <c r="K44" s="303">
        <v>112.09</v>
      </c>
      <c r="L44" s="303"/>
      <c r="M44" s="303"/>
      <c r="N44" s="416"/>
      <c r="O44" s="423">
        <v>112.14</v>
      </c>
      <c r="P44" s="161"/>
      <c r="Q44" s="160">
        <v>2025</v>
      </c>
    </row>
    <row r="45" spans="1:17" ht="3.75" customHeight="1" thickBot="1">
      <c r="A45" s="318"/>
      <c r="B45" s="319"/>
      <c r="C45" s="417"/>
      <c r="D45" s="417"/>
      <c r="E45" s="417"/>
      <c r="F45" s="417"/>
      <c r="G45" s="417"/>
      <c r="H45" s="417"/>
      <c r="I45" s="418"/>
      <c r="J45" s="418"/>
      <c r="K45" s="418"/>
      <c r="L45" s="418"/>
      <c r="M45" s="418"/>
      <c r="N45" s="418"/>
      <c r="O45" s="426"/>
      <c r="P45" s="419"/>
      <c r="Q45" s="320"/>
    </row>
    <row r="46" spans="1:17">
      <c r="A46" s="44" t="s">
        <v>337</v>
      </c>
      <c r="C46" s="18"/>
      <c r="D46" s="18"/>
      <c r="E46" s="18"/>
      <c r="F46" s="18"/>
      <c r="G46" s="18"/>
      <c r="H46" s="18"/>
      <c r="I46" s="466" t="s">
        <v>338</v>
      </c>
    </row>
    <row r="47" spans="1:17">
      <c r="C47" s="18"/>
      <c r="D47" s="18"/>
      <c r="E47" s="18"/>
      <c r="F47" s="18"/>
      <c r="G47" s="18"/>
      <c r="H47" s="18"/>
    </row>
    <row r="48" spans="1:17">
      <c r="C48" s="18"/>
      <c r="D48" s="18"/>
      <c r="E48" s="18"/>
      <c r="F48" s="18"/>
      <c r="G48" s="18"/>
      <c r="H48" s="18"/>
      <c r="O48" s="493"/>
    </row>
    <row r="49" spans="3:8">
      <c r="C49" s="18"/>
      <c r="D49" s="18"/>
      <c r="E49" s="18"/>
      <c r="F49" s="18"/>
      <c r="G49" s="18"/>
      <c r="H49" s="18"/>
    </row>
    <row r="50" spans="3:8">
      <c r="C50" s="18"/>
      <c r="D50" s="18"/>
      <c r="E50" s="18"/>
      <c r="F50" s="18"/>
      <c r="G50" s="18"/>
      <c r="H50" s="18"/>
    </row>
    <row r="51" spans="3:8">
      <c r="C51" s="18"/>
      <c r="D51" s="18"/>
      <c r="E51" s="18"/>
      <c r="F51" s="18"/>
      <c r="G51" s="18"/>
      <c r="H51" s="18"/>
    </row>
    <row r="52" spans="3:8">
      <c r="C52" s="18"/>
      <c r="D52" s="18"/>
      <c r="E52" s="18"/>
      <c r="F52" s="18"/>
      <c r="G52" s="18"/>
      <c r="H52" s="18"/>
    </row>
    <row r="53" spans="3:8">
      <c r="C53" s="18"/>
      <c r="D53" s="18"/>
      <c r="E53" s="18"/>
      <c r="F53" s="18"/>
      <c r="G53" s="18"/>
      <c r="H53" s="18"/>
    </row>
    <row r="54" spans="3:8">
      <c r="C54" s="18"/>
      <c r="D54" s="18"/>
      <c r="E54" s="18"/>
      <c r="F54" s="18"/>
      <c r="G54" s="18"/>
      <c r="H54" s="18"/>
    </row>
    <row r="55" spans="3:8">
      <c r="C55" s="18"/>
      <c r="D55" s="18"/>
      <c r="E55" s="18"/>
      <c r="F55" s="18"/>
      <c r="G55" s="18"/>
      <c r="H55" s="18"/>
    </row>
    <row r="57" spans="3:8">
      <c r="C57" s="18"/>
      <c r="D57" s="18"/>
      <c r="E57" s="18"/>
      <c r="F57" s="18"/>
      <c r="G57" s="18"/>
      <c r="H57" s="18"/>
    </row>
  </sheetData>
  <mergeCells count="4">
    <mergeCell ref="A1:H1"/>
    <mergeCell ref="I1:Q1"/>
    <mergeCell ref="A3:B3"/>
    <mergeCell ref="P3:Q3"/>
  </mergeCells>
  <phoneticPr fontId="1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8" firstPageNumber="52" fitToWidth="2" orientation="portrait" useFirstPageNumber="1" r:id="rId1"/>
  <headerFooter>
    <oddFooter>&amp;C&amp;"Times New Roman,標準"&amp;10&amp;P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具名範圍</vt:lpstr>
      </vt:variant>
      <vt:variant>
        <vt:i4>2</vt:i4>
      </vt:variant>
    </vt:vector>
  </HeadingPairs>
  <TitlesOfParts>
    <vt:vector size="8" baseType="lpstr">
      <vt:lpstr>A1</vt:lpstr>
      <vt:lpstr>A2</vt:lpstr>
      <vt:lpstr>A3</vt:lpstr>
      <vt:lpstr>A4</vt:lpstr>
      <vt:lpstr>A5</vt:lpstr>
      <vt:lpstr>A6</vt:lpstr>
      <vt:lpstr>'A5'!Print_Area</vt:lpstr>
      <vt:lpstr>'A6'!Print_Area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臺北市政府主計處</dc:creator>
  <cp:lastModifiedBy>方心妤</cp:lastModifiedBy>
  <cp:lastPrinted>2025-10-08T08:52:53Z</cp:lastPrinted>
  <dcterms:created xsi:type="dcterms:W3CDTF">1998-04-07T07:44:47Z</dcterms:created>
  <dcterms:modified xsi:type="dcterms:W3CDTF">2025-10-16T00:52:21Z</dcterms:modified>
</cp:coreProperties>
</file>