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825" windowWidth="9720" windowHeight="6495" tabRatio="599" activeTab="0"/>
  </bookViews>
  <sheets>
    <sheet name="文化康樂活動" sheetId="1" r:id="rId1"/>
  </sheets>
  <definedNames>
    <definedName name="HTML_CodePage" hidden="1">950</definedName>
    <definedName name="HTML_Control" hidden="1">{"'A12'!$A$2:$F$52","'A12'!$A$1:$F$52"}</definedName>
    <definedName name="HTML_Description" hidden="1">""</definedName>
    <definedName name="HTML_Email" hidden="1">""</definedName>
    <definedName name="HTML_Header" hidden="1">"A12"</definedName>
    <definedName name="HTML_LastUpdate" hidden="1">"1999/6/16"</definedName>
    <definedName name="HTML_LineAfter" hidden="1">FALSE</definedName>
    <definedName name="HTML_LineBefore" hidden="1">FALSE</definedName>
    <definedName name="HTML_Name" hidden="1">"主計室"</definedName>
    <definedName name="HTML_OBDlg2" hidden="1">TRUE</definedName>
    <definedName name="HTML_OBDlg4" hidden="1">TRUE</definedName>
    <definedName name="HTML_OS" hidden="1">0</definedName>
    <definedName name="HTML_PathFile" hidden="1">"C:\joy\Mya12.htm"</definedName>
    <definedName name="HTML_Title" hidden="1">"A統計資料"</definedName>
  </definedNames>
  <calcPr fullCalcOnLoad="1"/>
</workbook>
</file>

<file path=xl/sharedStrings.xml><?xml version="1.0" encoding="utf-8"?>
<sst xmlns="http://schemas.openxmlformats.org/spreadsheetml/2006/main" count="361" uniqueCount="88">
  <si>
    <t>A、本市重要統計指標</t>
  </si>
  <si>
    <t>77年</t>
  </si>
  <si>
    <t>78年</t>
  </si>
  <si>
    <t>79年</t>
  </si>
  <si>
    <t>80年</t>
  </si>
  <si>
    <t>81年</t>
  </si>
  <si>
    <t>82年</t>
  </si>
  <si>
    <t>83年</t>
  </si>
  <si>
    <t>84年</t>
  </si>
  <si>
    <t>85年</t>
  </si>
  <si>
    <t>86年</t>
  </si>
  <si>
    <t>年月別</t>
  </si>
  <si>
    <t>...</t>
  </si>
  <si>
    <t>12、文化康樂活動</t>
  </si>
  <si>
    <t>圖   書   館</t>
  </si>
  <si>
    <t>藝文活動</t>
  </si>
  <si>
    <t>借書冊數</t>
  </si>
  <si>
    <t>辦證人數</t>
  </si>
  <si>
    <t>場次</t>
  </si>
  <si>
    <t>參加人次</t>
  </si>
  <si>
    <r>
      <t xml:space="preserve">       </t>
    </r>
    <r>
      <rPr>
        <sz val="12"/>
        <rFont val="新細明體"/>
        <family val="1"/>
      </rPr>
      <t>1月</t>
    </r>
  </si>
  <si>
    <r>
      <t xml:space="preserve">       </t>
    </r>
    <r>
      <rPr>
        <sz val="12"/>
        <rFont val="新細明體"/>
        <family val="1"/>
      </rPr>
      <t>3月</t>
    </r>
  </si>
  <si>
    <r>
      <t xml:space="preserve">       </t>
    </r>
    <r>
      <rPr>
        <sz val="12"/>
        <rFont val="新細明體"/>
        <family val="1"/>
      </rPr>
      <t>4月</t>
    </r>
  </si>
  <si>
    <r>
      <t xml:space="preserve">       </t>
    </r>
    <r>
      <rPr>
        <sz val="12"/>
        <rFont val="新細明體"/>
        <family val="1"/>
      </rPr>
      <t>5月</t>
    </r>
  </si>
  <si>
    <r>
      <t xml:space="preserve">       </t>
    </r>
    <r>
      <rPr>
        <sz val="12"/>
        <rFont val="新細明體"/>
        <family val="1"/>
      </rPr>
      <t>6月</t>
    </r>
  </si>
  <si>
    <r>
      <t xml:space="preserve">       </t>
    </r>
    <r>
      <rPr>
        <sz val="12"/>
        <rFont val="新細明體"/>
        <family val="1"/>
      </rPr>
      <t>7月</t>
    </r>
  </si>
  <si>
    <r>
      <t xml:space="preserve">       </t>
    </r>
    <r>
      <rPr>
        <sz val="12"/>
        <rFont val="新細明體"/>
        <family val="1"/>
      </rPr>
      <t>8月</t>
    </r>
  </si>
  <si>
    <r>
      <t xml:space="preserve">       </t>
    </r>
    <r>
      <rPr>
        <sz val="12"/>
        <rFont val="新細明體"/>
        <family val="1"/>
      </rPr>
      <t>9月</t>
    </r>
  </si>
  <si>
    <r>
      <t xml:space="preserve">       </t>
    </r>
    <r>
      <rPr>
        <sz val="12"/>
        <rFont val="新細明體"/>
        <family val="1"/>
      </rPr>
      <t>2月</t>
    </r>
  </si>
  <si>
    <r>
      <t xml:space="preserve">     </t>
    </r>
    <r>
      <rPr>
        <sz val="12"/>
        <rFont val="新細明體"/>
        <family val="1"/>
      </rPr>
      <t>10月</t>
    </r>
  </si>
  <si>
    <r>
      <t xml:space="preserve">     </t>
    </r>
    <r>
      <rPr>
        <sz val="12"/>
        <rFont val="新細明體"/>
        <family val="1"/>
      </rPr>
      <t>11月</t>
    </r>
  </si>
  <si>
    <r>
      <t xml:space="preserve">     </t>
    </r>
    <r>
      <rPr>
        <sz val="12"/>
        <rFont val="新細明體"/>
        <family val="1"/>
      </rPr>
      <t>12月</t>
    </r>
  </si>
  <si>
    <t>87年</t>
  </si>
  <si>
    <r>
      <t xml:space="preserve">       7</t>
    </r>
    <r>
      <rPr>
        <sz val="12"/>
        <rFont val="新細明體"/>
        <family val="1"/>
      </rPr>
      <t>月</t>
    </r>
  </si>
  <si>
    <r>
      <t xml:space="preserve">       </t>
    </r>
    <r>
      <rPr>
        <sz val="12"/>
        <rFont val="新細明體"/>
        <family val="1"/>
      </rPr>
      <t>10月</t>
    </r>
  </si>
  <si>
    <t>88年</t>
  </si>
  <si>
    <r>
      <t xml:space="preserve">       3</t>
    </r>
    <r>
      <rPr>
        <sz val="12"/>
        <rFont val="新細明體"/>
        <family val="1"/>
      </rPr>
      <t>月</t>
    </r>
  </si>
  <si>
    <t>當月較上月增減%</t>
  </si>
  <si>
    <t>當月較上年同月增減%</t>
  </si>
  <si>
    <r>
      <t xml:space="preserve">       5</t>
    </r>
    <r>
      <rPr>
        <sz val="12"/>
        <rFont val="新細明體"/>
        <family val="1"/>
      </rPr>
      <t>月</t>
    </r>
  </si>
  <si>
    <r>
      <t>藏書冊數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半年底數)</t>
    </r>
  </si>
  <si>
    <r>
      <t xml:space="preserve">       8</t>
    </r>
    <r>
      <rPr>
        <sz val="12"/>
        <rFont val="新細明體"/>
        <family val="1"/>
      </rPr>
      <t>月</t>
    </r>
  </si>
  <si>
    <r>
      <t xml:space="preserve">       9</t>
    </r>
    <r>
      <rPr>
        <sz val="12"/>
        <rFont val="細明體"/>
        <family val="3"/>
      </rPr>
      <t>月</t>
    </r>
  </si>
  <si>
    <r>
      <t xml:space="preserve">       10</t>
    </r>
    <r>
      <rPr>
        <sz val="12"/>
        <rFont val="細明體"/>
        <family val="3"/>
      </rPr>
      <t>月</t>
    </r>
  </si>
  <si>
    <r>
      <t xml:space="preserve">       11</t>
    </r>
    <r>
      <rPr>
        <sz val="12"/>
        <rFont val="細明體"/>
        <family val="3"/>
      </rPr>
      <t>月</t>
    </r>
  </si>
  <si>
    <r>
      <t xml:space="preserve">       12</t>
    </r>
    <r>
      <rPr>
        <sz val="12"/>
        <rFont val="細明體"/>
        <family val="3"/>
      </rPr>
      <t>月</t>
    </r>
  </si>
  <si>
    <t>89年</t>
  </si>
  <si>
    <r>
      <t xml:space="preserve">       2</t>
    </r>
    <r>
      <rPr>
        <sz val="12"/>
        <rFont val="新細明體"/>
        <family val="1"/>
      </rPr>
      <t>月</t>
    </r>
  </si>
  <si>
    <r>
      <t xml:space="preserve">      3</t>
    </r>
    <r>
      <rPr>
        <sz val="12"/>
        <rFont val="新細明體"/>
        <family val="1"/>
      </rPr>
      <t>月</t>
    </r>
  </si>
  <si>
    <r>
      <t xml:space="preserve">      4</t>
    </r>
    <r>
      <rPr>
        <sz val="12"/>
        <rFont val="新細明體"/>
        <family val="1"/>
      </rPr>
      <t>月</t>
    </r>
  </si>
  <si>
    <r>
      <t xml:space="preserve">      6</t>
    </r>
    <r>
      <rPr>
        <sz val="12"/>
        <rFont val="細明體"/>
        <family val="3"/>
      </rPr>
      <t>月</t>
    </r>
  </si>
  <si>
    <r>
      <t xml:space="preserve">      7</t>
    </r>
    <r>
      <rPr>
        <sz val="12"/>
        <rFont val="細明體"/>
        <family val="3"/>
      </rPr>
      <t>月</t>
    </r>
  </si>
  <si>
    <r>
      <t xml:space="preserve">      8</t>
    </r>
    <r>
      <rPr>
        <sz val="12"/>
        <rFont val="細明體"/>
        <family val="3"/>
      </rPr>
      <t>月</t>
    </r>
  </si>
  <si>
    <r>
      <t xml:space="preserve">      9</t>
    </r>
    <r>
      <rPr>
        <sz val="12"/>
        <rFont val="細明體"/>
        <family val="3"/>
      </rPr>
      <t>月</t>
    </r>
  </si>
  <si>
    <r>
      <t xml:space="preserve">      10</t>
    </r>
    <r>
      <rPr>
        <sz val="12"/>
        <rFont val="細明體"/>
        <family val="3"/>
      </rPr>
      <t>月</t>
    </r>
  </si>
  <si>
    <r>
      <t xml:space="preserve">      11</t>
    </r>
    <r>
      <rPr>
        <sz val="12"/>
        <rFont val="細明體"/>
        <family val="3"/>
      </rPr>
      <t>月</t>
    </r>
  </si>
  <si>
    <r>
      <t xml:space="preserve">      12</t>
    </r>
    <r>
      <rPr>
        <sz val="12"/>
        <rFont val="細明體"/>
        <family val="3"/>
      </rPr>
      <t>月</t>
    </r>
  </si>
  <si>
    <r>
      <t xml:space="preserve">      1</t>
    </r>
    <r>
      <rPr>
        <sz val="12"/>
        <rFont val="細明體"/>
        <family val="3"/>
      </rPr>
      <t>月</t>
    </r>
  </si>
  <si>
    <t>90年</t>
  </si>
  <si>
    <r>
      <t xml:space="preserve">      2</t>
    </r>
    <r>
      <rPr>
        <sz val="12"/>
        <rFont val="細明體"/>
        <family val="3"/>
      </rPr>
      <t>月</t>
    </r>
  </si>
  <si>
    <r>
      <t xml:space="preserve">      3</t>
    </r>
    <r>
      <rPr>
        <sz val="12"/>
        <rFont val="細明體"/>
        <family val="3"/>
      </rPr>
      <t>月</t>
    </r>
  </si>
  <si>
    <r>
      <t xml:space="preserve">      4</t>
    </r>
    <r>
      <rPr>
        <sz val="12"/>
        <rFont val="細明體"/>
        <family val="3"/>
      </rPr>
      <t>月</t>
    </r>
  </si>
  <si>
    <r>
      <t xml:space="preserve">      5</t>
    </r>
    <r>
      <rPr>
        <sz val="12"/>
        <rFont val="細明體"/>
        <family val="3"/>
      </rPr>
      <t>月</t>
    </r>
  </si>
  <si>
    <t>資料來源：本市文化局</t>
  </si>
  <si>
    <t>91年</t>
  </si>
  <si>
    <r>
      <t xml:space="preserve">      11月</t>
    </r>
  </si>
  <si>
    <r>
      <t xml:space="preserve">      12月</t>
    </r>
  </si>
  <si>
    <t>92年</t>
  </si>
  <si>
    <r>
      <t xml:space="preserve">      2月</t>
    </r>
  </si>
  <si>
    <r>
      <t xml:space="preserve">      3月</t>
    </r>
  </si>
  <si>
    <r>
      <t xml:space="preserve">      4月</t>
    </r>
  </si>
  <si>
    <r>
      <t xml:space="preserve">      5月</t>
    </r>
  </si>
  <si>
    <r>
      <t xml:space="preserve">      6月</t>
    </r>
  </si>
  <si>
    <r>
      <t xml:space="preserve">      7月</t>
    </r>
  </si>
  <si>
    <r>
      <t xml:space="preserve">      8月</t>
    </r>
  </si>
  <si>
    <r>
      <t xml:space="preserve">      9月</t>
    </r>
  </si>
  <si>
    <r>
      <t xml:space="preserve">      10月</t>
    </r>
  </si>
  <si>
    <t>93年</t>
  </si>
  <si>
    <t>94年</t>
  </si>
  <si>
    <t>95年</t>
  </si>
  <si>
    <t>96年</t>
  </si>
  <si>
    <t>97年</t>
  </si>
  <si>
    <t>臺  中  市    文  化  局</t>
  </si>
  <si>
    <t>98年</t>
  </si>
  <si>
    <t>99年</t>
  </si>
  <si>
    <t>備        註：自99年2月開始，元宵燈會列入藝文活動統計範圍。</t>
  </si>
  <si>
    <t>…</t>
  </si>
  <si>
    <t>…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</si>
</sst>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_-* #,##0.0_-;\-* #,##0.0_-;_-* &quot;-&quot;??_-;_-@_-"/>
    <numFmt numFmtId="183" formatCode="_-* #,##0_-;\-* #,##0_-;_-* &quot;-&quot;??_-;_-@_-"/>
    <numFmt numFmtId="184" formatCode="0.0"/>
    <numFmt numFmtId="185" formatCode="_-* #,##0.000_-;\-* #,##0.000_-;_-* &quot;-&quot;??_-;_-@_-"/>
    <numFmt numFmtId="186" formatCode="_-* #,##0.0000_-;\-* #,##0.0000_-;_-* &quot;-&quot;??_-;_-@_-"/>
    <numFmt numFmtId="187" formatCode="0.00_);[Red]\(0.00\)"/>
    <numFmt numFmtId="188" formatCode="0.00_ "/>
    <numFmt numFmtId="189" formatCode="#,##0_ "/>
    <numFmt numFmtId="190" formatCode="#,##0.0000_ "/>
    <numFmt numFmtId="191" formatCode="_-* #,##0.0000_-;\-* #,##0.0000_-;_-* &quot;-&quot;????_-;_-@_-"/>
    <numFmt numFmtId="192" formatCode="#,##0.00_ "/>
    <numFmt numFmtId="193" formatCode="#,##0.00_);[Red]\(#,##0.00\)"/>
    <numFmt numFmtId="194" formatCode="#,##0.0_);[Red]\(#,##0.0\)"/>
    <numFmt numFmtId="195" formatCode="#,##0_);[Red]\(#,##0\)"/>
    <numFmt numFmtId="196" formatCode="0.0_ "/>
    <numFmt numFmtId="197" formatCode="0_ "/>
    <numFmt numFmtId="198" formatCode="#,##0.0_ "/>
    <numFmt numFmtId="199" formatCode="0_ ;[Red]\-0\ "/>
    <numFmt numFmtId="200" formatCode="#,##0.0"/>
    <numFmt numFmtId="201" formatCode="#,##0.00;\-#,##0.00;\-"/>
    <numFmt numFmtId="202" formatCode="#,##0.00;\-#,##0.00;\ \ \-"/>
    <numFmt numFmtId="203" formatCode="#,##0.000"/>
    <numFmt numFmtId="204" formatCode="#,##0.0000"/>
    <numFmt numFmtId="205" formatCode="_-* #,##0.0_-;\-* #,##0.0_-;_-* &quot;-&quot;_-;_-@_-"/>
    <numFmt numFmtId="206" formatCode="_-* #,##0.00_-;\-* #,##0.00_-;_-* &quot;-&quot;_-;_-@_-"/>
    <numFmt numFmtId="207" formatCode="#,##0;[Red]#,##0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4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183" fontId="1" fillId="0" borderId="15" xfId="33" applyNumberFormat="1" applyFont="1" applyBorder="1" applyAlignment="1">
      <alignment horizontal="right"/>
    </xf>
    <xf numFmtId="183" fontId="1" fillId="0" borderId="16" xfId="33" applyNumberFormat="1" applyFont="1" applyBorder="1" applyAlignment="1">
      <alignment horizontal="right"/>
    </xf>
    <xf numFmtId="183" fontId="0" fillId="0" borderId="10" xfId="33" applyNumberFormat="1" applyFont="1" applyBorder="1" applyAlignment="1">
      <alignment horizontal="right"/>
    </xf>
    <xf numFmtId="183" fontId="0" fillId="0" borderId="17" xfId="33" applyNumberFormat="1" applyFont="1" applyBorder="1" applyAlignment="1">
      <alignment horizontal="right"/>
    </xf>
    <xf numFmtId="183" fontId="1" fillId="0" borderId="10" xfId="33" applyNumberFormat="1" applyFont="1" applyBorder="1" applyAlignment="1">
      <alignment horizontal="right"/>
    </xf>
    <xf numFmtId="183" fontId="1" fillId="0" borderId="17" xfId="33" applyNumberFormat="1" applyFont="1" applyBorder="1" applyAlignment="1">
      <alignment horizontal="right"/>
    </xf>
    <xf numFmtId="183" fontId="8" fillId="0" borderId="10" xfId="33" applyNumberFormat="1" applyFont="1" applyBorder="1" applyAlignment="1">
      <alignment horizontal="right"/>
    </xf>
    <xf numFmtId="183" fontId="1" fillId="0" borderId="18" xfId="33" applyNumberFormat="1" applyFont="1" applyBorder="1" applyAlignment="1">
      <alignment horizontal="center"/>
    </xf>
    <xf numFmtId="183" fontId="1" fillId="0" borderId="19" xfId="33" applyNumberFormat="1" applyFont="1" applyBorder="1" applyAlignment="1">
      <alignment horizontal="center"/>
    </xf>
    <xf numFmtId="183" fontId="0" fillId="0" borderId="0" xfId="0" applyNumberFormat="1" applyBorder="1" applyAlignment="1">
      <alignment/>
    </xf>
    <xf numFmtId="183" fontId="8" fillId="0" borderId="19" xfId="33" applyNumberFormat="1" applyFont="1" applyBorder="1" applyAlignment="1">
      <alignment horizontal="center"/>
    </xf>
    <xf numFmtId="183" fontId="8" fillId="0" borderId="17" xfId="33" applyNumberFormat="1" applyFont="1" applyFill="1" applyBorder="1" applyAlignment="1">
      <alignment horizontal="right"/>
    </xf>
    <xf numFmtId="183" fontId="0" fillId="0" borderId="10" xfId="33" applyNumberFormat="1" applyFont="1" applyFill="1" applyBorder="1" applyAlignment="1">
      <alignment horizontal="right"/>
    </xf>
    <xf numFmtId="183" fontId="8" fillId="0" borderId="10" xfId="33" applyNumberFormat="1" applyFont="1" applyFill="1" applyBorder="1" applyAlignment="1">
      <alignment horizontal="right"/>
    </xf>
    <xf numFmtId="183" fontId="8" fillId="0" borderId="17" xfId="33" applyNumberFormat="1" applyFont="1" applyBorder="1" applyAlignment="1">
      <alignment horizontal="right"/>
    </xf>
    <xf numFmtId="183" fontId="8" fillId="0" borderId="19" xfId="33" applyNumberFormat="1" applyFont="1" applyFill="1" applyBorder="1" applyAlignment="1">
      <alignment horizontal="center"/>
    </xf>
    <xf numFmtId="183" fontId="1" fillId="0" borderId="10" xfId="33" applyNumberFormat="1" applyFont="1" applyFill="1" applyBorder="1" applyAlignment="1">
      <alignment horizontal="right"/>
    </xf>
    <xf numFmtId="183" fontId="0" fillId="0" borderId="17" xfId="33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20" xfId="0" applyNumberFormat="1" applyFill="1" applyBorder="1" applyAlignment="1">
      <alignment horizontal="right"/>
    </xf>
    <xf numFmtId="2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189" fontId="0" fillId="0" borderId="17" xfId="0" applyNumberFormat="1" applyFont="1" applyFill="1" applyBorder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/>
    </xf>
    <xf numFmtId="183" fontId="0" fillId="0" borderId="24" xfId="33" applyNumberFormat="1" applyFont="1" applyFill="1" applyBorder="1" applyAlignment="1">
      <alignment horizontal="right"/>
    </xf>
    <xf numFmtId="2" fontId="0" fillId="0" borderId="25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PageLayoutView="0" workbookViewId="0" topLeftCell="A1">
      <pane ySplit="6" topLeftCell="A188" activePane="bottomLeft" state="frozen"/>
      <selection pane="topLeft" activeCell="A1" sqref="A1"/>
      <selection pane="bottomLeft" activeCell="D185" sqref="D185"/>
    </sheetView>
  </sheetViews>
  <sheetFormatPr defaultColWidth="9.00390625" defaultRowHeight="16.5"/>
  <cols>
    <col min="1" max="1" width="11.25390625" style="0" customWidth="1"/>
    <col min="2" max="2" width="11.625" style="0" customWidth="1"/>
    <col min="3" max="3" width="12.00390625" style="0" customWidth="1"/>
    <col min="4" max="4" width="13.25390625" style="0" customWidth="1"/>
    <col min="5" max="5" width="10.75390625" style="0" customWidth="1"/>
    <col min="6" max="6" width="13.875" style="0" customWidth="1"/>
    <col min="7" max="7" width="10.375" style="0" bestFit="1" customWidth="1"/>
    <col min="8" max="8" width="17.625" style="0" customWidth="1"/>
  </cols>
  <sheetData>
    <row r="1" ht="27.75">
      <c r="A1" s="2" t="s">
        <v>0</v>
      </c>
    </row>
    <row r="2" spans="1:6" ht="26.25" thickBot="1">
      <c r="A2" s="3" t="s">
        <v>13</v>
      </c>
      <c r="B2" s="1"/>
      <c r="C2" s="1"/>
      <c r="D2" s="1"/>
      <c r="E2" s="1"/>
      <c r="F2" s="1"/>
    </row>
    <row r="3" spans="1:6" ht="16.5">
      <c r="A3" s="55" t="s">
        <v>11</v>
      </c>
      <c r="B3" s="8" t="s">
        <v>82</v>
      </c>
      <c r="C3" s="8"/>
      <c r="D3" s="8"/>
      <c r="E3" s="8"/>
      <c r="F3" s="8"/>
    </row>
    <row r="4" spans="1:6" ht="16.5">
      <c r="A4" s="56"/>
      <c r="B4" s="5" t="s">
        <v>14</v>
      </c>
      <c r="C4" s="6"/>
      <c r="D4" s="9"/>
      <c r="E4" s="58" t="s">
        <v>15</v>
      </c>
      <c r="F4" s="59"/>
    </row>
    <row r="5" spans="1:6" ht="15" customHeight="1">
      <c r="A5" s="56"/>
      <c r="B5" s="48" t="s">
        <v>40</v>
      </c>
      <c r="C5" s="46" t="s">
        <v>16</v>
      </c>
      <c r="D5" s="46" t="s">
        <v>17</v>
      </c>
      <c r="E5" s="46" t="s">
        <v>18</v>
      </c>
      <c r="F5" s="53" t="s">
        <v>19</v>
      </c>
    </row>
    <row r="6" spans="1:6" ht="20.25" customHeight="1" thickBot="1">
      <c r="A6" s="57"/>
      <c r="B6" s="49"/>
      <c r="C6" s="47"/>
      <c r="D6" s="47"/>
      <c r="E6" s="47"/>
      <c r="F6" s="54"/>
    </row>
    <row r="7" spans="1:6" ht="22.5" customHeight="1">
      <c r="A7" s="17" t="s">
        <v>1</v>
      </c>
      <c r="B7" s="10" t="s">
        <v>12</v>
      </c>
      <c r="C7" s="10" t="s">
        <v>12</v>
      </c>
      <c r="D7" s="10">
        <v>11601</v>
      </c>
      <c r="E7" s="10">
        <v>3379</v>
      </c>
      <c r="F7" s="11">
        <v>1624137</v>
      </c>
    </row>
    <row r="8" spans="1:6" s="7" customFormat="1" ht="22.5" customHeight="1">
      <c r="A8" s="18" t="s">
        <v>2</v>
      </c>
      <c r="B8" s="14" t="s">
        <v>12</v>
      </c>
      <c r="C8" s="14" t="s">
        <v>12</v>
      </c>
      <c r="D8" s="14">
        <v>11658</v>
      </c>
      <c r="E8" s="14">
        <v>2258</v>
      </c>
      <c r="F8" s="15">
        <v>2099856</v>
      </c>
    </row>
    <row r="9" spans="1:6" s="7" customFormat="1" ht="22.5" customHeight="1">
      <c r="A9" s="18" t="s">
        <v>3</v>
      </c>
      <c r="B9" s="14" t="s">
        <v>12</v>
      </c>
      <c r="C9" s="14" t="s">
        <v>12</v>
      </c>
      <c r="D9" s="14">
        <v>10739</v>
      </c>
      <c r="E9" s="14">
        <v>1749</v>
      </c>
      <c r="F9" s="15">
        <v>1756686</v>
      </c>
    </row>
    <row r="10" spans="1:6" s="7" customFormat="1" ht="22.5" customHeight="1">
      <c r="A10" s="18" t="s">
        <v>4</v>
      </c>
      <c r="B10" s="14" t="s">
        <v>12</v>
      </c>
      <c r="C10" s="14" t="s">
        <v>12</v>
      </c>
      <c r="D10" s="14">
        <v>10733</v>
      </c>
      <c r="E10" s="14">
        <v>1853</v>
      </c>
      <c r="F10" s="15">
        <v>2070216</v>
      </c>
    </row>
    <row r="11" spans="1:6" s="7" customFormat="1" ht="22.5" customHeight="1">
      <c r="A11" s="18" t="s">
        <v>5</v>
      </c>
      <c r="B11" s="14">
        <v>110519</v>
      </c>
      <c r="C11" s="14">
        <v>370569</v>
      </c>
      <c r="D11" s="14">
        <v>37144</v>
      </c>
      <c r="E11" s="14">
        <v>1948</v>
      </c>
      <c r="F11" s="15">
        <v>2128292</v>
      </c>
    </row>
    <row r="12" spans="1:6" s="7" customFormat="1" ht="22.5" customHeight="1">
      <c r="A12" s="18" t="s">
        <v>6</v>
      </c>
      <c r="B12" s="14">
        <v>126525</v>
      </c>
      <c r="C12" s="14">
        <v>555367</v>
      </c>
      <c r="D12" s="14">
        <v>25044</v>
      </c>
      <c r="E12" s="14">
        <v>2537</v>
      </c>
      <c r="F12" s="15">
        <v>2280574</v>
      </c>
    </row>
    <row r="13" spans="1:6" s="7" customFormat="1" ht="22.5" customHeight="1">
      <c r="A13" s="18" t="s">
        <v>7</v>
      </c>
      <c r="B13" s="14">
        <v>134915</v>
      </c>
      <c r="C13" s="14">
        <v>516594</v>
      </c>
      <c r="D13" s="14">
        <v>18976</v>
      </c>
      <c r="E13" s="14">
        <v>2844</v>
      </c>
      <c r="F13" s="15">
        <v>1863835</v>
      </c>
    </row>
    <row r="14" spans="1:6" s="7" customFormat="1" ht="22.5" customHeight="1">
      <c r="A14" s="18" t="s">
        <v>8</v>
      </c>
      <c r="B14" s="14">
        <v>164211</v>
      </c>
      <c r="C14" s="14">
        <v>456361</v>
      </c>
      <c r="D14" s="14">
        <v>17558</v>
      </c>
      <c r="E14" s="14">
        <v>2977</v>
      </c>
      <c r="F14" s="15">
        <v>1924157</v>
      </c>
    </row>
    <row r="15" spans="1:6" s="7" customFormat="1" ht="22.5" customHeight="1">
      <c r="A15" s="18" t="s">
        <v>9</v>
      </c>
      <c r="B15" s="14">
        <v>176451</v>
      </c>
      <c r="C15" s="14">
        <v>466591</v>
      </c>
      <c r="D15" s="14">
        <v>18552</v>
      </c>
      <c r="E15" s="14">
        <v>3273</v>
      </c>
      <c r="F15" s="15">
        <v>1674140</v>
      </c>
    </row>
    <row r="16" spans="1:7" s="7" customFormat="1" ht="22.5" customHeight="1">
      <c r="A16" s="18" t="s">
        <v>10</v>
      </c>
      <c r="B16" s="14">
        <v>192159</v>
      </c>
      <c r="C16" s="14">
        <v>420858</v>
      </c>
      <c r="D16" s="14">
        <v>16375</v>
      </c>
      <c r="E16" s="14">
        <v>3376</v>
      </c>
      <c r="F16" s="15">
        <v>2352308</v>
      </c>
      <c r="G16" s="19"/>
    </row>
    <row r="17" spans="1:6" s="7" customFormat="1" ht="15" customHeight="1" hidden="1">
      <c r="A17" s="20" t="s">
        <v>20</v>
      </c>
      <c r="B17" s="12" t="s">
        <v>12</v>
      </c>
      <c r="C17" s="12">
        <v>33111</v>
      </c>
      <c r="D17" s="12">
        <v>1121</v>
      </c>
      <c r="E17" s="12">
        <v>290</v>
      </c>
      <c r="F17" s="13">
        <v>137628</v>
      </c>
    </row>
    <row r="18" spans="1:6" s="7" customFormat="1" ht="15" customHeight="1" hidden="1">
      <c r="A18" s="20" t="s">
        <v>28</v>
      </c>
      <c r="B18" s="12" t="s">
        <v>12</v>
      </c>
      <c r="C18" s="12">
        <v>29099</v>
      </c>
      <c r="D18" s="12">
        <v>1048</v>
      </c>
      <c r="E18" s="12">
        <v>261</v>
      </c>
      <c r="F18" s="13">
        <v>399464</v>
      </c>
    </row>
    <row r="19" spans="1:6" s="7" customFormat="1" ht="15" customHeight="1" hidden="1">
      <c r="A19" s="20" t="s">
        <v>21</v>
      </c>
      <c r="B19" s="12" t="s">
        <v>12</v>
      </c>
      <c r="C19" s="12">
        <v>31663</v>
      </c>
      <c r="D19" s="12">
        <v>1372</v>
      </c>
      <c r="E19" s="12">
        <v>292</v>
      </c>
      <c r="F19" s="13">
        <v>198435</v>
      </c>
    </row>
    <row r="20" spans="1:6" s="7" customFormat="1" ht="15" customHeight="1" hidden="1">
      <c r="A20" s="20" t="s">
        <v>22</v>
      </c>
      <c r="B20" s="12" t="s">
        <v>12</v>
      </c>
      <c r="C20" s="12">
        <v>33706</v>
      </c>
      <c r="D20" s="12">
        <v>1253</v>
      </c>
      <c r="E20" s="12">
        <v>274</v>
      </c>
      <c r="F20" s="13">
        <v>134906</v>
      </c>
    </row>
    <row r="21" spans="1:6" s="7" customFormat="1" ht="15" customHeight="1" hidden="1">
      <c r="A21" s="20" t="s">
        <v>23</v>
      </c>
      <c r="B21" s="12" t="s">
        <v>12</v>
      </c>
      <c r="C21" s="12">
        <v>33509</v>
      </c>
      <c r="D21" s="12">
        <v>1080</v>
      </c>
      <c r="E21" s="12">
        <v>301</v>
      </c>
      <c r="F21" s="13">
        <v>210925</v>
      </c>
    </row>
    <row r="22" spans="1:6" s="7" customFormat="1" ht="15" customHeight="1" hidden="1">
      <c r="A22" s="20" t="s">
        <v>24</v>
      </c>
      <c r="B22" s="12" t="s">
        <v>12</v>
      </c>
      <c r="C22" s="12">
        <v>28930</v>
      </c>
      <c r="D22" s="12">
        <v>873</v>
      </c>
      <c r="E22" s="12">
        <v>276</v>
      </c>
      <c r="F22" s="13">
        <v>127902</v>
      </c>
    </row>
    <row r="23" spans="1:6" s="7" customFormat="1" ht="15" customHeight="1" hidden="1">
      <c r="A23" s="20" t="s">
        <v>25</v>
      </c>
      <c r="B23" s="12" t="s">
        <v>12</v>
      </c>
      <c r="C23" s="12">
        <v>45385</v>
      </c>
      <c r="D23" s="12">
        <v>1657</v>
      </c>
      <c r="E23" s="12">
        <v>243</v>
      </c>
      <c r="F23" s="13">
        <v>112558</v>
      </c>
    </row>
    <row r="24" spans="1:6" s="7" customFormat="1" ht="15" customHeight="1" hidden="1">
      <c r="A24" s="20" t="s">
        <v>26</v>
      </c>
      <c r="B24" s="12" t="s">
        <v>12</v>
      </c>
      <c r="C24" s="12">
        <v>45342</v>
      </c>
      <c r="D24" s="12">
        <v>1471</v>
      </c>
      <c r="E24" s="12">
        <v>315</v>
      </c>
      <c r="F24" s="13">
        <v>179129</v>
      </c>
    </row>
    <row r="25" spans="1:6" s="7" customFormat="1" ht="15" customHeight="1" hidden="1">
      <c r="A25" s="20" t="s">
        <v>27</v>
      </c>
      <c r="B25" s="12" t="s">
        <v>12</v>
      </c>
      <c r="C25" s="12">
        <v>29364</v>
      </c>
      <c r="D25" s="12">
        <v>1265</v>
      </c>
      <c r="E25" s="12">
        <v>270</v>
      </c>
      <c r="F25" s="13">
        <v>191868</v>
      </c>
    </row>
    <row r="26" spans="1:6" s="7" customFormat="1" ht="15" customHeight="1" hidden="1">
      <c r="A26" s="20" t="s">
        <v>29</v>
      </c>
      <c r="B26" s="12" t="s">
        <v>12</v>
      </c>
      <c r="C26" s="12">
        <v>37053</v>
      </c>
      <c r="D26" s="12">
        <v>2033</v>
      </c>
      <c r="E26" s="12">
        <v>247</v>
      </c>
      <c r="F26" s="13">
        <v>132759</v>
      </c>
    </row>
    <row r="27" spans="1:6" s="7" customFormat="1" ht="15" customHeight="1" hidden="1">
      <c r="A27" s="20" t="s">
        <v>30</v>
      </c>
      <c r="B27" s="12" t="s">
        <v>12</v>
      </c>
      <c r="C27" s="12">
        <v>38743</v>
      </c>
      <c r="D27" s="12">
        <v>1858</v>
      </c>
      <c r="E27" s="12">
        <v>337</v>
      </c>
      <c r="F27" s="13">
        <v>319628</v>
      </c>
    </row>
    <row r="28" spans="1:6" s="7" customFormat="1" ht="15" customHeight="1" hidden="1">
      <c r="A28" s="20" t="s">
        <v>31</v>
      </c>
      <c r="B28" s="12" t="s">
        <v>12</v>
      </c>
      <c r="C28" s="12">
        <v>34953</v>
      </c>
      <c r="D28" s="12">
        <v>1344</v>
      </c>
      <c r="E28" s="12">
        <v>270</v>
      </c>
      <c r="F28" s="13">
        <v>207106</v>
      </c>
    </row>
    <row r="29" spans="1:6" s="7" customFormat="1" ht="22.5" customHeight="1">
      <c r="A29" s="18" t="s">
        <v>32</v>
      </c>
      <c r="B29" s="14">
        <v>201186</v>
      </c>
      <c r="C29" s="15">
        <v>395821</v>
      </c>
      <c r="D29" s="15">
        <v>14709</v>
      </c>
      <c r="E29" s="15">
        <v>2580</v>
      </c>
      <c r="F29" s="15">
        <v>2386847</v>
      </c>
    </row>
    <row r="30" spans="1:6" s="7" customFormat="1" ht="22.5" customHeight="1" hidden="1">
      <c r="A30" s="20" t="s">
        <v>20</v>
      </c>
      <c r="B30" s="12" t="s">
        <v>12</v>
      </c>
      <c r="C30" s="12">
        <v>28402</v>
      </c>
      <c r="D30" s="12">
        <v>928</v>
      </c>
      <c r="E30" s="12">
        <v>233</v>
      </c>
      <c r="F30" s="13">
        <v>158291</v>
      </c>
    </row>
    <row r="31" spans="1:6" s="7" customFormat="1" ht="22.5" customHeight="1" hidden="1">
      <c r="A31" s="20" t="s">
        <v>28</v>
      </c>
      <c r="B31" s="12" t="s">
        <v>12</v>
      </c>
      <c r="C31" s="12">
        <v>36333</v>
      </c>
      <c r="D31" s="12">
        <v>1455</v>
      </c>
      <c r="E31" s="12">
        <v>278</v>
      </c>
      <c r="F31" s="13">
        <v>388523</v>
      </c>
    </row>
    <row r="32" spans="1:6" s="7" customFormat="1" ht="22.5" customHeight="1" hidden="1">
      <c r="A32" s="20" t="s">
        <v>21</v>
      </c>
      <c r="B32" s="12" t="s">
        <v>12</v>
      </c>
      <c r="C32" s="12">
        <v>34502</v>
      </c>
      <c r="D32" s="12">
        <v>1489</v>
      </c>
      <c r="E32" s="12">
        <v>205</v>
      </c>
      <c r="F32" s="13">
        <v>127587</v>
      </c>
    </row>
    <row r="33" spans="1:6" s="7" customFormat="1" ht="22.5" customHeight="1" hidden="1">
      <c r="A33" s="20" t="s">
        <v>22</v>
      </c>
      <c r="B33" s="12" t="s">
        <v>12</v>
      </c>
      <c r="C33" s="12">
        <v>34569</v>
      </c>
      <c r="D33" s="12">
        <v>1203</v>
      </c>
      <c r="E33" s="12">
        <v>217</v>
      </c>
      <c r="F33" s="13">
        <v>153741</v>
      </c>
    </row>
    <row r="34" spans="1:6" s="7" customFormat="1" ht="22.5" customHeight="1" hidden="1">
      <c r="A34" s="20" t="s">
        <v>23</v>
      </c>
      <c r="B34" s="12" t="s">
        <v>12</v>
      </c>
      <c r="C34" s="12">
        <v>36809</v>
      </c>
      <c r="D34" s="12">
        <v>1272</v>
      </c>
      <c r="E34" s="12">
        <v>279</v>
      </c>
      <c r="F34" s="13">
        <v>255756</v>
      </c>
    </row>
    <row r="35" spans="1:6" s="7" customFormat="1" ht="22.5" customHeight="1" hidden="1">
      <c r="A35" s="20" t="s">
        <v>24</v>
      </c>
      <c r="B35" s="12">
        <v>197034</v>
      </c>
      <c r="C35" s="12">
        <v>30866</v>
      </c>
      <c r="D35" s="12">
        <v>867</v>
      </c>
      <c r="E35" s="12">
        <v>260</v>
      </c>
      <c r="F35" s="13">
        <v>192756</v>
      </c>
    </row>
    <row r="36" spans="1:6" s="7" customFormat="1" ht="22.5" customHeight="1" hidden="1">
      <c r="A36" s="20" t="s">
        <v>25</v>
      </c>
      <c r="B36" s="12" t="s">
        <v>12</v>
      </c>
      <c r="C36" s="12">
        <v>45507</v>
      </c>
      <c r="D36" s="12">
        <v>1687</v>
      </c>
      <c r="E36" s="12">
        <v>135</v>
      </c>
      <c r="F36" s="13">
        <v>144929</v>
      </c>
    </row>
    <row r="37" spans="1:6" s="7" customFormat="1" ht="22.5" customHeight="1" hidden="1">
      <c r="A37" s="20" t="s">
        <v>26</v>
      </c>
      <c r="B37" s="12" t="s">
        <v>12</v>
      </c>
      <c r="C37" s="12">
        <v>43520</v>
      </c>
      <c r="D37" s="12">
        <v>1362</v>
      </c>
      <c r="E37" s="12">
        <v>259</v>
      </c>
      <c r="F37" s="13">
        <v>238919</v>
      </c>
    </row>
    <row r="38" spans="1:6" s="7" customFormat="1" ht="22.5" customHeight="1" hidden="1">
      <c r="A38" s="20" t="s">
        <v>27</v>
      </c>
      <c r="B38" s="12" t="s">
        <v>12</v>
      </c>
      <c r="C38" s="12">
        <v>34112</v>
      </c>
      <c r="D38" s="12">
        <v>1588</v>
      </c>
      <c r="E38" s="12">
        <v>220</v>
      </c>
      <c r="F38" s="13">
        <v>176761</v>
      </c>
    </row>
    <row r="39" spans="1:6" s="7" customFormat="1" ht="22.5" customHeight="1" hidden="1">
      <c r="A39" s="20" t="s">
        <v>34</v>
      </c>
      <c r="B39" s="12" t="s">
        <v>12</v>
      </c>
      <c r="C39" s="12">
        <v>35159</v>
      </c>
      <c r="D39" s="12">
        <v>1443</v>
      </c>
      <c r="E39" s="12">
        <v>251</v>
      </c>
      <c r="F39" s="13">
        <v>303478</v>
      </c>
    </row>
    <row r="40" spans="1:6" s="7" customFormat="1" ht="22.5" customHeight="1">
      <c r="A40" s="18" t="s">
        <v>35</v>
      </c>
      <c r="B40" s="14">
        <v>233771</v>
      </c>
      <c r="C40" s="15">
        <f>C41+C42+C43+C44+C45+C46+C47+C48+C49+C50+C51+C52</f>
        <v>419098</v>
      </c>
      <c r="D40" s="15">
        <f>D41+D42+D43+D44+D45+D46+D47+D48+D49+D50+D51+D52</f>
        <v>14341</v>
      </c>
      <c r="E40" s="15">
        <f>E41+E42+E43+E44+E45+E46+E47+E48+E49+E50+E51+E52</f>
        <v>2947</v>
      </c>
      <c r="F40" s="15">
        <f>F41+F42+F43+F44+F45+F46+F47+F48+F49+F50+F51+F52</f>
        <v>2784542</v>
      </c>
    </row>
    <row r="41" spans="1:6" s="7" customFormat="1" ht="22.5" customHeight="1" hidden="1">
      <c r="A41" s="20" t="s">
        <v>20</v>
      </c>
      <c r="B41" s="12" t="s">
        <v>12</v>
      </c>
      <c r="C41" s="12">
        <v>34444</v>
      </c>
      <c r="D41" s="12">
        <v>1087</v>
      </c>
      <c r="E41" s="12">
        <v>137</v>
      </c>
      <c r="F41" s="13">
        <v>190565</v>
      </c>
    </row>
    <row r="42" spans="1:6" s="7" customFormat="1" ht="22.5" customHeight="1" hidden="1">
      <c r="A42" s="20" t="s">
        <v>28</v>
      </c>
      <c r="B42" s="12" t="s">
        <v>12</v>
      </c>
      <c r="C42" s="12">
        <v>31748</v>
      </c>
      <c r="D42" s="12">
        <v>864</v>
      </c>
      <c r="E42" s="12">
        <v>238</v>
      </c>
      <c r="F42" s="13">
        <v>335978</v>
      </c>
    </row>
    <row r="43" spans="1:6" s="7" customFormat="1" ht="22.5" customHeight="1" hidden="1">
      <c r="A43" s="20" t="s">
        <v>36</v>
      </c>
      <c r="B43" s="12" t="s">
        <v>12</v>
      </c>
      <c r="C43" s="12">
        <v>30535</v>
      </c>
      <c r="D43" s="12">
        <v>1265</v>
      </c>
      <c r="E43" s="12">
        <v>255</v>
      </c>
      <c r="F43" s="13">
        <v>173884</v>
      </c>
    </row>
    <row r="44" spans="1:6" ht="22.5" customHeight="1" hidden="1">
      <c r="A44" s="20" t="s">
        <v>22</v>
      </c>
      <c r="B44" s="12" t="s">
        <v>12</v>
      </c>
      <c r="C44" s="12">
        <v>34711</v>
      </c>
      <c r="D44" s="12">
        <v>1127</v>
      </c>
      <c r="E44" s="12">
        <v>297</v>
      </c>
      <c r="F44" s="13">
        <v>360043</v>
      </c>
    </row>
    <row r="45" spans="1:6" ht="22.5" customHeight="1" hidden="1">
      <c r="A45" s="20" t="s">
        <v>39</v>
      </c>
      <c r="B45" s="12" t="s">
        <v>12</v>
      </c>
      <c r="C45" s="12">
        <v>32189</v>
      </c>
      <c r="D45" s="12">
        <v>1042</v>
      </c>
      <c r="E45" s="12">
        <v>252</v>
      </c>
      <c r="F45" s="13">
        <v>301002</v>
      </c>
    </row>
    <row r="46" spans="1:6" ht="22.5" customHeight="1" hidden="1">
      <c r="A46" s="20" t="s">
        <v>24</v>
      </c>
      <c r="B46" s="12">
        <v>211480</v>
      </c>
      <c r="C46" s="12">
        <v>30410</v>
      </c>
      <c r="D46" s="12">
        <v>862</v>
      </c>
      <c r="E46" s="12">
        <v>292</v>
      </c>
      <c r="F46" s="13">
        <v>228528</v>
      </c>
    </row>
    <row r="47" spans="1:6" ht="22.5" customHeight="1" hidden="1">
      <c r="A47" s="20" t="s">
        <v>33</v>
      </c>
      <c r="B47" s="12" t="s">
        <v>12</v>
      </c>
      <c r="C47" s="12">
        <v>41791</v>
      </c>
      <c r="D47" s="12">
        <v>1543</v>
      </c>
      <c r="E47" s="12">
        <v>124</v>
      </c>
      <c r="F47" s="13">
        <v>201440</v>
      </c>
    </row>
    <row r="48" spans="1:6" ht="22.5" customHeight="1" hidden="1">
      <c r="A48" s="20" t="s">
        <v>41</v>
      </c>
      <c r="B48" s="12" t="s">
        <v>12</v>
      </c>
      <c r="C48" s="12">
        <v>39742</v>
      </c>
      <c r="D48" s="12">
        <v>1069</v>
      </c>
      <c r="E48" s="12">
        <v>304</v>
      </c>
      <c r="F48" s="13">
        <v>264849</v>
      </c>
    </row>
    <row r="49" spans="1:6" ht="22.5" customHeight="1" hidden="1">
      <c r="A49" s="20" t="s">
        <v>42</v>
      </c>
      <c r="B49" s="12" t="s">
        <v>12</v>
      </c>
      <c r="C49" s="12">
        <v>23519</v>
      </c>
      <c r="D49" s="12">
        <v>807</v>
      </c>
      <c r="E49" s="12">
        <v>228</v>
      </c>
      <c r="F49" s="13">
        <v>162073</v>
      </c>
    </row>
    <row r="50" spans="1:6" ht="22.5" customHeight="1" hidden="1">
      <c r="A50" s="20" t="s">
        <v>43</v>
      </c>
      <c r="B50" s="12" t="s">
        <v>12</v>
      </c>
      <c r="C50" s="12">
        <v>35727</v>
      </c>
      <c r="D50" s="12">
        <v>1921</v>
      </c>
      <c r="E50" s="12">
        <v>269</v>
      </c>
      <c r="F50" s="13">
        <v>150751</v>
      </c>
    </row>
    <row r="51" spans="1:6" ht="22.5" customHeight="1" hidden="1">
      <c r="A51" s="20" t="s">
        <v>44</v>
      </c>
      <c r="B51" s="12" t="s">
        <v>12</v>
      </c>
      <c r="C51" s="22">
        <v>33316</v>
      </c>
      <c r="D51" s="22">
        <v>1623</v>
      </c>
      <c r="E51" s="16">
        <v>290</v>
      </c>
      <c r="F51" s="24">
        <v>230794</v>
      </c>
    </row>
    <row r="52" spans="1:6" ht="22.5" customHeight="1" hidden="1">
      <c r="A52" s="20" t="s">
        <v>45</v>
      </c>
      <c r="B52" s="12">
        <v>233771</v>
      </c>
      <c r="C52" s="22">
        <v>50966</v>
      </c>
      <c r="D52" s="22">
        <v>1131</v>
      </c>
      <c r="E52" s="16">
        <v>261</v>
      </c>
      <c r="F52" s="24">
        <v>184635</v>
      </c>
    </row>
    <row r="53" spans="1:6" ht="22.5" customHeight="1">
      <c r="A53" s="18" t="s">
        <v>46</v>
      </c>
      <c r="B53" s="14">
        <v>239049</v>
      </c>
      <c r="C53" s="15">
        <f>C54+C55+C56+C57+C58+C59+C60+C61+C62+C63+C64+C65</f>
        <v>369848</v>
      </c>
      <c r="D53" s="15">
        <f>D54+D55+D56+D57+D58+D59+D60+D61+D62+D63+D64+D65</f>
        <v>11942</v>
      </c>
      <c r="E53" s="15">
        <f>E54+E55+E56+E57+E58+E59+E60+E61+E62+E63+E64+E65</f>
        <v>2915</v>
      </c>
      <c r="F53" s="15">
        <f>F54+F55+F56+F57+F58+F59+F60+F61+F62+F63+F64+F65</f>
        <v>2830845</v>
      </c>
    </row>
    <row r="54" spans="1:6" ht="22.5" customHeight="1" hidden="1">
      <c r="A54" s="20" t="s">
        <v>20</v>
      </c>
      <c r="B54" s="12" t="s">
        <v>12</v>
      </c>
      <c r="C54" s="22">
        <v>28314</v>
      </c>
      <c r="D54" s="22">
        <v>971</v>
      </c>
      <c r="E54" s="16">
        <v>143</v>
      </c>
      <c r="F54" s="24">
        <v>213754</v>
      </c>
    </row>
    <row r="55" spans="1:6" ht="22.5" customHeight="1" hidden="1">
      <c r="A55" s="20" t="s">
        <v>47</v>
      </c>
      <c r="B55" s="12" t="s">
        <v>12</v>
      </c>
      <c r="C55" s="22">
        <v>29345</v>
      </c>
      <c r="D55" s="22">
        <v>820</v>
      </c>
      <c r="E55" s="23">
        <v>234</v>
      </c>
      <c r="F55" s="21">
        <v>270174</v>
      </c>
    </row>
    <row r="56" spans="1:6" ht="22.5" customHeight="1" hidden="1">
      <c r="A56" s="20" t="s">
        <v>48</v>
      </c>
      <c r="B56" s="12" t="s">
        <v>12</v>
      </c>
      <c r="C56" s="22">
        <v>29519</v>
      </c>
      <c r="D56" s="22">
        <v>1025</v>
      </c>
      <c r="E56" s="23">
        <v>244</v>
      </c>
      <c r="F56" s="21">
        <v>312967</v>
      </c>
    </row>
    <row r="57" spans="1:6" ht="22.5" customHeight="1" hidden="1">
      <c r="A57" s="20" t="s">
        <v>49</v>
      </c>
      <c r="B57" s="12" t="s">
        <v>12</v>
      </c>
      <c r="C57" s="22">
        <v>32639</v>
      </c>
      <c r="D57" s="22">
        <v>976</v>
      </c>
      <c r="E57" s="23">
        <v>290</v>
      </c>
      <c r="F57" s="21">
        <v>285321</v>
      </c>
    </row>
    <row r="58" spans="1:6" ht="22.5" customHeight="1" hidden="1">
      <c r="A58" s="20" t="s">
        <v>23</v>
      </c>
      <c r="B58" s="12" t="s">
        <v>12</v>
      </c>
      <c r="C58" s="12">
        <v>29933</v>
      </c>
      <c r="D58" s="12">
        <v>856</v>
      </c>
      <c r="E58" s="23">
        <v>260</v>
      </c>
      <c r="F58" s="21">
        <v>240039</v>
      </c>
    </row>
    <row r="59" spans="1:6" ht="22.5" customHeight="1" hidden="1">
      <c r="A59" s="20" t="s">
        <v>50</v>
      </c>
      <c r="B59" s="12">
        <v>235718</v>
      </c>
      <c r="C59" s="12">
        <v>27599</v>
      </c>
      <c r="D59" s="12">
        <v>698</v>
      </c>
      <c r="E59" s="23">
        <v>245</v>
      </c>
      <c r="F59" s="21">
        <v>252203</v>
      </c>
    </row>
    <row r="60" spans="1:6" ht="22.5" customHeight="1" hidden="1">
      <c r="A60" s="20" t="s">
        <v>51</v>
      </c>
      <c r="B60" s="12" t="s">
        <v>12</v>
      </c>
      <c r="C60" s="12">
        <v>37991</v>
      </c>
      <c r="D60" s="12">
        <v>1222</v>
      </c>
      <c r="E60" s="23">
        <v>136</v>
      </c>
      <c r="F60" s="21">
        <v>202204</v>
      </c>
    </row>
    <row r="61" spans="1:6" ht="22.5" customHeight="1" hidden="1">
      <c r="A61" s="20" t="s">
        <v>52</v>
      </c>
      <c r="B61" s="12" t="s">
        <v>12</v>
      </c>
      <c r="C61" s="12">
        <v>37478</v>
      </c>
      <c r="D61" s="12">
        <v>1006</v>
      </c>
      <c r="E61" s="23">
        <v>320</v>
      </c>
      <c r="F61" s="21">
        <v>206663</v>
      </c>
    </row>
    <row r="62" spans="1:6" ht="22.5" customHeight="1" hidden="1">
      <c r="A62" s="20" t="s">
        <v>53</v>
      </c>
      <c r="B62" s="12" t="s">
        <v>12</v>
      </c>
      <c r="C62" s="12">
        <v>27736</v>
      </c>
      <c r="D62" s="12">
        <v>1438</v>
      </c>
      <c r="E62" s="23">
        <v>260</v>
      </c>
      <c r="F62" s="21">
        <v>195982</v>
      </c>
    </row>
    <row r="63" spans="1:6" ht="22.5" customHeight="1" hidden="1">
      <c r="A63" s="20" t="s">
        <v>54</v>
      </c>
      <c r="B63" s="12" t="s">
        <v>12</v>
      </c>
      <c r="C63" s="12">
        <v>29511</v>
      </c>
      <c r="D63" s="12">
        <v>1119</v>
      </c>
      <c r="E63" s="23">
        <v>258</v>
      </c>
      <c r="F63" s="21">
        <v>168119</v>
      </c>
    </row>
    <row r="64" spans="1:6" ht="22.5" customHeight="1" hidden="1">
      <c r="A64" s="20" t="s">
        <v>55</v>
      </c>
      <c r="B64" s="12" t="s">
        <v>12</v>
      </c>
      <c r="C64" s="12">
        <v>27251</v>
      </c>
      <c r="D64" s="12">
        <v>909</v>
      </c>
      <c r="E64" s="23">
        <v>244</v>
      </c>
      <c r="F64" s="21">
        <v>158500</v>
      </c>
    </row>
    <row r="65" spans="1:6" ht="22.5" customHeight="1" hidden="1">
      <c r="A65" s="20" t="s">
        <v>56</v>
      </c>
      <c r="B65" s="12">
        <v>239049</v>
      </c>
      <c r="C65" s="12">
        <v>32532</v>
      </c>
      <c r="D65" s="12">
        <v>902</v>
      </c>
      <c r="E65" s="23">
        <v>281</v>
      </c>
      <c r="F65" s="21">
        <v>324919</v>
      </c>
    </row>
    <row r="66" spans="1:7" ht="22.5" customHeight="1">
      <c r="A66" s="18" t="s">
        <v>58</v>
      </c>
      <c r="B66" s="26">
        <v>257019</v>
      </c>
      <c r="C66" s="14">
        <f>SUM(C67:C78)</f>
        <v>600840</v>
      </c>
      <c r="D66" s="14">
        <f>SUM(D67:D78)</f>
        <v>19969</v>
      </c>
      <c r="E66" s="14">
        <f>SUM(E67:E78)</f>
        <v>2953</v>
      </c>
      <c r="F66" s="15">
        <f>SUM(F67:F78)</f>
        <v>2515675</v>
      </c>
      <c r="G66" s="7"/>
    </row>
    <row r="67" spans="1:6" ht="22.5" customHeight="1" hidden="1">
      <c r="A67" s="20" t="s">
        <v>57</v>
      </c>
      <c r="B67" s="12" t="s">
        <v>12</v>
      </c>
      <c r="C67" s="12">
        <v>21335</v>
      </c>
      <c r="D67" s="12">
        <v>520</v>
      </c>
      <c r="E67" s="23">
        <v>89</v>
      </c>
      <c r="F67" s="21">
        <v>99121</v>
      </c>
    </row>
    <row r="68" spans="1:6" ht="22.5" customHeight="1" hidden="1">
      <c r="A68" s="20" t="s">
        <v>59</v>
      </c>
      <c r="B68" s="12" t="s">
        <v>12</v>
      </c>
      <c r="C68" s="12">
        <v>38650</v>
      </c>
      <c r="D68" s="12">
        <v>1871</v>
      </c>
      <c r="E68" s="23">
        <v>236</v>
      </c>
      <c r="F68" s="21">
        <v>138779</v>
      </c>
    </row>
    <row r="69" spans="1:6" ht="22.5" customHeight="1" hidden="1">
      <c r="A69" s="20" t="s">
        <v>60</v>
      </c>
      <c r="B69" s="12" t="s">
        <v>12</v>
      </c>
      <c r="C69" s="12">
        <v>46634</v>
      </c>
      <c r="D69" s="12">
        <v>1817</v>
      </c>
      <c r="E69" s="23">
        <v>244</v>
      </c>
      <c r="F69" s="21">
        <v>159775</v>
      </c>
    </row>
    <row r="70" spans="1:6" ht="22.5" customHeight="1" hidden="1">
      <c r="A70" s="20" t="s">
        <v>61</v>
      </c>
      <c r="B70" s="12" t="s">
        <v>12</v>
      </c>
      <c r="C70" s="12">
        <v>59566</v>
      </c>
      <c r="D70" s="12">
        <v>1748</v>
      </c>
      <c r="E70" s="23">
        <v>253</v>
      </c>
      <c r="F70" s="21">
        <v>179329</v>
      </c>
    </row>
    <row r="71" spans="1:6" ht="22.5" customHeight="1" hidden="1">
      <c r="A71" s="20" t="s">
        <v>62</v>
      </c>
      <c r="B71" s="12" t="s">
        <v>12</v>
      </c>
      <c r="C71" s="12">
        <v>53233</v>
      </c>
      <c r="D71" s="12">
        <v>1658</v>
      </c>
      <c r="E71" s="23">
        <v>256</v>
      </c>
      <c r="F71" s="21">
        <v>177302</v>
      </c>
    </row>
    <row r="72" spans="1:6" ht="22.5" customHeight="1" hidden="1">
      <c r="A72" s="20" t="s">
        <v>50</v>
      </c>
      <c r="B72" s="12">
        <v>239162</v>
      </c>
      <c r="C72" s="12">
        <v>50814</v>
      </c>
      <c r="D72" s="12">
        <v>1826</v>
      </c>
      <c r="E72" s="23">
        <v>268</v>
      </c>
      <c r="F72" s="21">
        <v>225621</v>
      </c>
    </row>
    <row r="73" spans="1:6" ht="22.5" customHeight="1" hidden="1">
      <c r="A73" s="20" t="s">
        <v>51</v>
      </c>
      <c r="B73" s="12" t="s">
        <v>12</v>
      </c>
      <c r="C73" s="12">
        <v>69580</v>
      </c>
      <c r="D73" s="12">
        <v>2499</v>
      </c>
      <c r="E73" s="23">
        <v>166</v>
      </c>
      <c r="F73" s="21">
        <v>321109</v>
      </c>
    </row>
    <row r="74" spans="1:6" ht="22.5" customHeight="1" hidden="1">
      <c r="A74" s="25" t="s">
        <v>52</v>
      </c>
      <c r="B74" s="22" t="s">
        <v>12</v>
      </c>
      <c r="C74" s="22">
        <v>63870</v>
      </c>
      <c r="D74" s="22">
        <v>1881</v>
      </c>
      <c r="E74" s="23">
        <v>302</v>
      </c>
      <c r="F74" s="21">
        <v>264568</v>
      </c>
    </row>
    <row r="75" spans="1:6" ht="22.5" customHeight="1" hidden="1">
      <c r="A75" s="25" t="s">
        <v>53</v>
      </c>
      <c r="B75" s="22" t="s">
        <v>12</v>
      </c>
      <c r="C75" s="22">
        <v>50547</v>
      </c>
      <c r="D75" s="22">
        <v>1507</v>
      </c>
      <c r="E75" s="23">
        <v>258</v>
      </c>
      <c r="F75" s="21">
        <v>284201</v>
      </c>
    </row>
    <row r="76" spans="1:6" ht="22.5" customHeight="1" hidden="1">
      <c r="A76" s="20" t="s">
        <v>54</v>
      </c>
      <c r="B76" s="22" t="s">
        <v>12</v>
      </c>
      <c r="C76" s="22">
        <v>47928</v>
      </c>
      <c r="D76" s="22">
        <v>1858</v>
      </c>
      <c r="E76" s="23">
        <v>263</v>
      </c>
      <c r="F76" s="21">
        <v>191085</v>
      </c>
    </row>
    <row r="77" spans="1:6" ht="22.5" customHeight="1" hidden="1">
      <c r="A77" s="20" t="s">
        <v>55</v>
      </c>
      <c r="B77" s="22" t="s">
        <v>12</v>
      </c>
      <c r="C77" s="22">
        <v>47018</v>
      </c>
      <c r="D77" s="22">
        <v>1508</v>
      </c>
      <c r="E77" s="23">
        <v>339</v>
      </c>
      <c r="F77" s="21">
        <v>244435</v>
      </c>
    </row>
    <row r="78" spans="1:6" ht="22.5" customHeight="1" hidden="1">
      <c r="A78" s="20" t="s">
        <v>56</v>
      </c>
      <c r="B78" s="22">
        <v>257019</v>
      </c>
      <c r="C78" s="22">
        <v>51665</v>
      </c>
      <c r="D78" s="22">
        <v>1276</v>
      </c>
      <c r="E78" s="23">
        <v>279</v>
      </c>
      <c r="F78" s="21">
        <v>230350</v>
      </c>
    </row>
    <row r="79" spans="1:6" ht="22.5" customHeight="1">
      <c r="A79" s="18" t="s">
        <v>64</v>
      </c>
      <c r="B79" s="26">
        <v>233754</v>
      </c>
      <c r="C79" s="14">
        <f>SUM(C80:C91)</f>
        <v>631806</v>
      </c>
      <c r="D79" s="14">
        <f>SUM(D80:D91)</f>
        <v>14799</v>
      </c>
      <c r="E79" s="14">
        <f>SUM(E80:E91)</f>
        <v>2909</v>
      </c>
      <c r="F79" s="15">
        <f>SUM(F80:F91)</f>
        <v>3406958</v>
      </c>
    </row>
    <row r="80" spans="1:6" ht="22.5" customHeight="1" hidden="1">
      <c r="A80" s="20" t="s">
        <v>57</v>
      </c>
      <c r="B80" s="22" t="s">
        <v>12</v>
      </c>
      <c r="C80" s="22">
        <v>51663</v>
      </c>
      <c r="D80" s="22">
        <v>1222</v>
      </c>
      <c r="E80" s="23">
        <v>84</v>
      </c>
      <c r="F80" s="21">
        <v>155704</v>
      </c>
    </row>
    <row r="81" spans="1:6" ht="22.5" customHeight="1" hidden="1">
      <c r="A81" s="20" t="s">
        <v>59</v>
      </c>
      <c r="B81" s="22" t="s">
        <v>12</v>
      </c>
      <c r="C81" s="22">
        <v>42027</v>
      </c>
      <c r="D81" s="22">
        <v>721</v>
      </c>
      <c r="E81" s="23">
        <v>208</v>
      </c>
      <c r="F81" s="21">
        <v>255581</v>
      </c>
    </row>
    <row r="82" spans="1:6" ht="22.5" customHeight="1" hidden="1">
      <c r="A82" s="20" t="s">
        <v>60</v>
      </c>
      <c r="B82" s="22" t="s">
        <v>12</v>
      </c>
      <c r="C82" s="22">
        <v>47258</v>
      </c>
      <c r="D82" s="22">
        <v>1337</v>
      </c>
      <c r="E82" s="22">
        <v>253</v>
      </c>
      <c r="F82" s="27">
        <v>197149</v>
      </c>
    </row>
    <row r="83" spans="1:6" ht="22.5" customHeight="1" hidden="1">
      <c r="A83" s="20" t="s">
        <v>61</v>
      </c>
      <c r="B83" s="22" t="s">
        <v>12</v>
      </c>
      <c r="C83" s="22">
        <v>48184</v>
      </c>
      <c r="D83" s="22">
        <v>1030</v>
      </c>
      <c r="E83" s="22">
        <v>244</v>
      </c>
      <c r="F83" s="27">
        <v>219510</v>
      </c>
    </row>
    <row r="84" spans="1:6" ht="22.5" customHeight="1" hidden="1">
      <c r="A84" s="20" t="s">
        <v>62</v>
      </c>
      <c r="B84" s="22" t="s">
        <v>12</v>
      </c>
      <c r="C84" s="22">
        <v>51247</v>
      </c>
      <c r="D84" s="22">
        <v>1155</v>
      </c>
      <c r="E84" s="22">
        <v>274</v>
      </c>
      <c r="F84" s="27">
        <v>280193</v>
      </c>
    </row>
    <row r="85" spans="1:6" ht="22.5" customHeight="1" hidden="1">
      <c r="A85" s="20" t="s">
        <v>50</v>
      </c>
      <c r="B85" s="22">
        <v>263433</v>
      </c>
      <c r="C85" s="22">
        <v>55068</v>
      </c>
      <c r="D85" s="22">
        <v>1348</v>
      </c>
      <c r="E85" s="22">
        <v>281</v>
      </c>
      <c r="F85" s="27">
        <v>254347</v>
      </c>
    </row>
    <row r="86" spans="1:6" ht="22.5" customHeight="1" hidden="1">
      <c r="A86" s="20" t="s">
        <v>51</v>
      </c>
      <c r="B86" s="22" t="s">
        <v>12</v>
      </c>
      <c r="C86" s="22">
        <v>66949</v>
      </c>
      <c r="D86" s="22">
        <v>1551</v>
      </c>
      <c r="E86" s="22">
        <v>129</v>
      </c>
      <c r="F86" s="27">
        <v>226964</v>
      </c>
    </row>
    <row r="87" spans="1:6" ht="22.5" customHeight="1" hidden="1">
      <c r="A87" s="20" t="s">
        <v>52</v>
      </c>
      <c r="B87" s="22" t="s">
        <v>12</v>
      </c>
      <c r="C87" s="22">
        <v>64553</v>
      </c>
      <c r="D87" s="22">
        <v>1351</v>
      </c>
      <c r="E87" s="22">
        <v>250</v>
      </c>
      <c r="F87" s="27">
        <v>468882</v>
      </c>
    </row>
    <row r="88" spans="1:6" ht="22.5" customHeight="1" hidden="1">
      <c r="A88" s="20" t="s">
        <v>53</v>
      </c>
      <c r="B88" s="22" t="s">
        <v>12</v>
      </c>
      <c r="C88" s="22">
        <v>47759</v>
      </c>
      <c r="D88" s="22">
        <v>1206</v>
      </c>
      <c r="E88" s="22">
        <v>333</v>
      </c>
      <c r="F88" s="27">
        <v>474654</v>
      </c>
    </row>
    <row r="89" spans="1:6" ht="22.5" customHeight="1" hidden="1">
      <c r="A89" s="20" t="s">
        <v>54</v>
      </c>
      <c r="B89" s="22" t="s">
        <v>12</v>
      </c>
      <c r="C89" s="22">
        <v>52865</v>
      </c>
      <c r="D89" s="22">
        <v>1520</v>
      </c>
      <c r="E89" s="22">
        <v>319</v>
      </c>
      <c r="F89" s="27">
        <v>260402</v>
      </c>
    </row>
    <row r="90" spans="1:6" ht="22.5" customHeight="1" hidden="1">
      <c r="A90" s="20" t="s">
        <v>65</v>
      </c>
      <c r="B90" s="22" t="s">
        <v>12</v>
      </c>
      <c r="C90" s="22">
        <v>53092</v>
      </c>
      <c r="D90" s="22">
        <v>1316</v>
      </c>
      <c r="E90" s="22">
        <v>276</v>
      </c>
      <c r="F90" s="27">
        <v>340910</v>
      </c>
    </row>
    <row r="91" spans="1:6" ht="22.5" customHeight="1" hidden="1">
      <c r="A91" s="20" t="s">
        <v>66</v>
      </c>
      <c r="B91" s="22">
        <v>233754</v>
      </c>
      <c r="C91" s="22">
        <v>51141</v>
      </c>
      <c r="D91" s="22">
        <v>1042</v>
      </c>
      <c r="E91" s="22">
        <v>258</v>
      </c>
      <c r="F91" s="27">
        <v>272662</v>
      </c>
    </row>
    <row r="92" spans="1:6" ht="22.5" customHeight="1">
      <c r="A92" s="18" t="s">
        <v>67</v>
      </c>
      <c r="B92" s="26">
        <v>265615</v>
      </c>
      <c r="C92" s="14">
        <f>SUM(C93:C104)</f>
        <v>644635</v>
      </c>
      <c r="D92" s="14">
        <f>SUM(D93:D104)</f>
        <v>10622</v>
      </c>
      <c r="E92" s="14">
        <f>SUM(E93:E104)</f>
        <v>3010</v>
      </c>
      <c r="F92" s="15">
        <f>SUM(F93:F104)</f>
        <v>3283146</v>
      </c>
    </row>
    <row r="93" spans="1:6" ht="22.5" customHeight="1" hidden="1">
      <c r="A93" s="20" t="s">
        <v>57</v>
      </c>
      <c r="B93" s="22" t="s">
        <v>12</v>
      </c>
      <c r="C93" s="22">
        <v>56154</v>
      </c>
      <c r="D93" s="22">
        <v>862</v>
      </c>
      <c r="E93" s="22">
        <v>115</v>
      </c>
      <c r="F93" s="27">
        <v>275199</v>
      </c>
    </row>
    <row r="94" spans="1:6" ht="22.5" customHeight="1" hidden="1">
      <c r="A94" s="20" t="s">
        <v>68</v>
      </c>
      <c r="B94" s="22" t="s">
        <v>12</v>
      </c>
      <c r="C94" s="22">
        <v>43101</v>
      </c>
      <c r="D94" s="22">
        <v>708</v>
      </c>
      <c r="E94" s="22">
        <v>196</v>
      </c>
      <c r="F94" s="27">
        <v>270755</v>
      </c>
    </row>
    <row r="95" spans="1:6" ht="22.5" customHeight="1" hidden="1">
      <c r="A95" s="20" t="s">
        <v>69</v>
      </c>
      <c r="B95" s="22" t="s">
        <v>12</v>
      </c>
      <c r="C95" s="22">
        <v>78506</v>
      </c>
      <c r="D95" s="22">
        <v>1411</v>
      </c>
      <c r="E95" s="22">
        <v>246</v>
      </c>
      <c r="F95" s="27">
        <v>333773</v>
      </c>
    </row>
    <row r="96" spans="1:6" ht="22.5" customHeight="1" hidden="1">
      <c r="A96" s="20" t="s">
        <v>70</v>
      </c>
      <c r="B96" s="22" t="s">
        <v>12</v>
      </c>
      <c r="C96" s="22">
        <v>52026</v>
      </c>
      <c r="D96" s="22">
        <v>712</v>
      </c>
      <c r="E96" s="22">
        <v>258</v>
      </c>
      <c r="F96" s="27">
        <v>228965</v>
      </c>
    </row>
    <row r="97" spans="1:6" ht="22.5" customHeight="1" hidden="1">
      <c r="A97" s="20" t="s">
        <v>71</v>
      </c>
      <c r="B97" s="22" t="s">
        <v>12</v>
      </c>
      <c r="C97" s="22">
        <v>40050</v>
      </c>
      <c r="D97" s="22">
        <v>483</v>
      </c>
      <c r="E97" s="22">
        <v>172</v>
      </c>
      <c r="F97" s="27">
        <v>131005</v>
      </c>
    </row>
    <row r="98" spans="1:6" ht="22.5" customHeight="1" hidden="1">
      <c r="A98" s="20" t="s">
        <v>72</v>
      </c>
      <c r="B98" s="22">
        <v>251359</v>
      </c>
      <c r="C98" s="22">
        <v>45418</v>
      </c>
      <c r="D98" s="22">
        <v>638</v>
      </c>
      <c r="E98" s="22">
        <v>234</v>
      </c>
      <c r="F98" s="27">
        <v>167434</v>
      </c>
    </row>
    <row r="99" spans="1:6" ht="22.5" customHeight="1" hidden="1">
      <c r="A99" s="20" t="s">
        <v>73</v>
      </c>
      <c r="B99" s="22" t="s">
        <v>12</v>
      </c>
      <c r="C99" s="22">
        <v>71688</v>
      </c>
      <c r="D99" s="22">
        <v>1370</v>
      </c>
      <c r="E99" s="22">
        <v>256</v>
      </c>
      <c r="F99" s="27">
        <v>291394</v>
      </c>
    </row>
    <row r="100" spans="1:6" ht="22.5" customHeight="1" hidden="1">
      <c r="A100" s="20" t="s">
        <v>74</v>
      </c>
      <c r="B100" s="22" t="s">
        <v>12</v>
      </c>
      <c r="C100" s="22">
        <v>64058</v>
      </c>
      <c r="D100" s="22">
        <v>899</v>
      </c>
      <c r="E100" s="22">
        <v>413</v>
      </c>
      <c r="F100" s="27">
        <v>304523</v>
      </c>
    </row>
    <row r="101" spans="1:6" ht="22.5" customHeight="1" hidden="1">
      <c r="A101" s="20" t="s">
        <v>75</v>
      </c>
      <c r="B101" s="22" t="s">
        <v>12</v>
      </c>
      <c r="C101" s="22">
        <v>49210</v>
      </c>
      <c r="D101" s="22">
        <v>1104</v>
      </c>
      <c r="E101" s="22">
        <v>301</v>
      </c>
      <c r="F101" s="27">
        <v>376181</v>
      </c>
    </row>
    <row r="102" spans="1:6" ht="22.5" customHeight="1" hidden="1">
      <c r="A102" s="20" t="s">
        <v>76</v>
      </c>
      <c r="B102" s="22" t="s">
        <v>12</v>
      </c>
      <c r="C102" s="22">
        <v>54696</v>
      </c>
      <c r="D102" s="22">
        <v>983</v>
      </c>
      <c r="E102" s="22">
        <v>300</v>
      </c>
      <c r="F102" s="27">
        <v>411952</v>
      </c>
    </row>
    <row r="103" spans="1:6" ht="22.5" customHeight="1" hidden="1">
      <c r="A103" s="20" t="s">
        <v>65</v>
      </c>
      <c r="B103" s="22" t="s">
        <v>12</v>
      </c>
      <c r="C103" s="22">
        <v>59025</v>
      </c>
      <c r="D103" s="22">
        <v>1018</v>
      </c>
      <c r="E103" s="22">
        <v>279</v>
      </c>
      <c r="F103" s="27">
        <v>268528</v>
      </c>
    </row>
    <row r="104" spans="1:6" ht="22.5" customHeight="1" hidden="1">
      <c r="A104" s="20" t="s">
        <v>66</v>
      </c>
      <c r="B104" s="22">
        <v>265615</v>
      </c>
      <c r="C104" s="22">
        <v>30703</v>
      </c>
      <c r="D104" s="22">
        <v>434</v>
      </c>
      <c r="E104" s="22">
        <v>240</v>
      </c>
      <c r="F104" s="27">
        <v>223437</v>
      </c>
    </row>
    <row r="105" spans="1:6" ht="22.5" customHeight="1">
      <c r="A105" s="18" t="s">
        <v>77</v>
      </c>
      <c r="B105" s="26">
        <v>294321</v>
      </c>
      <c r="C105" s="14">
        <f>SUM(C106:C117)</f>
        <v>577060</v>
      </c>
      <c r="D105" s="14">
        <f>SUM(D106:D117)</f>
        <v>8670</v>
      </c>
      <c r="E105" s="14">
        <f>SUM(E106:E117)</f>
        <v>2534</v>
      </c>
      <c r="F105" s="15">
        <f>SUM(F106:F117)</f>
        <v>3229323</v>
      </c>
    </row>
    <row r="106" spans="1:6" ht="22.5" customHeight="1" hidden="1">
      <c r="A106" s="20" t="s">
        <v>57</v>
      </c>
      <c r="B106" s="22" t="s">
        <v>12</v>
      </c>
      <c r="C106" s="22">
        <v>26086</v>
      </c>
      <c r="D106" s="22">
        <v>334</v>
      </c>
      <c r="E106" s="22">
        <v>73</v>
      </c>
      <c r="F106" s="27">
        <v>251040</v>
      </c>
    </row>
    <row r="107" spans="1:6" ht="22.5" customHeight="1" hidden="1">
      <c r="A107" s="20" t="s">
        <v>68</v>
      </c>
      <c r="B107" s="22" t="s">
        <v>12</v>
      </c>
      <c r="C107" s="22">
        <v>31712</v>
      </c>
      <c r="D107" s="22">
        <v>650</v>
      </c>
      <c r="E107" s="22">
        <v>163</v>
      </c>
      <c r="F107" s="27">
        <v>237778</v>
      </c>
    </row>
    <row r="108" spans="1:6" ht="22.5" customHeight="1" hidden="1">
      <c r="A108" s="20" t="s">
        <v>69</v>
      </c>
      <c r="B108" s="22" t="s">
        <v>12</v>
      </c>
      <c r="C108" s="22">
        <v>34700</v>
      </c>
      <c r="D108" s="22">
        <v>517</v>
      </c>
      <c r="E108" s="22">
        <v>168</v>
      </c>
      <c r="F108" s="27">
        <v>244625</v>
      </c>
    </row>
    <row r="109" spans="1:6" ht="22.5" customHeight="1" hidden="1">
      <c r="A109" s="20" t="s">
        <v>70</v>
      </c>
      <c r="B109" s="22" t="s">
        <v>12</v>
      </c>
      <c r="C109" s="22">
        <v>31555</v>
      </c>
      <c r="D109" s="22">
        <v>440</v>
      </c>
      <c r="E109" s="22">
        <v>213</v>
      </c>
      <c r="F109" s="27">
        <v>237428</v>
      </c>
    </row>
    <row r="110" spans="1:6" ht="22.5" customHeight="1" hidden="1">
      <c r="A110" s="20" t="s">
        <v>71</v>
      </c>
      <c r="B110" s="22" t="s">
        <v>12</v>
      </c>
      <c r="C110" s="22">
        <v>57055</v>
      </c>
      <c r="D110" s="22">
        <v>960</v>
      </c>
      <c r="E110" s="22">
        <v>243</v>
      </c>
      <c r="F110" s="27">
        <v>387630</v>
      </c>
    </row>
    <row r="111" spans="1:6" ht="22.5" customHeight="1" hidden="1">
      <c r="A111" s="20" t="s">
        <v>72</v>
      </c>
      <c r="B111" s="22">
        <v>275780</v>
      </c>
      <c r="C111" s="22">
        <v>56919</v>
      </c>
      <c r="D111" s="22">
        <v>851</v>
      </c>
      <c r="E111" s="22">
        <v>219</v>
      </c>
      <c r="F111" s="27">
        <v>273737</v>
      </c>
    </row>
    <row r="112" spans="1:6" ht="22.5" customHeight="1" hidden="1">
      <c r="A112" s="20" t="s">
        <v>73</v>
      </c>
      <c r="B112" s="22" t="s">
        <v>12</v>
      </c>
      <c r="C112" s="22">
        <v>70298</v>
      </c>
      <c r="D112" s="22">
        <v>1186</v>
      </c>
      <c r="E112" s="22">
        <v>185</v>
      </c>
      <c r="F112" s="27">
        <v>246585</v>
      </c>
    </row>
    <row r="113" spans="1:6" ht="22.5" customHeight="1" hidden="1">
      <c r="A113" s="20" t="s">
        <v>74</v>
      </c>
      <c r="B113" s="22" t="s">
        <v>12</v>
      </c>
      <c r="C113" s="22">
        <v>58907</v>
      </c>
      <c r="D113" s="22">
        <v>906</v>
      </c>
      <c r="E113" s="22">
        <v>265</v>
      </c>
      <c r="F113" s="27">
        <v>280334</v>
      </c>
    </row>
    <row r="114" spans="1:6" ht="22.5" customHeight="1" hidden="1">
      <c r="A114" s="20" t="s">
        <v>75</v>
      </c>
      <c r="B114" s="22" t="s">
        <v>12</v>
      </c>
      <c r="C114" s="22">
        <v>53681</v>
      </c>
      <c r="D114" s="22">
        <v>766</v>
      </c>
      <c r="E114" s="22">
        <v>250</v>
      </c>
      <c r="F114" s="27">
        <v>263337</v>
      </c>
    </row>
    <row r="115" spans="1:6" ht="22.5" customHeight="1" hidden="1">
      <c r="A115" s="20" t="s">
        <v>76</v>
      </c>
      <c r="B115" s="22" t="s">
        <v>12</v>
      </c>
      <c r="C115" s="22">
        <v>55338</v>
      </c>
      <c r="D115" s="22">
        <v>846</v>
      </c>
      <c r="E115" s="22">
        <v>280</v>
      </c>
      <c r="F115" s="27">
        <v>347343</v>
      </c>
    </row>
    <row r="116" spans="1:6" ht="22.5" customHeight="1" hidden="1">
      <c r="A116" s="20" t="s">
        <v>65</v>
      </c>
      <c r="B116" s="22" t="s">
        <v>12</v>
      </c>
      <c r="C116" s="22">
        <v>49893</v>
      </c>
      <c r="D116" s="22">
        <v>684</v>
      </c>
      <c r="E116" s="22">
        <v>244</v>
      </c>
      <c r="F116" s="27">
        <v>256137</v>
      </c>
    </row>
    <row r="117" spans="1:6" ht="22.5" customHeight="1" hidden="1">
      <c r="A117" s="20" t="s">
        <v>66</v>
      </c>
      <c r="B117" s="22">
        <v>294321</v>
      </c>
      <c r="C117" s="22">
        <v>50916</v>
      </c>
      <c r="D117" s="22">
        <v>530</v>
      </c>
      <c r="E117" s="22">
        <v>231</v>
      </c>
      <c r="F117" s="27">
        <v>203349</v>
      </c>
    </row>
    <row r="118" spans="1:6" ht="22.5" customHeight="1">
      <c r="A118" s="18" t="s">
        <v>78</v>
      </c>
      <c r="B118" s="26">
        <v>301144</v>
      </c>
      <c r="C118" s="14">
        <f>SUM(C119:C130)</f>
        <v>553735</v>
      </c>
      <c r="D118" s="14">
        <f>SUM(D119:D130)</f>
        <v>7315</v>
      </c>
      <c r="E118" s="14">
        <f>SUM(E119:E130)</f>
        <v>2698</v>
      </c>
      <c r="F118" s="15">
        <f>SUM(F119:F130)</f>
        <v>2726811</v>
      </c>
    </row>
    <row r="119" spans="1:6" ht="22.5" customHeight="1" hidden="1">
      <c r="A119" s="20" t="s">
        <v>57</v>
      </c>
      <c r="B119" s="22" t="s">
        <v>12</v>
      </c>
      <c r="C119" s="22">
        <v>49646</v>
      </c>
      <c r="D119" s="22">
        <v>589</v>
      </c>
      <c r="E119" s="22">
        <v>126</v>
      </c>
      <c r="F119" s="27">
        <v>132060</v>
      </c>
    </row>
    <row r="120" spans="1:6" ht="22.5" customHeight="1" hidden="1">
      <c r="A120" s="20" t="s">
        <v>68</v>
      </c>
      <c r="B120" s="22" t="s">
        <v>12</v>
      </c>
      <c r="C120" s="22">
        <v>45402</v>
      </c>
      <c r="D120" s="22">
        <v>321</v>
      </c>
      <c r="E120" s="22">
        <v>214</v>
      </c>
      <c r="F120" s="27">
        <v>248376</v>
      </c>
    </row>
    <row r="121" spans="1:6" ht="22.5" customHeight="1" hidden="1">
      <c r="A121" s="20" t="s">
        <v>69</v>
      </c>
      <c r="B121" s="22" t="s">
        <v>12</v>
      </c>
      <c r="C121" s="22">
        <v>45279</v>
      </c>
      <c r="D121" s="22">
        <v>631</v>
      </c>
      <c r="E121" s="22">
        <v>212</v>
      </c>
      <c r="F121" s="27">
        <v>200036</v>
      </c>
    </row>
    <row r="122" spans="1:6" ht="22.5" customHeight="1" hidden="1">
      <c r="A122" s="20" t="s">
        <v>70</v>
      </c>
      <c r="B122" s="22" t="s">
        <v>12</v>
      </c>
      <c r="C122" s="22">
        <v>45030</v>
      </c>
      <c r="D122" s="22">
        <v>656</v>
      </c>
      <c r="E122" s="22">
        <v>248</v>
      </c>
      <c r="F122" s="27">
        <v>198317</v>
      </c>
    </row>
    <row r="123" spans="1:6" ht="22.5" customHeight="1" hidden="1">
      <c r="A123" s="20" t="s">
        <v>71</v>
      </c>
      <c r="B123" s="22" t="s">
        <v>12</v>
      </c>
      <c r="C123" s="22">
        <v>48841</v>
      </c>
      <c r="D123" s="22">
        <v>647</v>
      </c>
      <c r="E123" s="22">
        <v>243</v>
      </c>
      <c r="F123" s="27">
        <v>210053</v>
      </c>
    </row>
    <row r="124" spans="1:6" ht="22.5" customHeight="1" hidden="1">
      <c r="A124" s="20" t="s">
        <v>72</v>
      </c>
      <c r="B124" s="22">
        <v>296489</v>
      </c>
      <c r="C124" s="22">
        <v>46606</v>
      </c>
      <c r="D124" s="22">
        <v>571</v>
      </c>
      <c r="E124" s="22">
        <v>228</v>
      </c>
      <c r="F124" s="27">
        <v>305261</v>
      </c>
    </row>
    <row r="125" spans="1:6" ht="22.5" customHeight="1" hidden="1">
      <c r="A125" s="20" t="s">
        <v>73</v>
      </c>
      <c r="B125" s="22" t="s">
        <v>12</v>
      </c>
      <c r="C125" s="22">
        <v>46130</v>
      </c>
      <c r="D125" s="22">
        <v>1028</v>
      </c>
      <c r="E125" s="22">
        <v>145</v>
      </c>
      <c r="F125" s="27">
        <v>256515</v>
      </c>
    </row>
    <row r="126" spans="1:6" ht="22.5" customHeight="1" hidden="1">
      <c r="A126" s="20" t="s">
        <v>74</v>
      </c>
      <c r="B126" s="22" t="s">
        <v>12</v>
      </c>
      <c r="C126" s="22">
        <v>55384</v>
      </c>
      <c r="D126" s="22">
        <v>788</v>
      </c>
      <c r="E126" s="22">
        <v>263</v>
      </c>
      <c r="F126" s="27">
        <v>206320</v>
      </c>
    </row>
    <row r="127" spans="1:6" ht="22.5" customHeight="1" hidden="1">
      <c r="A127" s="20" t="s">
        <v>75</v>
      </c>
      <c r="B127" s="22" t="s">
        <v>12</v>
      </c>
      <c r="C127" s="22">
        <v>44965</v>
      </c>
      <c r="D127" s="22">
        <v>578</v>
      </c>
      <c r="E127" s="22">
        <v>245</v>
      </c>
      <c r="F127" s="27">
        <v>159056</v>
      </c>
    </row>
    <row r="128" spans="1:6" ht="22.5" customHeight="1" hidden="1">
      <c r="A128" s="20" t="s">
        <v>76</v>
      </c>
      <c r="B128" s="22" t="s">
        <v>12</v>
      </c>
      <c r="C128" s="22">
        <v>43750</v>
      </c>
      <c r="D128" s="22">
        <v>588</v>
      </c>
      <c r="E128" s="22">
        <v>279</v>
      </c>
      <c r="F128" s="27">
        <v>319825</v>
      </c>
    </row>
    <row r="129" spans="1:6" ht="22.5" customHeight="1" hidden="1">
      <c r="A129" s="20" t="s">
        <v>65</v>
      </c>
      <c r="B129" s="22" t="s">
        <v>12</v>
      </c>
      <c r="C129" s="22">
        <v>43040</v>
      </c>
      <c r="D129" s="22">
        <v>537</v>
      </c>
      <c r="E129" s="22">
        <v>260</v>
      </c>
      <c r="F129" s="27">
        <v>278291</v>
      </c>
    </row>
    <row r="130" spans="1:6" ht="22.5" customHeight="1" hidden="1">
      <c r="A130" s="20" t="s">
        <v>66</v>
      </c>
      <c r="B130" s="22">
        <v>301144</v>
      </c>
      <c r="C130" s="22">
        <v>39662</v>
      </c>
      <c r="D130" s="22">
        <v>381</v>
      </c>
      <c r="E130" s="22">
        <v>235</v>
      </c>
      <c r="F130" s="27">
        <v>212701</v>
      </c>
    </row>
    <row r="131" spans="1:6" ht="22.5" customHeight="1">
      <c r="A131" s="18" t="s">
        <v>79</v>
      </c>
      <c r="B131" s="26">
        <v>309525</v>
      </c>
      <c r="C131" s="14">
        <f>SUM(C132:C143)</f>
        <v>520943</v>
      </c>
      <c r="D131" s="14">
        <f>SUM(D132:D143)</f>
        <v>8071</v>
      </c>
      <c r="E131" s="14">
        <f>SUM(E132:E143)</f>
        <v>2929</v>
      </c>
      <c r="F131" s="15">
        <f>SUM(F132:F143)</f>
        <v>2435801</v>
      </c>
    </row>
    <row r="132" spans="1:6" ht="22.5" customHeight="1" hidden="1">
      <c r="A132" s="20" t="s">
        <v>57</v>
      </c>
      <c r="B132" s="22" t="s">
        <v>12</v>
      </c>
      <c r="C132" s="22">
        <v>37591</v>
      </c>
      <c r="D132" s="22">
        <v>477</v>
      </c>
      <c r="E132" s="22">
        <v>75</v>
      </c>
      <c r="F132" s="27">
        <v>142044</v>
      </c>
    </row>
    <row r="133" spans="1:6" ht="22.5" customHeight="1" hidden="1">
      <c r="A133" s="20" t="s">
        <v>68</v>
      </c>
      <c r="B133" s="22" t="s">
        <v>12</v>
      </c>
      <c r="C133" s="22">
        <v>41720</v>
      </c>
      <c r="D133" s="22">
        <v>975</v>
      </c>
      <c r="E133" s="22">
        <v>250</v>
      </c>
      <c r="F133" s="27">
        <v>341884</v>
      </c>
    </row>
    <row r="134" spans="1:6" ht="22.5" customHeight="1" hidden="1">
      <c r="A134" s="20" t="s">
        <v>69</v>
      </c>
      <c r="B134" s="22" t="s">
        <v>12</v>
      </c>
      <c r="C134" s="22">
        <v>45330</v>
      </c>
      <c r="D134" s="22">
        <v>779</v>
      </c>
      <c r="E134" s="22">
        <v>238</v>
      </c>
      <c r="F134" s="27">
        <v>169859</v>
      </c>
    </row>
    <row r="135" spans="1:6" ht="22.5" customHeight="1" hidden="1">
      <c r="A135" s="20" t="s">
        <v>70</v>
      </c>
      <c r="B135" s="22" t="s">
        <v>12</v>
      </c>
      <c r="C135" s="22">
        <v>43333</v>
      </c>
      <c r="D135" s="22">
        <v>624</v>
      </c>
      <c r="E135" s="22">
        <v>270</v>
      </c>
      <c r="F135" s="27">
        <v>229570</v>
      </c>
    </row>
    <row r="136" spans="1:6" ht="22.5" customHeight="1" hidden="1">
      <c r="A136" s="20" t="s">
        <v>71</v>
      </c>
      <c r="B136" s="22" t="s">
        <v>12</v>
      </c>
      <c r="C136" s="22">
        <v>43676</v>
      </c>
      <c r="D136" s="22">
        <v>333</v>
      </c>
      <c r="E136" s="22">
        <v>249</v>
      </c>
      <c r="F136" s="27">
        <v>258953</v>
      </c>
    </row>
    <row r="137" spans="1:6" ht="22.5" customHeight="1" hidden="1">
      <c r="A137" s="20" t="s">
        <v>72</v>
      </c>
      <c r="B137" s="22">
        <v>300788</v>
      </c>
      <c r="C137" s="22">
        <v>33408</v>
      </c>
      <c r="D137" s="22">
        <v>478</v>
      </c>
      <c r="E137" s="22">
        <v>226</v>
      </c>
      <c r="F137" s="27">
        <v>133956</v>
      </c>
    </row>
    <row r="138" spans="1:6" ht="22.5" customHeight="1" hidden="1">
      <c r="A138" s="20" t="s">
        <v>73</v>
      </c>
      <c r="B138" s="22" t="s">
        <v>12</v>
      </c>
      <c r="C138" s="22">
        <v>62054</v>
      </c>
      <c r="D138" s="22">
        <v>1070</v>
      </c>
      <c r="E138" s="22">
        <v>152</v>
      </c>
      <c r="F138" s="27">
        <v>138169</v>
      </c>
    </row>
    <row r="139" spans="1:6" ht="22.5" customHeight="1" hidden="1">
      <c r="A139" s="20" t="s">
        <v>74</v>
      </c>
      <c r="B139" s="22" t="s">
        <v>12</v>
      </c>
      <c r="C139" s="22">
        <v>54068</v>
      </c>
      <c r="D139" s="22">
        <v>978</v>
      </c>
      <c r="E139" s="22">
        <v>302</v>
      </c>
      <c r="F139" s="27">
        <v>189742</v>
      </c>
    </row>
    <row r="140" spans="1:6" ht="22.5" customHeight="1" hidden="1">
      <c r="A140" s="20" t="s">
        <v>75</v>
      </c>
      <c r="B140" s="22" t="s">
        <v>12</v>
      </c>
      <c r="C140" s="22">
        <v>40746</v>
      </c>
      <c r="D140" s="22">
        <v>661</v>
      </c>
      <c r="E140" s="22">
        <v>316</v>
      </c>
      <c r="F140" s="27">
        <v>177163</v>
      </c>
    </row>
    <row r="141" spans="1:6" ht="22.5" customHeight="1" hidden="1">
      <c r="A141" s="20" t="s">
        <v>76</v>
      </c>
      <c r="B141" s="22" t="s">
        <v>12</v>
      </c>
      <c r="C141" s="22">
        <v>38836</v>
      </c>
      <c r="D141" s="22">
        <v>642</v>
      </c>
      <c r="E141" s="22">
        <v>339</v>
      </c>
      <c r="F141" s="27">
        <v>360900</v>
      </c>
    </row>
    <row r="142" spans="1:6" ht="22.5" customHeight="1" hidden="1">
      <c r="A142" s="20" t="s">
        <v>65</v>
      </c>
      <c r="B142" s="22" t="s">
        <v>12</v>
      </c>
      <c r="C142" s="22">
        <v>39111</v>
      </c>
      <c r="D142" s="22">
        <v>497</v>
      </c>
      <c r="E142" s="22">
        <v>246</v>
      </c>
      <c r="F142" s="27">
        <v>160933</v>
      </c>
    </row>
    <row r="143" spans="1:6" ht="22.5" customHeight="1" hidden="1">
      <c r="A143" s="20" t="s">
        <v>66</v>
      </c>
      <c r="B143" s="22">
        <v>309525</v>
      </c>
      <c r="C143" s="22">
        <v>41070</v>
      </c>
      <c r="D143" s="22">
        <v>557</v>
      </c>
      <c r="E143" s="22">
        <v>266</v>
      </c>
      <c r="F143" s="27">
        <v>132628</v>
      </c>
    </row>
    <row r="144" spans="1:6" ht="22.5" customHeight="1">
      <c r="A144" s="18" t="s">
        <v>80</v>
      </c>
      <c r="B144" s="26">
        <v>271939</v>
      </c>
      <c r="C144" s="14">
        <f>SUM(C145:C156)</f>
        <v>598666</v>
      </c>
      <c r="D144" s="14">
        <f>SUM(D145:D156)</f>
        <v>7626</v>
      </c>
      <c r="E144" s="14">
        <f>SUM(E145:E156)</f>
        <v>3236</v>
      </c>
      <c r="F144" s="15">
        <f>SUM(F145:F156)</f>
        <v>2701834</v>
      </c>
    </row>
    <row r="145" spans="1:6" ht="22.5" customHeight="1" hidden="1">
      <c r="A145" s="20" t="s">
        <v>57</v>
      </c>
      <c r="B145" s="22" t="s">
        <v>12</v>
      </c>
      <c r="C145" s="22">
        <v>41859</v>
      </c>
      <c r="D145" s="22">
        <v>492</v>
      </c>
      <c r="E145" s="22">
        <v>117</v>
      </c>
      <c r="F145" s="27">
        <v>159642</v>
      </c>
    </row>
    <row r="146" spans="1:6" ht="22.5" customHeight="1" hidden="1">
      <c r="A146" s="20" t="s">
        <v>68</v>
      </c>
      <c r="B146" s="22" t="s">
        <v>12</v>
      </c>
      <c r="C146" s="22">
        <v>48674</v>
      </c>
      <c r="D146" s="22">
        <v>562</v>
      </c>
      <c r="E146" s="22">
        <v>249</v>
      </c>
      <c r="F146" s="27">
        <v>351861</v>
      </c>
    </row>
    <row r="147" spans="1:6" ht="22.5" customHeight="1" hidden="1">
      <c r="A147" s="20" t="s">
        <v>69</v>
      </c>
      <c r="B147" s="22" t="s">
        <v>12</v>
      </c>
      <c r="C147" s="22">
        <v>45523</v>
      </c>
      <c r="D147" s="22">
        <v>684</v>
      </c>
      <c r="E147" s="22">
        <v>269</v>
      </c>
      <c r="F147" s="27">
        <v>260799</v>
      </c>
    </row>
    <row r="148" spans="1:6" ht="22.5" customHeight="1" hidden="1">
      <c r="A148" s="20" t="s">
        <v>70</v>
      </c>
      <c r="B148" s="22" t="s">
        <v>12</v>
      </c>
      <c r="C148" s="22">
        <v>43447</v>
      </c>
      <c r="D148" s="22">
        <v>580</v>
      </c>
      <c r="E148" s="22">
        <v>274</v>
      </c>
      <c r="F148" s="27">
        <v>181607</v>
      </c>
    </row>
    <row r="149" spans="1:6" ht="22.5" customHeight="1" hidden="1">
      <c r="A149" s="20" t="s">
        <v>71</v>
      </c>
      <c r="B149" s="22" t="s">
        <v>12</v>
      </c>
      <c r="C149" s="22">
        <v>48453</v>
      </c>
      <c r="D149" s="22">
        <v>736</v>
      </c>
      <c r="E149" s="22">
        <v>314</v>
      </c>
      <c r="F149" s="27">
        <v>245280</v>
      </c>
    </row>
    <row r="150" spans="1:6" ht="22.5" customHeight="1" hidden="1">
      <c r="A150" s="20" t="s">
        <v>72</v>
      </c>
      <c r="B150" s="22">
        <v>255601</v>
      </c>
      <c r="C150" s="22">
        <v>49435</v>
      </c>
      <c r="D150" s="22">
        <v>554</v>
      </c>
      <c r="E150" s="22">
        <v>282</v>
      </c>
      <c r="F150" s="27">
        <v>141993</v>
      </c>
    </row>
    <row r="151" spans="1:6" ht="22.5" customHeight="1" hidden="1">
      <c r="A151" s="20" t="s">
        <v>73</v>
      </c>
      <c r="B151" s="22" t="s">
        <v>12</v>
      </c>
      <c r="C151" s="22">
        <v>69270</v>
      </c>
      <c r="D151" s="22">
        <v>1001</v>
      </c>
      <c r="E151" s="22">
        <v>160</v>
      </c>
      <c r="F151" s="27">
        <v>231964</v>
      </c>
    </row>
    <row r="152" spans="1:6" ht="22.5" customHeight="1" hidden="1">
      <c r="A152" s="20" t="s">
        <v>74</v>
      </c>
      <c r="B152" s="22" t="s">
        <v>12</v>
      </c>
      <c r="C152" s="22">
        <v>59227</v>
      </c>
      <c r="D152" s="22">
        <v>670</v>
      </c>
      <c r="E152" s="22">
        <v>300</v>
      </c>
      <c r="F152" s="27">
        <v>137364</v>
      </c>
    </row>
    <row r="153" spans="1:6" ht="22.5" customHeight="1" hidden="1">
      <c r="A153" s="20" t="s">
        <v>75</v>
      </c>
      <c r="B153" s="22" t="s">
        <v>12</v>
      </c>
      <c r="C153" s="22">
        <v>50275</v>
      </c>
      <c r="D153" s="22">
        <v>747</v>
      </c>
      <c r="E153" s="22">
        <v>316</v>
      </c>
      <c r="F153" s="27">
        <v>247901</v>
      </c>
    </row>
    <row r="154" spans="1:6" ht="22.5" customHeight="1" hidden="1">
      <c r="A154" s="20" t="s">
        <v>76</v>
      </c>
      <c r="B154" s="22" t="s">
        <v>12</v>
      </c>
      <c r="C154" s="22">
        <v>46559</v>
      </c>
      <c r="D154" s="22">
        <v>572</v>
      </c>
      <c r="E154" s="22">
        <v>343</v>
      </c>
      <c r="F154" s="27">
        <v>394888</v>
      </c>
    </row>
    <row r="155" spans="1:6" ht="22.5" customHeight="1" hidden="1">
      <c r="A155" s="20" t="s">
        <v>65</v>
      </c>
      <c r="B155" s="22" t="s">
        <v>12</v>
      </c>
      <c r="C155" s="22">
        <v>45654</v>
      </c>
      <c r="D155" s="22">
        <v>518</v>
      </c>
      <c r="E155" s="22">
        <v>295</v>
      </c>
      <c r="F155" s="27">
        <v>171511</v>
      </c>
    </row>
    <row r="156" spans="1:6" ht="22.5" customHeight="1" hidden="1">
      <c r="A156" s="20" t="s">
        <v>66</v>
      </c>
      <c r="B156" s="22">
        <v>271939</v>
      </c>
      <c r="C156" s="22">
        <v>50290</v>
      </c>
      <c r="D156" s="22">
        <v>510</v>
      </c>
      <c r="E156" s="22">
        <v>317</v>
      </c>
      <c r="F156" s="27">
        <v>177024</v>
      </c>
    </row>
    <row r="157" spans="1:6" ht="22.5" customHeight="1">
      <c r="A157" s="18" t="s">
        <v>81</v>
      </c>
      <c r="B157" s="26">
        <v>292038</v>
      </c>
      <c r="C157" s="14">
        <f>SUM(C158:C169)</f>
        <v>746388</v>
      </c>
      <c r="D157" s="14">
        <f>SUM(D158:D169)</f>
        <v>9033</v>
      </c>
      <c r="E157" s="14">
        <f>SUM(E158:E169)</f>
        <v>3032</v>
      </c>
      <c r="F157" s="15">
        <f>SUM(F158:F169)</f>
        <v>2498943</v>
      </c>
    </row>
    <row r="158" spans="1:6" ht="22.5" customHeight="1" hidden="1">
      <c r="A158" s="20" t="s">
        <v>57</v>
      </c>
      <c r="B158" s="22" t="s">
        <v>12</v>
      </c>
      <c r="C158" s="22">
        <v>54114</v>
      </c>
      <c r="D158" s="22">
        <v>719</v>
      </c>
      <c r="E158" s="22">
        <v>91</v>
      </c>
      <c r="F158" s="27">
        <v>144704</v>
      </c>
    </row>
    <row r="159" spans="1:6" ht="22.5" customHeight="1" hidden="1">
      <c r="A159" s="20" t="s">
        <v>68</v>
      </c>
      <c r="B159" s="22" t="s">
        <v>12</v>
      </c>
      <c r="C159" s="22">
        <v>43877</v>
      </c>
      <c r="D159" s="22">
        <v>460</v>
      </c>
      <c r="E159" s="22">
        <v>222</v>
      </c>
      <c r="F159" s="27">
        <v>226871</v>
      </c>
    </row>
    <row r="160" spans="1:6" ht="22.5" customHeight="1" hidden="1">
      <c r="A160" s="20" t="s">
        <v>69</v>
      </c>
      <c r="B160" s="22" t="s">
        <v>12</v>
      </c>
      <c r="C160" s="32">
        <v>57447</v>
      </c>
      <c r="D160" s="32">
        <v>1176</v>
      </c>
      <c r="E160" s="32">
        <v>253</v>
      </c>
      <c r="F160" s="33">
        <v>175851</v>
      </c>
    </row>
    <row r="161" spans="1:6" ht="22.5" customHeight="1" hidden="1">
      <c r="A161" s="20" t="s">
        <v>70</v>
      </c>
      <c r="B161" s="22" t="s">
        <v>12</v>
      </c>
      <c r="C161" s="32">
        <v>52876</v>
      </c>
      <c r="D161" s="32">
        <v>582</v>
      </c>
      <c r="E161" s="32">
        <v>282</v>
      </c>
      <c r="F161" s="33">
        <v>224840</v>
      </c>
    </row>
    <row r="162" spans="1:6" ht="22.5" customHeight="1" hidden="1">
      <c r="A162" s="20" t="s">
        <v>71</v>
      </c>
      <c r="B162" s="22" t="s">
        <v>12</v>
      </c>
      <c r="C162" s="32">
        <v>59939</v>
      </c>
      <c r="D162" s="32">
        <v>642</v>
      </c>
      <c r="E162" s="32">
        <v>274</v>
      </c>
      <c r="F162" s="33">
        <v>180356</v>
      </c>
    </row>
    <row r="163" spans="1:6" ht="22.5" customHeight="1" hidden="1">
      <c r="A163" s="20" t="s">
        <v>72</v>
      </c>
      <c r="B163" s="22">
        <v>281262</v>
      </c>
      <c r="C163" s="32">
        <v>60245</v>
      </c>
      <c r="D163" s="32">
        <v>573</v>
      </c>
      <c r="E163" s="32">
        <v>249</v>
      </c>
      <c r="F163" s="33">
        <v>121860</v>
      </c>
    </row>
    <row r="164" spans="1:6" ht="22.5" customHeight="1" hidden="1">
      <c r="A164" s="20" t="s">
        <v>73</v>
      </c>
      <c r="B164" s="22" t="s">
        <v>12</v>
      </c>
      <c r="C164" s="32">
        <v>84128</v>
      </c>
      <c r="D164" s="32">
        <v>959</v>
      </c>
      <c r="E164" s="32">
        <v>234</v>
      </c>
      <c r="F164" s="33">
        <v>122260</v>
      </c>
    </row>
    <row r="165" spans="1:6" ht="22.5" customHeight="1" hidden="1">
      <c r="A165" s="20" t="s">
        <v>74</v>
      </c>
      <c r="B165" s="22" t="s">
        <v>12</v>
      </c>
      <c r="C165" s="32">
        <v>81780</v>
      </c>
      <c r="D165" s="32">
        <v>791</v>
      </c>
      <c r="E165" s="32">
        <v>343</v>
      </c>
      <c r="F165" s="33">
        <v>202339</v>
      </c>
    </row>
    <row r="166" spans="1:6" ht="22.5" customHeight="1" hidden="1">
      <c r="A166" s="20" t="s">
        <v>75</v>
      </c>
      <c r="B166" s="22" t="s">
        <v>12</v>
      </c>
      <c r="C166" s="32">
        <v>46311</v>
      </c>
      <c r="D166" s="32">
        <v>826</v>
      </c>
      <c r="E166" s="32">
        <v>265</v>
      </c>
      <c r="F166" s="33">
        <v>425880</v>
      </c>
    </row>
    <row r="167" spans="1:6" ht="22.5" customHeight="1" hidden="1">
      <c r="A167" s="20" t="s">
        <v>76</v>
      </c>
      <c r="B167" s="22" t="s">
        <v>12</v>
      </c>
      <c r="C167" s="32">
        <v>53920</v>
      </c>
      <c r="D167" s="32">
        <v>786</v>
      </c>
      <c r="E167" s="32">
        <v>296</v>
      </c>
      <c r="F167" s="33">
        <v>411267</v>
      </c>
    </row>
    <row r="168" spans="1:6" ht="22.5" customHeight="1" hidden="1">
      <c r="A168" s="20" t="s">
        <v>65</v>
      </c>
      <c r="B168" s="22" t="s">
        <v>12</v>
      </c>
      <c r="C168" s="32">
        <v>89308</v>
      </c>
      <c r="D168" s="32">
        <v>986</v>
      </c>
      <c r="E168" s="32">
        <v>258</v>
      </c>
      <c r="F168" s="33">
        <v>121949</v>
      </c>
    </row>
    <row r="169" spans="1:6" ht="22.5" customHeight="1" hidden="1">
      <c r="A169" s="20" t="s">
        <v>66</v>
      </c>
      <c r="B169" s="22">
        <v>310740</v>
      </c>
      <c r="C169" s="32">
        <v>62443</v>
      </c>
      <c r="D169" s="32">
        <v>533</v>
      </c>
      <c r="E169" s="32">
        <v>265</v>
      </c>
      <c r="F169" s="33">
        <v>140766</v>
      </c>
    </row>
    <row r="170" spans="1:7" ht="22.5" customHeight="1">
      <c r="A170" s="18" t="s">
        <v>83</v>
      </c>
      <c r="B170" s="26">
        <v>325130</v>
      </c>
      <c r="C170" s="14">
        <f>SUM(C171:C182)</f>
        <v>829781</v>
      </c>
      <c r="D170" s="14">
        <f>SUM(D171:D182)</f>
        <v>9264</v>
      </c>
      <c r="E170" s="14">
        <f>SUM(E171:E182)</f>
        <v>3325</v>
      </c>
      <c r="F170" s="15">
        <f>SUM(F171:F182)</f>
        <v>3036398</v>
      </c>
      <c r="G170" s="35"/>
    </row>
    <row r="171" spans="1:6" ht="22.5" customHeight="1" hidden="1">
      <c r="A171" s="20" t="s">
        <v>57</v>
      </c>
      <c r="B171" s="22" t="s">
        <v>12</v>
      </c>
      <c r="C171" s="32">
        <v>55461</v>
      </c>
      <c r="D171" s="32">
        <v>466</v>
      </c>
      <c r="E171" s="32">
        <v>111</v>
      </c>
      <c r="F171" s="33">
        <v>148942</v>
      </c>
    </row>
    <row r="172" spans="1:6" ht="22.5" customHeight="1" hidden="1">
      <c r="A172" s="20" t="s">
        <v>68</v>
      </c>
      <c r="B172" s="22" t="s">
        <v>12</v>
      </c>
      <c r="C172" s="32">
        <v>64367</v>
      </c>
      <c r="D172" s="32">
        <v>999</v>
      </c>
      <c r="E172" s="32">
        <v>265</v>
      </c>
      <c r="F172" s="33">
        <v>723215</v>
      </c>
    </row>
    <row r="173" spans="1:6" ht="22.5" customHeight="1" hidden="1">
      <c r="A173" s="20" t="s">
        <v>69</v>
      </c>
      <c r="B173" s="22" t="s">
        <v>12</v>
      </c>
      <c r="C173" s="32">
        <v>67044</v>
      </c>
      <c r="D173" s="32">
        <v>850</v>
      </c>
      <c r="E173" s="32">
        <v>272</v>
      </c>
      <c r="F173" s="33">
        <v>141626</v>
      </c>
    </row>
    <row r="174" spans="1:6" s="7" customFormat="1" ht="22.5" customHeight="1" hidden="1">
      <c r="A174" s="20" t="s">
        <v>70</v>
      </c>
      <c r="B174" s="22" t="s">
        <v>12</v>
      </c>
      <c r="C174" s="32">
        <v>62602</v>
      </c>
      <c r="D174" s="32">
        <v>681</v>
      </c>
      <c r="E174" s="32">
        <v>322</v>
      </c>
      <c r="F174" s="33">
        <v>393497</v>
      </c>
    </row>
    <row r="175" spans="1:6" s="7" customFormat="1" ht="22.5" customHeight="1" hidden="1">
      <c r="A175" s="20" t="s">
        <v>71</v>
      </c>
      <c r="B175" s="22" t="s">
        <v>12</v>
      </c>
      <c r="C175" s="32">
        <v>72945</v>
      </c>
      <c r="D175" s="32">
        <v>652</v>
      </c>
      <c r="E175" s="32">
        <v>352</v>
      </c>
      <c r="F175" s="33">
        <v>171057</v>
      </c>
    </row>
    <row r="176" spans="1:6" s="7" customFormat="1" ht="22.5" customHeight="1" hidden="1">
      <c r="A176" s="20" t="s">
        <v>72</v>
      </c>
      <c r="B176" s="22">
        <v>311694</v>
      </c>
      <c r="C176" s="32">
        <v>68734</v>
      </c>
      <c r="D176" s="32">
        <v>699</v>
      </c>
      <c r="E176" s="32">
        <v>348</v>
      </c>
      <c r="F176" s="33">
        <v>170256</v>
      </c>
    </row>
    <row r="177" spans="1:6" s="7" customFormat="1" ht="22.5" customHeight="1" hidden="1">
      <c r="A177" s="20" t="s">
        <v>73</v>
      </c>
      <c r="B177" s="22" t="s">
        <v>12</v>
      </c>
      <c r="C177" s="32">
        <v>88357</v>
      </c>
      <c r="D177" s="32">
        <v>1138</v>
      </c>
      <c r="E177" s="32">
        <v>130</v>
      </c>
      <c r="F177" s="33">
        <v>142358</v>
      </c>
    </row>
    <row r="178" spans="1:6" s="7" customFormat="1" ht="22.5" customHeight="1" hidden="1">
      <c r="A178" s="20" t="s">
        <v>74</v>
      </c>
      <c r="B178" s="22" t="s">
        <v>12</v>
      </c>
      <c r="C178" s="32">
        <v>73992</v>
      </c>
      <c r="D178" s="32">
        <v>730</v>
      </c>
      <c r="E178" s="32">
        <v>295</v>
      </c>
      <c r="F178" s="33">
        <v>168665</v>
      </c>
    </row>
    <row r="179" spans="1:6" s="7" customFormat="1" ht="22.5" customHeight="1" hidden="1">
      <c r="A179" s="20" t="s">
        <v>75</v>
      </c>
      <c r="B179" s="22" t="s">
        <v>12</v>
      </c>
      <c r="C179" s="32">
        <v>67749</v>
      </c>
      <c r="D179" s="32">
        <v>1072</v>
      </c>
      <c r="E179" s="32">
        <v>311</v>
      </c>
      <c r="F179" s="33">
        <v>208231</v>
      </c>
    </row>
    <row r="180" spans="1:6" s="7" customFormat="1" ht="22.5" customHeight="1" hidden="1">
      <c r="A180" s="20" t="s">
        <v>76</v>
      </c>
      <c r="B180" s="22" t="s">
        <v>12</v>
      </c>
      <c r="C180" s="32">
        <v>71602</v>
      </c>
      <c r="D180" s="32">
        <v>841</v>
      </c>
      <c r="E180" s="32">
        <v>313</v>
      </c>
      <c r="F180" s="33">
        <v>469053</v>
      </c>
    </row>
    <row r="181" spans="1:8" s="7" customFormat="1" ht="22.5" customHeight="1" hidden="1">
      <c r="A181" s="20" t="s">
        <v>65</v>
      </c>
      <c r="B181" s="22" t="s">
        <v>12</v>
      </c>
      <c r="C181" s="32">
        <v>66713</v>
      </c>
      <c r="D181" s="32">
        <v>614</v>
      </c>
      <c r="E181" s="32">
        <v>294</v>
      </c>
      <c r="F181" s="33">
        <v>133111</v>
      </c>
      <c r="H181" s="34"/>
    </row>
    <row r="182" spans="1:8" s="7" customFormat="1" ht="22.5" customHeight="1">
      <c r="A182" s="20" t="s">
        <v>66</v>
      </c>
      <c r="B182" s="22">
        <v>325130</v>
      </c>
      <c r="C182" s="32">
        <v>70215</v>
      </c>
      <c r="D182" s="32">
        <v>522</v>
      </c>
      <c r="E182" s="32">
        <v>312</v>
      </c>
      <c r="F182" s="33">
        <v>166387</v>
      </c>
      <c r="H182" s="34"/>
    </row>
    <row r="183" spans="1:8" s="7" customFormat="1" ht="22.5" customHeight="1">
      <c r="A183" s="18" t="s">
        <v>84</v>
      </c>
      <c r="B183" s="26">
        <v>340855</v>
      </c>
      <c r="C183" s="14">
        <f>SUM(C184:C195)</f>
        <v>938143</v>
      </c>
      <c r="D183" s="14">
        <f>SUM(D184:D195)</f>
        <v>7768</v>
      </c>
      <c r="E183" s="14">
        <f>SUM(E184:E195)</f>
        <v>3285</v>
      </c>
      <c r="F183" s="15">
        <f>SUM(F184:F195)</f>
        <v>8737880</v>
      </c>
      <c r="H183" s="34"/>
    </row>
    <row r="184" spans="1:8" s="7" customFormat="1" ht="22.5" customHeight="1">
      <c r="A184" s="20" t="s">
        <v>57</v>
      </c>
      <c r="B184" s="22" t="s">
        <v>12</v>
      </c>
      <c r="C184" s="32">
        <v>68569</v>
      </c>
      <c r="D184" s="32">
        <v>692</v>
      </c>
      <c r="E184" s="32">
        <v>133</v>
      </c>
      <c r="F184" s="33">
        <v>126186</v>
      </c>
      <c r="H184" s="34"/>
    </row>
    <row r="185" spans="1:6" s="7" customFormat="1" ht="22.5" customHeight="1">
      <c r="A185" s="20" t="s">
        <v>68</v>
      </c>
      <c r="B185" s="22" t="s">
        <v>12</v>
      </c>
      <c r="C185" s="32">
        <v>60921</v>
      </c>
      <c r="D185" s="32">
        <v>446</v>
      </c>
      <c r="E185" s="32">
        <v>284</v>
      </c>
      <c r="F185" s="33">
        <v>6145254</v>
      </c>
    </row>
    <row r="186" spans="1:6" s="7" customFormat="1" ht="22.5" customHeight="1">
      <c r="A186" s="20" t="s">
        <v>69</v>
      </c>
      <c r="B186" s="22" t="s">
        <v>12</v>
      </c>
      <c r="C186" s="32">
        <v>79913</v>
      </c>
      <c r="D186" s="32">
        <v>553</v>
      </c>
      <c r="E186" s="32">
        <v>273</v>
      </c>
      <c r="F186" s="33">
        <v>226405</v>
      </c>
    </row>
    <row r="187" spans="1:6" s="7" customFormat="1" ht="22.5" customHeight="1">
      <c r="A187" s="20" t="s">
        <v>70</v>
      </c>
      <c r="B187" s="22" t="s">
        <v>12</v>
      </c>
      <c r="C187" s="32">
        <v>71150</v>
      </c>
      <c r="D187" s="32">
        <v>503</v>
      </c>
      <c r="E187" s="32">
        <v>359</v>
      </c>
      <c r="F187" s="33">
        <v>484169</v>
      </c>
    </row>
    <row r="188" spans="1:6" s="7" customFormat="1" ht="22.5" customHeight="1">
      <c r="A188" s="20" t="s">
        <v>71</v>
      </c>
      <c r="B188" s="22" t="s">
        <v>12</v>
      </c>
      <c r="C188" s="32">
        <v>81538</v>
      </c>
      <c r="D188" s="32">
        <v>489</v>
      </c>
      <c r="E188" s="32">
        <v>325</v>
      </c>
      <c r="F188" s="33">
        <v>125042</v>
      </c>
    </row>
    <row r="189" spans="1:6" s="7" customFormat="1" ht="22.5" customHeight="1">
      <c r="A189" s="20" t="s">
        <v>72</v>
      </c>
      <c r="B189" s="22">
        <v>330369</v>
      </c>
      <c r="C189" s="32">
        <v>79182</v>
      </c>
      <c r="D189" s="32">
        <v>511</v>
      </c>
      <c r="E189" s="32">
        <v>321</v>
      </c>
      <c r="F189" s="33">
        <v>111073</v>
      </c>
    </row>
    <row r="190" spans="1:6" s="7" customFormat="1" ht="22.5" customHeight="1">
      <c r="A190" s="20" t="s">
        <v>73</v>
      </c>
      <c r="B190" s="22" t="s">
        <v>86</v>
      </c>
      <c r="C190" s="32">
        <v>99665</v>
      </c>
      <c r="D190" s="32">
        <v>911</v>
      </c>
      <c r="E190" s="32">
        <v>157</v>
      </c>
      <c r="F190" s="33">
        <v>111042</v>
      </c>
    </row>
    <row r="191" spans="1:6" s="7" customFormat="1" ht="22.5" customHeight="1">
      <c r="A191" s="20" t="s">
        <v>74</v>
      </c>
      <c r="B191" s="22" t="s">
        <v>86</v>
      </c>
      <c r="C191" s="32">
        <v>90337</v>
      </c>
      <c r="D191" s="32">
        <v>1243</v>
      </c>
      <c r="E191" s="32">
        <v>364</v>
      </c>
      <c r="F191" s="33">
        <v>116673</v>
      </c>
    </row>
    <row r="192" spans="1:6" s="7" customFormat="1" ht="22.5" customHeight="1">
      <c r="A192" s="20" t="s">
        <v>75</v>
      </c>
      <c r="B192" s="22" t="s">
        <v>86</v>
      </c>
      <c r="C192" s="32">
        <v>79704</v>
      </c>
      <c r="D192" s="32">
        <v>936</v>
      </c>
      <c r="E192" s="32">
        <v>345</v>
      </c>
      <c r="F192" s="33">
        <v>126038</v>
      </c>
    </row>
    <row r="193" spans="1:6" s="7" customFormat="1" ht="22.5" customHeight="1">
      <c r="A193" s="20" t="s">
        <v>76</v>
      </c>
      <c r="B193" s="22" t="s">
        <v>86</v>
      </c>
      <c r="C193" s="32">
        <v>75381</v>
      </c>
      <c r="D193" s="32">
        <v>571</v>
      </c>
      <c r="E193" s="32">
        <v>408</v>
      </c>
      <c r="F193" s="33">
        <v>1030050</v>
      </c>
    </row>
    <row r="194" spans="1:6" s="7" customFormat="1" ht="22.5" customHeight="1">
      <c r="A194" s="20" t="s">
        <v>65</v>
      </c>
      <c r="B194" s="22" t="s">
        <v>86</v>
      </c>
      <c r="C194" s="32">
        <v>74556</v>
      </c>
      <c r="D194" s="32">
        <v>467</v>
      </c>
      <c r="E194" s="32">
        <v>316</v>
      </c>
      <c r="F194" s="33">
        <v>135948</v>
      </c>
    </row>
    <row r="195" spans="1:6" s="7" customFormat="1" ht="22.5" customHeight="1" thickBot="1">
      <c r="A195" s="20" t="s">
        <v>66</v>
      </c>
      <c r="B195" s="22">
        <v>340855</v>
      </c>
      <c r="C195" s="22">
        <v>77227</v>
      </c>
      <c r="D195" s="22">
        <v>446</v>
      </c>
      <c r="E195" s="22" t="s">
        <v>86</v>
      </c>
      <c r="F195" s="41" t="s">
        <v>86</v>
      </c>
    </row>
    <row r="196" spans="1:6" s="7" customFormat="1" ht="16.5">
      <c r="A196" s="60" t="s">
        <v>37</v>
      </c>
      <c r="B196" s="36"/>
      <c r="C196" s="37"/>
      <c r="D196" s="37"/>
      <c r="E196" s="37"/>
      <c r="F196" s="38"/>
    </row>
    <row r="197" spans="1:7" ht="16.5">
      <c r="A197" s="61"/>
      <c r="B197" s="29" t="s">
        <v>12</v>
      </c>
      <c r="C197" s="30">
        <f>(C195/C194-1)*100</f>
        <v>3.582541981865983</v>
      </c>
      <c r="D197" s="30">
        <f>(D195/D194-1)*100</f>
        <v>-4.496788008565311</v>
      </c>
      <c r="E197" s="29" t="s">
        <v>87</v>
      </c>
      <c r="F197" s="42" t="s">
        <v>87</v>
      </c>
      <c r="G197" s="7"/>
    </row>
    <row r="198" spans="1:7" ht="16.5">
      <c r="A198" s="51" t="s">
        <v>38</v>
      </c>
      <c r="B198" s="4"/>
      <c r="C198" s="31"/>
      <c r="D198" s="31"/>
      <c r="E198" s="43"/>
      <c r="F198" s="44"/>
      <c r="G198" s="7"/>
    </row>
    <row r="199" spans="1:7" ht="17.25" thickBot="1">
      <c r="A199" s="52"/>
      <c r="B199" s="39" t="s">
        <v>12</v>
      </c>
      <c r="C199" s="40">
        <f>(C195/C182-1)*100</f>
        <v>9.986470127465651</v>
      </c>
      <c r="D199" s="40">
        <f>(D195/D182-1)*100</f>
        <v>-14.559386973180077</v>
      </c>
      <c r="E199" s="39" t="s">
        <v>87</v>
      </c>
      <c r="F199" s="45" t="s">
        <v>87</v>
      </c>
      <c r="G199" s="7"/>
    </row>
    <row r="200" spans="1:7" ht="16.5">
      <c r="A200" s="50" t="s">
        <v>63</v>
      </c>
      <c r="B200" s="50"/>
      <c r="C200" s="50"/>
      <c r="D200" s="50"/>
      <c r="E200" s="50"/>
      <c r="F200" s="50"/>
      <c r="G200" s="28"/>
    </row>
    <row r="201" spans="1:6" ht="16.5">
      <c r="A201" s="50" t="s">
        <v>85</v>
      </c>
      <c r="B201" s="50"/>
      <c r="C201" s="50"/>
      <c r="D201" s="50"/>
      <c r="E201" s="50"/>
      <c r="F201" s="50"/>
    </row>
  </sheetData>
  <sheetProtection/>
  <mergeCells count="11">
    <mergeCell ref="C5:C6"/>
    <mergeCell ref="D5:D6"/>
    <mergeCell ref="E5:E6"/>
    <mergeCell ref="B5:B6"/>
    <mergeCell ref="A201:F201"/>
    <mergeCell ref="A200:F200"/>
    <mergeCell ref="A198:A199"/>
    <mergeCell ref="F5:F6"/>
    <mergeCell ref="A3:A6"/>
    <mergeCell ref="E4:F4"/>
    <mergeCell ref="A196:A197"/>
  </mergeCells>
  <printOptions horizontalCentered="1"/>
  <pageMargins left="0.7480314960629921" right="0.7480314960629921" top="0.7874015748031497" bottom="0.1968503937007874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陳俊安</cp:lastModifiedBy>
  <cp:lastPrinted>2007-08-23T07:34:54Z</cp:lastPrinted>
  <dcterms:created xsi:type="dcterms:W3CDTF">1998-03-14T14:37:03Z</dcterms:created>
  <dcterms:modified xsi:type="dcterms:W3CDTF">2011-10-19T05:21:09Z</dcterms:modified>
  <cp:category/>
  <cp:version/>
  <cp:contentType/>
  <cp:contentStatus/>
</cp:coreProperties>
</file>