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020" tabRatio="601" activeTab="1"/>
  </bookViews>
  <sheets>
    <sheet name="004資料" sheetId="1" r:id="rId1"/>
    <sheet name="台中市歲入決算情形-依來源別" sheetId="2" r:id="rId2"/>
  </sheets>
  <definedNames/>
  <calcPr fullCalcOnLoad="1"/>
</workbook>
</file>

<file path=xl/sharedStrings.xml><?xml version="1.0" encoding="utf-8"?>
<sst xmlns="http://schemas.openxmlformats.org/spreadsheetml/2006/main" count="32" uniqueCount="20">
  <si>
    <t>004、台中市歲入決算情形一依來源別分類</t>
  </si>
  <si>
    <t>稅課收入</t>
  </si>
  <si>
    <t>財產收入</t>
  </si>
  <si>
    <t>營業盈餘及事業收入</t>
  </si>
  <si>
    <t>補助及協助收入</t>
  </si>
  <si>
    <t>其他收入</t>
  </si>
  <si>
    <t>（千元）</t>
  </si>
  <si>
    <t>罰鍰及賠償收入</t>
  </si>
  <si>
    <t>規費收入</t>
  </si>
  <si>
    <t>捐獻及贈與收入</t>
  </si>
  <si>
    <t>科目</t>
  </si>
  <si>
    <t>金額</t>
  </si>
  <si>
    <t>百分比(%)</t>
  </si>
  <si>
    <r>
      <t>93</t>
    </r>
    <r>
      <rPr>
        <sz val="12"/>
        <rFont val="細明體"/>
        <family val="3"/>
      </rPr>
      <t>年度</t>
    </r>
  </si>
  <si>
    <r>
      <t>94</t>
    </r>
    <r>
      <rPr>
        <sz val="12"/>
        <rFont val="細明體"/>
        <family val="3"/>
      </rPr>
      <t>年度</t>
    </r>
  </si>
  <si>
    <r>
      <t>95</t>
    </r>
    <r>
      <rPr>
        <sz val="12"/>
        <rFont val="細明體"/>
        <family val="3"/>
      </rPr>
      <t>年度</t>
    </r>
  </si>
  <si>
    <r>
      <t>96</t>
    </r>
    <r>
      <rPr>
        <sz val="12"/>
        <rFont val="細明體"/>
        <family val="3"/>
      </rPr>
      <t>年度</t>
    </r>
  </si>
  <si>
    <r>
      <t>97</t>
    </r>
    <r>
      <rPr>
        <sz val="12"/>
        <rFont val="細明體"/>
        <family val="3"/>
      </rPr>
      <t>年度</t>
    </r>
  </si>
  <si>
    <r>
      <t>98</t>
    </r>
    <r>
      <rPr>
        <sz val="12"/>
        <rFont val="細明體"/>
        <family val="3"/>
      </rPr>
      <t>年度</t>
    </r>
  </si>
  <si>
    <r>
      <t>99</t>
    </r>
    <r>
      <rPr>
        <sz val="12"/>
        <rFont val="細明體"/>
        <family val="3"/>
      </rPr>
      <t>年度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</si>
</sst>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0_ "/>
    <numFmt numFmtId="178" formatCode="#,##0_ "/>
    <numFmt numFmtId="179" formatCode="0.00_ "/>
    <numFmt numFmtId="180" formatCode="0.000%"/>
    <numFmt numFmtId="181" formatCode="_-* #,##0.0_-;\-* #,##0.0_-;_-* &quot;-&quot;??_-;_-@_-"/>
    <numFmt numFmtId="182" formatCode="m/d"/>
    <numFmt numFmtId="183" formatCode="0_ "/>
    <numFmt numFmtId="184" formatCode="#,##0;[Red]#,##0"/>
    <numFmt numFmtId="185" formatCode="_(* #,##0.00_);_(* \(#,##0.00\);_(* &quot;-&quot;??_);_(@_)"/>
  </numFmts>
  <fonts count="4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20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華康隸書體W5(P)"/>
      <family val="1"/>
    </font>
    <font>
      <sz val="12"/>
      <color indexed="8"/>
      <name val="微軟正黑體"/>
      <family val="2"/>
    </font>
    <font>
      <b/>
      <sz val="11"/>
      <color indexed="8"/>
      <name val="微軟正黑體"/>
      <family val="2"/>
    </font>
    <font>
      <b/>
      <sz val="16"/>
      <color indexed="8"/>
      <name val="華康隸書體W5(P)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004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、本市歲入決算情形一依來源別分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99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625"/>
          <c:w val="0.85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'004資料'!$A$4:$A$11</c:f>
              <c:strCache>
                <c:ptCount val="8"/>
                <c:pt idx="0">
                  <c:v>稅課收入</c:v>
                </c:pt>
                <c:pt idx="1">
                  <c:v>罰鍰及賠償收入</c:v>
                </c:pt>
                <c:pt idx="2">
                  <c:v>規費收入</c:v>
                </c:pt>
                <c:pt idx="3">
                  <c:v>財產收入</c:v>
                </c:pt>
                <c:pt idx="4">
                  <c:v>營業盈餘及事業收入</c:v>
                </c:pt>
                <c:pt idx="5">
                  <c:v>補助及協助收入</c:v>
                </c:pt>
                <c:pt idx="6">
                  <c:v>捐獻及贈與收入</c:v>
                </c:pt>
                <c:pt idx="7">
                  <c:v>其他收入</c:v>
                </c:pt>
              </c:strCache>
            </c:strRef>
          </c:cat>
          <c:val>
            <c:numRef>
              <c:f>'004資料'!$N$4:$N$11</c:f>
              <c:numCache>
                <c:ptCount val="8"/>
                <c:pt idx="0">
                  <c:v>20645145.292</c:v>
                </c:pt>
                <c:pt idx="1">
                  <c:v>963449.762</c:v>
                </c:pt>
                <c:pt idx="2">
                  <c:v>1668243.315</c:v>
                </c:pt>
                <c:pt idx="3">
                  <c:v>958382.162</c:v>
                </c:pt>
                <c:pt idx="4">
                  <c:v>269265.075</c:v>
                </c:pt>
                <c:pt idx="5">
                  <c:v>10001691.939</c:v>
                </c:pt>
                <c:pt idx="6">
                  <c:v>15357.412</c:v>
                </c:pt>
                <c:pt idx="7">
                  <c:v>999295.78</c:v>
                </c:pt>
              </c:numCache>
            </c:numRef>
          </c:val>
        </c:ser>
        <c:axId val="61323370"/>
        <c:axId val="15039419"/>
      </c:barChart>
      <c:catAx>
        <c:axId val="61323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039419"/>
        <c:crosses val="autoZero"/>
        <c:auto val="0"/>
        <c:lblOffset val="100"/>
        <c:tickLblSkip val="1"/>
        <c:noMultiLvlLbl val="0"/>
      </c:catAx>
      <c:valAx>
        <c:axId val="150394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新台幣千元</a:t>
                </a:r>
              </a:p>
            </c:rich>
          </c:tx>
          <c:layout>
            <c:manualLayout>
              <c:xMode val="factor"/>
              <c:yMode val="factor"/>
              <c:x val="0.037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* #,##0_-;\-* #,##0_-;_-* &quot;-&quot;??_-;_-@_-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323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path path="rect">
        <a:fillToRect r="100000" b="100000"/>
      </a:path>
    </a:gra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228600</xdr:rowOff>
    </xdr:from>
    <xdr:to>
      <xdr:col>10</xdr:col>
      <xdr:colOff>581025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142875" y="228600"/>
        <a:ext cx="74199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Q12" sqref="Q12"/>
    </sheetView>
  </sheetViews>
  <sheetFormatPr defaultColWidth="9.00390625" defaultRowHeight="16.5"/>
  <cols>
    <col min="1" max="1" width="21.00390625" style="0" customWidth="1"/>
    <col min="2" max="2" width="11.125" style="0" bestFit="1" customWidth="1"/>
    <col min="3" max="3" width="9.75390625" style="0" customWidth="1"/>
    <col min="4" max="4" width="11.50390625" style="0" customWidth="1"/>
    <col min="5" max="5" width="11.00390625" style="0" customWidth="1"/>
    <col min="6" max="9" width="11.50390625" style="0" customWidth="1"/>
    <col min="10" max="10" width="11.125" style="0" bestFit="1" customWidth="1"/>
    <col min="12" max="12" width="11.125" style="0" bestFit="1" customWidth="1"/>
    <col min="14" max="14" width="11.125" style="0" bestFit="1" customWidth="1"/>
  </cols>
  <sheetData>
    <row r="1" spans="1:4" ht="16.5">
      <c r="A1" t="s">
        <v>0</v>
      </c>
      <c r="D1" t="s">
        <v>6</v>
      </c>
    </row>
    <row r="2" spans="2:14" ht="16.5">
      <c r="B2" s="2" t="s">
        <v>13</v>
      </c>
      <c r="D2" s="2" t="s">
        <v>14</v>
      </c>
      <c r="F2" s="2" t="s">
        <v>15</v>
      </c>
      <c r="H2" s="2" t="s">
        <v>16</v>
      </c>
      <c r="J2" s="2" t="s">
        <v>17</v>
      </c>
      <c r="L2" s="2" t="s">
        <v>18</v>
      </c>
      <c r="N2" s="2" t="s">
        <v>19</v>
      </c>
    </row>
    <row r="3" spans="1:15" ht="16.5">
      <c r="A3" s="3" t="s">
        <v>10</v>
      </c>
      <c r="B3" s="4" t="s">
        <v>11</v>
      </c>
      <c r="C3" s="3" t="s">
        <v>12</v>
      </c>
      <c r="D3" s="4" t="s">
        <v>11</v>
      </c>
      <c r="E3" s="3" t="s">
        <v>12</v>
      </c>
      <c r="F3" s="4" t="s">
        <v>11</v>
      </c>
      <c r="G3" s="3" t="s">
        <v>12</v>
      </c>
      <c r="H3" s="4" t="s">
        <v>11</v>
      </c>
      <c r="I3" s="3" t="s">
        <v>12</v>
      </c>
      <c r="J3" s="4" t="s">
        <v>11</v>
      </c>
      <c r="K3" s="3" t="s">
        <v>12</v>
      </c>
      <c r="L3" s="4" t="s">
        <v>11</v>
      </c>
      <c r="M3" s="3" t="s">
        <v>12</v>
      </c>
      <c r="N3" s="4" t="s">
        <v>11</v>
      </c>
      <c r="O3" s="3" t="s">
        <v>12</v>
      </c>
    </row>
    <row r="4" spans="1:15" ht="16.5">
      <c r="A4" s="3" t="s">
        <v>1</v>
      </c>
      <c r="B4" s="5">
        <v>16810982</v>
      </c>
      <c r="C4" s="6">
        <f>(B4/$B$12)*100</f>
        <v>65.07246504717304</v>
      </c>
      <c r="D4" s="5">
        <v>19109329</v>
      </c>
      <c r="E4" s="6">
        <f aca="true" t="shared" si="0" ref="E4:E12">(D4/$D$12)*100</f>
        <v>62.78895392131114</v>
      </c>
      <c r="F4" s="5">
        <v>18987880</v>
      </c>
      <c r="G4" s="6">
        <f>(F4/F$12)*100</f>
        <v>62.83944202670726</v>
      </c>
      <c r="H4" s="5">
        <v>20316514</v>
      </c>
      <c r="I4" s="6">
        <f>(H4/H$12)*100</f>
        <v>63.17864441700222</v>
      </c>
      <c r="J4" s="5">
        <v>19606720</v>
      </c>
      <c r="K4" s="6">
        <f aca="true" t="shared" si="1" ref="K4:M12">(J4/J$12)*100</f>
        <v>57.45979083305871</v>
      </c>
      <c r="L4" s="5">
        <v>17796208.308</v>
      </c>
      <c r="M4" s="6">
        <f t="shared" si="1"/>
        <v>55.30282627654448</v>
      </c>
      <c r="N4" s="5">
        <v>20645145.292</v>
      </c>
      <c r="O4" s="6">
        <f aca="true" t="shared" si="2" ref="O4:O12">(N4/N$12)*100</f>
        <v>58.12123439583618</v>
      </c>
    </row>
    <row r="5" spans="1:15" ht="16.5">
      <c r="A5" s="3" t="s">
        <v>7</v>
      </c>
      <c r="B5" s="5">
        <v>1014235</v>
      </c>
      <c r="C5" s="6">
        <f aca="true" t="shared" si="3" ref="C5:C11">(B5/$B$12)*100</f>
        <v>3.9259319644218014</v>
      </c>
      <c r="D5" s="5">
        <v>1399832</v>
      </c>
      <c r="E5" s="6">
        <f t="shared" si="0"/>
        <v>4.5995328745230575</v>
      </c>
      <c r="F5" s="5">
        <v>1270595</v>
      </c>
      <c r="G5" s="6">
        <f aca="true" t="shared" si="4" ref="G5:I12">(F5/F$12)*100</f>
        <v>4.20497079410256</v>
      </c>
      <c r="H5" s="5">
        <v>1017776</v>
      </c>
      <c r="I5" s="6">
        <f t="shared" si="4"/>
        <v>3.164997105318306</v>
      </c>
      <c r="J5" s="5">
        <v>892435</v>
      </c>
      <c r="K5" s="6">
        <f t="shared" si="1"/>
        <v>2.6153853593105194</v>
      </c>
      <c r="L5" s="5">
        <v>833120.871</v>
      </c>
      <c r="M5" s="6">
        <f t="shared" si="1"/>
        <v>2.588975022031217</v>
      </c>
      <c r="N5" s="5">
        <v>963449.762</v>
      </c>
      <c r="O5" s="6">
        <f t="shared" si="2"/>
        <v>2.7123514343836272</v>
      </c>
    </row>
    <row r="6" spans="1:15" ht="16.5">
      <c r="A6" s="3" t="s">
        <v>8</v>
      </c>
      <c r="B6" s="5">
        <v>992152</v>
      </c>
      <c r="C6" s="6">
        <f t="shared" si="3"/>
        <v>3.8404524103043367</v>
      </c>
      <c r="D6" s="5">
        <v>1110532</v>
      </c>
      <c r="E6" s="6">
        <f t="shared" si="0"/>
        <v>3.6489581908470727</v>
      </c>
      <c r="F6" s="5">
        <v>1404485</v>
      </c>
      <c r="G6" s="6">
        <f t="shared" si="4"/>
        <v>4.648073072658978</v>
      </c>
      <c r="H6" s="5">
        <v>1480471</v>
      </c>
      <c r="I6" s="6">
        <f t="shared" si="4"/>
        <v>4.603848419993887</v>
      </c>
      <c r="J6" s="5">
        <v>1437157</v>
      </c>
      <c r="K6" s="6">
        <f t="shared" si="1"/>
        <v>4.211757020769723</v>
      </c>
      <c r="L6" s="5">
        <v>1491494.711</v>
      </c>
      <c r="M6" s="6">
        <f t="shared" si="1"/>
        <v>4.63491275597952</v>
      </c>
      <c r="N6" s="5">
        <v>1668243.315</v>
      </c>
      <c r="O6" s="6">
        <f t="shared" si="2"/>
        <v>4.696521112785482</v>
      </c>
    </row>
    <row r="7" spans="1:15" ht="16.5">
      <c r="A7" s="3" t="s">
        <v>2</v>
      </c>
      <c r="B7" s="5">
        <v>524831</v>
      </c>
      <c r="C7" s="6">
        <f t="shared" si="3"/>
        <v>2.0315319416303503</v>
      </c>
      <c r="D7" s="5">
        <v>431998</v>
      </c>
      <c r="E7" s="6">
        <f t="shared" si="0"/>
        <v>1.4194481928747247</v>
      </c>
      <c r="F7" s="5">
        <v>422943</v>
      </c>
      <c r="G7" s="6">
        <f t="shared" si="4"/>
        <v>1.3997087683881324</v>
      </c>
      <c r="H7" s="5">
        <v>928865</v>
      </c>
      <c r="I7" s="6">
        <f t="shared" si="4"/>
        <v>2.888508901989719</v>
      </c>
      <c r="J7" s="5">
        <v>671479</v>
      </c>
      <c r="K7" s="6">
        <f t="shared" si="1"/>
        <v>1.9678479056563989</v>
      </c>
      <c r="L7" s="5">
        <v>2290617.818</v>
      </c>
      <c r="M7" s="6">
        <f t="shared" si="1"/>
        <v>7.1182376078316345</v>
      </c>
      <c r="N7" s="5">
        <v>958382.162</v>
      </c>
      <c r="O7" s="6">
        <f t="shared" si="2"/>
        <v>2.6980848761560874</v>
      </c>
    </row>
    <row r="8" spans="1:15" ht="16.5">
      <c r="A8" s="3" t="s">
        <v>3</v>
      </c>
      <c r="B8" s="5">
        <v>92979</v>
      </c>
      <c r="C8" s="6">
        <f t="shared" si="3"/>
        <v>0.35990596668422475</v>
      </c>
      <c r="D8" s="5">
        <v>0</v>
      </c>
      <c r="E8" s="6">
        <f t="shared" si="0"/>
        <v>0</v>
      </c>
      <c r="F8" s="5">
        <v>415698</v>
      </c>
      <c r="G8" s="6">
        <f t="shared" si="4"/>
        <v>1.375731802161071</v>
      </c>
      <c r="H8" s="5">
        <v>157422</v>
      </c>
      <c r="I8" s="6">
        <f t="shared" si="4"/>
        <v>0.48953814426103426</v>
      </c>
      <c r="J8" s="5">
        <v>1059001</v>
      </c>
      <c r="K8" s="6">
        <f t="shared" si="1"/>
        <v>3.103526543552415</v>
      </c>
      <c r="L8" s="5">
        <v>100736.556</v>
      </c>
      <c r="M8" s="6">
        <f t="shared" si="1"/>
        <v>0.3130451251046007</v>
      </c>
      <c r="N8" s="5">
        <v>269265.075</v>
      </c>
      <c r="O8" s="6">
        <f t="shared" si="2"/>
        <v>0.7580483603935594</v>
      </c>
    </row>
    <row r="9" spans="1:15" ht="16.5">
      <c r="A9" s="3" t="s">
        <v>4</v>
      </c>
      <c r="B9" s="5">
        <v>5063121</v>
      </c>
      <c r="C9" s="6">
        <f t="shared" si="3"/>
        <v>19.598484151735324</v>
      </c>
      <c r="D9" s="5">
        <v>7412233</v>
      </c>
      <c r="E9" s="6">
        <f t="shared" si="0"/>
        <v>24.354929275173497</v>
      </c>
      <c r="F9" s="5">
        <v>6627572</v>
      </c>
      <c r="G9" s="6">
        <f t="shared" si="4"/>
        <v>21.933619049194977</v>
      </c>
      <c r="H9" s="5">
        <v>6500657</v>
      </c>
      <c r="I9" s="6">
        <f t="shared" si="4"/>
        <v>20.215214927122652</v>
      </c>
      <c r="J9" s="5">
        <v>9579913</v>
      </c>
      <c r="K9" s="6">
        <f t="shared" si="1"/>
        <v>28.07505779543442</v>
      </c>
      <c r="L9" s="5">
        <v>8443045.835</v>
      </c>
      <c r="M9" s="6">
        <f t="shared" si="1"/>
        <v>26.237291055309193</v>
      </c>
      <c r="N9" s="5">
        <v>10001691.939</v>
      </c>
      <c r="O9" s="6">
        <f t="shared" si="2"/>
        <v>28.15725795675666</v>
      </c>
    </row>
    <row r="10" spans="1:15" ht="16.5">
      <c r="A10" s="3" t="s">
        <v>9</v>
      </c>
      <c r="B10" s="5">
        <v>1556</v>
      </c>
      <c r="C10" s="6">
        <f t="shared" si="3"/>
        <v>0.006023012552949093</v>
      </c>
      <c r="D10" s="5">
        <v>1200</v>
      </c>
      <c r="E10" s="6">
        <f t="shared" si="0"/>
        <v>0.003942929901179334</v>
      </c>
      <c r="F10" s="5">
        <v>7809</v>
      </c>
      <c r="G10" s="6">
        <f t="shared" si="4"/>
        <v>0.025843496103122462</v>
      </c>
      <c r="H10" s="5">
        <v>927</v>
      </c>
      <c r="I10" s="6">
        <f t="shared" si="4"/>
        <v>0.0028827092765304646</v>
      </c>
      <c r="J10" s="5">
        <v>1628</v>
      </c>
      <c r="K10" s="6">
        <f t="shared" si="1"/>
        <v>0.00477104479873327</v>
      </c>
      <c r="L10" s="5">
        <v>2572.4</v>
      </c>
      <c r="M10" s="6">
        <f t="shared" si="1"/>
        <v>0.007993893297474602</v>
      </c>
      <c r="N10" s="5">
        <v>15357.412</v>
      </c>
      <c r="O10" s="6">
        <f t="shared" si="2"/>
        <v>0.04323494603408323</v>
      </c>
    </row>
    <row r="11" spans="1:15" ht="16.5">
      <c r="A11" s="3" t="s">
        <v>5</v>
      </c>
      <c r="B11" s="5">
        <v>1334392</v>
      </c>
      <c r="C11" s="6">
        <f t="shared" si="3"/>
        <v>5.1652055054979735</v>
      </c>
      <c r="D11" s="5">
        <v>969097</v>
      </c>
      <c r="E11" s="6">
        <f t="shared" si="0"/>
        <v>3.184234615369324</v>
      </c>
      <c r="F11" s="5">
        <v>1079519</v>
      </c>
      <c r="G11" s="6">
        <f t="shared" si="4"/>
        <v>3.5726143001340325</v>
      </c>
      <c r="H11" s="5">
        <v>1754615</v>
      </c>
      <c r="I11" s="6">
        <f t="shared" si="4"/>
        <v>5.456359155598167</v>
      </c>
      <c r="J11" s="5">
        <v>874173</v>
      </c>
      <c r="K11" s="6">
        <f t="shared" si="1"/>
        <v>2.561866428036277</v>
      </c>
      <c r="L11" s="5">
        <v>1221767.379</v>
      </c>
      <c r="M11" s="6">
        <f t="shared" si="1"/>
        <v>3.796718263901886</v>
      </c>
      <c r="N11" s="5">
        <v>999295.78</v>
      </c>
      <c r="O11" s="6">
        <f t="shared" si="2"/>
        <v>2.8132669176542966</v>
      </c>
    </row>
    <row r="12" spans="1:15" ht="16.5">
      <c r="A12" s="3"/>
      <c r="B12" s="5">
        <f>SUM(B4:B11)</f>
        <v>25834248</v>
      </c>
      <c r="C12" s="6">
        <f>(B12/$B$12)*100</f>
        <v>100</v>
      </c>
      <c r="D12" s="5">
        <f>SUM(D4:D11)</f>
        <v>30434221</v>
      </c>
      <c r="E12" s="6">
        <f t="shared" si="0"/>
        <v>100</v>
      </c>
      <c r="F12" s="5">
        <v>30216500</v>
      </c>
      <c r="G12" s="6">
        <f t="shared" si="4"/>
        <v>100</v>
      </c>
      <c r="H12" s="5">
        <v>32157249</v>
      </c>
      <c r="I12" s="6">
        <f t="shared" si="4"/>
        <v>100</v>
      </c>
      <c r="J12" s="5">
        <v>34122505</v>
      </c>
      <c r="K12" s="6">
        <f t="shared" si="1"/>
        <v>100</v>
      </c>
      <c r="L12" s="5">
        <f>SUM(L4:L11)</f>
        <v>32179563.878</v>
      </c>
      <c r="M12" s="6">
        <f t="shared" si="1"/>
        <v>100</v>
      </c>
      <c r="N12" s="5">
        <f>SUM(N4:N11)</f>
        <v>35520830.737</v>
      </c>
      <c r="O12" s="6">
        <f t="shared" si="2"/>
        <v>100</v>
      </c>
    </row>
    <row r="13" spans="1:3" ht="16.5">
      <c r="A13" s="7"/>
      <c r="B13" s="7"/>
      <c r="C13" s="7"/>
    </row>
  </sheetData>
  <sheetProtection/>
  <mergeCells count="1">
    <mergeCell ref="A13:C1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C1"/>
  <sheetViews>
    <sheetView tabSelected="1" zoomScalePageLayoutView="0" workbookViewId="0" topLeftCell="A1">
      <selection activeCell="L17" sqref="L17"/>
    </sheetView>
  </sheetViews>
  <sheetFormatPr defaultColWidth="9.00390625" defaultRowHeight="16.5"/>
  <cols>
    <col min="9" max="9" width="10.625" style="0" customWidth="1"/>
  </cols>
  <sheetData>
    <row r="1" ht="27.75">
      <c r="C1" s="1"/>
    </row>
    <row r="28" ht="28.5" customHeight="1"/>
  </sheetData>
  <sheetProtection/>
  <printOptions horizontalCentered="1"/>
  <pageMargins left="0.31496062992125984" right="0.31496062992125984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Lucky-Ting</dc:creator>
  <cp:keywords/>
  <dc:description/>
  <cp:lastModifiedBy>shiupy</cp:lastModifiedBy>
  <cp:lastPrinted>2001-08-06T08:40:02Z</cp:lastPrinted>
  <dcterms:created xsi:type="dcterms:W3CDTF">1998-03-15T07:51:08Z</dcterms:created>
  <dcterms:modified xsi:type="dcterms:W3CDTF">2011-10-19T07:11:36Z</dcterms:modified>
  <cp:category/>
  <cp:version/>
  <cp:contentType/>
  <cp:contentStatus/>
</cp:coreProperties>
</file>